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EF9DD3D-48CC-4F35-8F63-23623216A877}" xr6:coauthVersionLast="47" xr6:coauthVersionMax="47" xr10:uidLastSave="{00000000-0000-0000-0000-000000000000}"/>
  <bookViews>
    <workbookView xWindow="-120" yWindow="-120" windowWidth="20730" windowHeight="11040" firstSheet="15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базу'!$A$1:$L$455</definedName>
    <definedName name="ExternalData_1" localSheetId="9" hidden="1">'10 Въезд ангар'!$A$1:$L$1149</definedName>
    <definedName name="ExternalData_1" localSheetId="10" hidden="1">'11 Навес пилмат'!$A$1:$L$584</definedName>
    <definedName name="ExternalData_1" localSheetId="11" hidden="1">'12 Площадка 3 кран'!$A$1:$L$491</definedName>
    <definedName name="ExternalData_1" localSheetId="12" hidden="1">'13 Склад хол'!$A$1:$L$362</definedName>
    <definedName name="ExternalData_1" localSheetId="13" hidden="1">'14 На гаражи'!$A$1:$L$330</definedName>
    <definedName name="ExternalData_1" localSheetId="14" hidden="1">'15 Вход столярка'!$A$1:$L$250</definedName>
    <definedName name="ExternalData_1" localSheetId="15" hidden="1">'16 Столярка'!$A$1:$L$614</definedName>
    <definedName name="ExternalData_1" localSheetId="16" hidden="1">'17 Площадка с навесом'!$A$1:$L$348</definedName>
    <definedName name="ExternalData_1" localSheetId="18" hidden="1">'19 Хронометраж'!$A$1:$L$404</definedName>
    <definedName name="ExternalData_1" localSheetId="1" hidden="1">'2 Поката пилорама'!$A$1:$L$443</definedName>
    <definedName name="ExternalData_1" localSheetId="2" hidden="1">'3 Парковка офиса'!$A$1:$L$372</definedName>
    <definedName name="ExternalData_1" localSheetId="3" hidden="1">'4 Крыльцо офиса'!$A$1:$L$430</definedName>
    <definedName name="ExternalData_1" localSheetId="4" hidden="1">'5 Крыльцо общага'!$A$1:$L$508</definedName>
    <definedName name="ExternalData_1" localSheetId="5" hidden="1">'6 Площадка 1 общага'!$A$1:$L$610</definedName>
    <definedName name="ExternalData_1" localSheetId="6" hidden="1">'7 Площадка 2 бетонщики'!$A$1:$L$535</definedName>
    <definedName name="ExternalData_1" localSheetId="7" hidden="1">'8 Ангар вход'!$A$1:$L$948</definedName>
    <definedName name="ExternalData_1" localSheetId="8" hidden="1">'9 Ангар рейсмус'!$A$1:$L$901</definedName>
    <definedName name="ExternalData_1" localSheetId="19" hidden="1">Загрузка!$A$1:$L$478</definedName>
    <definedName name="ExternalData_1" localSheetId="20" hidden="1">'Стороний транспорт'!$A$1:$L$283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2" i="38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<sst xmlns="http://schemas.openxmlformats.org/spreadsheetml/2006/main" count="116487" uniqueCount="30262">
  <si>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</si>
  <si>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</si>
  <si>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</si>
  <si>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</si>
  <si>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</si>
  <si>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</si>
  <si>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</si>
  <si>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</si>
  <si>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</si>
  <si>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</si>
  <si>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</si>
  <si>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</si>
  <si>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</si>
  <si>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</si>
  <si>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</si>
  <si>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</si>
  <si>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</si>
  <si>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</si>
  <si>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</si>
  <si>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</si>
  <si>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</si>
  <si>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</si>
  <si>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</si>
  <si>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</si>
  <si>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</si>
  <si>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</si>
  <si>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</si>
  <si>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</si>
  <si>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</si>
  <si>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</si>
  <si>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</si>
  <si>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</si>
  <si>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</si>
  <si>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</si>
  <si>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</si>
  <si>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</si>
  <si>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</si>
  <si>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</si>
  <si>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</si>
  <si>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</si>
  <si>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</si>
  <si>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</si>
  <si>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</si>
  <si>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</si>
  <si>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</si>
  <si>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</si>
  <si>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</si>
  <si>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</si>
  <si>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</si>
  <si>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</si>
  <si>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</si>
  <si>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</si>
  <si>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</si>
  <si>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</si>
  <si>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</si>
  <si>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</si>
  <si>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</si>
  <si>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</si>
  <si>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</si>
  <si>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</si>
  <si>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</si>
  <si>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</si>
  <si>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</si>
  <si>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</si>
  <si>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</si>
  <si>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</si>
  <si>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</si>
  <si>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</si>
  <si>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</si>
  <si>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</si>
  <si>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</si>
  <si>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</si>
  <si>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</si>
  <si>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</si>
  <si>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</si>
  <si>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</si>
  <si>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</si>
  <si>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</si>
  <si>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</si>
  <si>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</si>
  <si>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</si>
  <si>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</si>
  <si>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</si>
  <si>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</si>
  <si>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</si>
  <si>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</si>
  <si>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</si>
  <si>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</si>
  <si>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</si>
  <si>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</si>
  <si>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</si>
  <si>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</si>
  <si>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</si>
  <si>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</si>
  <si>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</si>
  <si>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</si>
  <si>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</si>
  <si>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</si>
  <si>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</si>
  <si>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</si>
  <si>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</si>
  <si>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</si>
  <si>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</si>
  <si>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</si>
  <si>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</si>
  <si>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</si>
  <si>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</si>
  <si>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</si>
  <si>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</si>
  <si>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</si>
  <si>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</si>
  <si>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</si>
  <si>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</si>
  <si>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</si>
  <si>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</si>
  <si>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</si>
  <si>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</si>
  <si>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</si>
  <si>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</si>
  <si>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</si>
  <si>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</si>
  <si>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</si>
  <si>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</si>
  <si>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</si>
  <si>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</si>
  <si>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</si>
  <si>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</si>
  <si>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</si>
  <si>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</si>
  <si>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</si>
  <si>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</si>
  <si>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</si>
  <si>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</si>
  <si>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</si>
  <si>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</si>
  <si>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</si>
  <si>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</si>
  <si>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</si>
  <si>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</si>
  <si>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</si>
  <si>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</si>
  <si>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</si>
  <si>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</si>
  <si>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</si>
  <si>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</si>
  <si>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</si>
  <si>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</si>
  <si>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</si>
  <si>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</si>
  <si>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</si>
  <si>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</si>
  <si>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</si>
  <si>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</si>
  <si>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</si>
  <si>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</si>
  <si>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</si>
  <si>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</si>
  <si>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</si>
  <si>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</si>
  <si>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</si>
  <si>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</si>
  <si>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</si>
  <si>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</si>
  <si>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</si>
  <si>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</si>
  <si>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</si>
  <si>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</si>
  <si>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</si>
  <si>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</si>
  <si>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</si>
  <si>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</si>
  <si>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</si>
  <si>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</si>
  <si>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</si>
  <si>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</si>
  <si>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</si>
  <si>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</si>
  <si>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</si>
  <si>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</si>
  <si>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</si>
  <si>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</si>
  <si>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</si>
  <si>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</si>
  <si>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</si>
  <si>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</si>
  <si>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</si>
  <si>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</si>
  <si>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</si>
  <si>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</si>
  <si>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</si>
  <si>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</si>
  <si>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</si>
  <si>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</si>
  <si>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</si>
  <si>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</si>
  <si>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</si>
  <si>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</si>
  <si>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</si>
  <si>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</si>
  <si>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</si>
  <si>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</si>
  <si>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</si>
  <si>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</si>
  <si>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</si>
  <si>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</si>
  <si>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</si>
  <si>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</si>
  <si>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</si>
  <si>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</si>
  <si>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</si>
  <si>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</si>
  <si>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</si>
  <si>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</si>
  <si>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</si>
  <si>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</si>
  <si>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</si>
  <si>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</si>
  <si>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</si>
  <si>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</si>
  <si>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</si>
  <si>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</si>
  <si>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</si>
  <si>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</si>
  <si>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</si>
  <si>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</si>
  <si>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</si>
  <si>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</si>
  <si>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</si>
  <si>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</si>
  <si>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</si>
  <si>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</si>
  <si>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</si>
  <si>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</si>
  <si>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</si>
  <si>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</si>
  <si>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</si>
  <si>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</si>
  <si>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</si>
  <si>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</si>
  <si>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</si>
  <si>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</si>
  <si>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</si>
  <si>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</si>
  <si>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</si>
  <si>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</si>
  <si>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</si>
  <si>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</si>
  <si>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</si>
  <si>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</si>
  <si>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</si>
  <si>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</si>
  <si>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</si>
  <si>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</si>
  <si>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</si>
  <si>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</si>
  <si>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</si>
  <si>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</si>
  <si>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</si>
  <si>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</si>
  <si>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</si>
  <si>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</si>
  <si>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</si>
  <si>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</si>
  <si>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</si>
  <si>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</si>
  <si>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</si>
  <si>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</si>
  <si>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</si>
  <si>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</si>
  <si>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</si>
  <si>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</si>
  <si>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</si>
  <si>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</si>
  <si>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</si>
  <si>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</si>
  <si>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</si>
  <si>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</si>
  <si>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</si>
  <si>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</si>
  <si>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</si>
  <si>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</si>
  <si>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</si>
  <si>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</si>
  <si>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</si>
  <si>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</si>
  <si>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</si>
  <si>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</si>
  <si>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</si>
  <si>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</si>
  <si>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</si>
  <si>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</si>
  <si>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</si>
  <si>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</si>
  <si>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</si>
  <si>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</si>
  <si>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</si>
  <si>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</si>
  <si>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</si>
  <si>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</si>
  <si>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</si>
  <si>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</si>
  <si>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</si>
  <si>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</si>
  <si>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</si>
  <si>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</si>
  <si>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</si>
  <si>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</si>
  <si>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</si>
  <si>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</si>
  <si>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</si>
  <si>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</si>
  <si>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</si>
  <si>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</si>
  <si>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</si>
  <si>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</si>
  <si>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</si>
  <si>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</si>
  <si>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</si>
  <si>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</si>
  <si>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</si>
  <si>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</si>
  <si>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</si>
  <si>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</si>
  <si>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</si>
  <si>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</si>
  <si>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</si>
  <si>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</si>
  <si>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</si>
  <si>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</si>
  <si>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</si>
  <si>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</si>
  <si>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</si>
  <si>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</si>
  <si>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</si>
  <si>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</si>
  <si>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</si>
  <si>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</si>
  <si>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</si>
  <si>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</si>
  <si>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</si>
  <si>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</si>
  <si>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</si>
  <si>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</si>
  <si>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</si>
  <si>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</si>
  <si>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</si>
  <si>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</si>
  <si>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</si>
  <si>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</si>
  <si>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</si>
  <si>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</si>
  <si>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</si>
  <si>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</si>
  <si>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</si>
  <si>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</si>
  <si>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</si>
  <si>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</si>
  <si>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</si>
  <si>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</si>
  <si>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</si>
  <si>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</si>
  <si>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</si>
  <si>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</si>
  <si>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</si>
  <si>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</si>
  <si>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</si>
  <si>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</si>
  <si>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</si>
  <si>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</si>
  <si>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</si>
  <si>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</si>
  <si>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</si>
  <si>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</si>
  <si>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</si>
  <si>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</si>
  <si>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</si>
  <si>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</si>
  <si>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</si>
  <si>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</si>
  <si>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</si>
  <si>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</si>
  <si>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</si>
  <si>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</si>
  <si>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</si>
  <si>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</si>
  <si>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</si>
  <si>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</si>
  <si>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</si>
  <si>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</si>
  <si>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</si>
  <si>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</si>
  <si>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</si>
  <si>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</si>
  <si>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</si>
  <si>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</si>
  <si>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</si>
  <si>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</si>
  <si>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</si>
  <si>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</si>
  <si>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</si>
  <si>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</si>
  <si>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</si>
  <si>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</si>
  <si>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</si>
  <si>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</si>
  <si>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</si>
  <si>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</si>
  <si>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</si>
  <si>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</si>
  <si>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</si>
  <si>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</si>
  <si>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</si>
  <si>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</si>
  <si>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</si>
  <si>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</si>
  <si>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</si>
  <si>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</si>
  <si>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</si>
  <si>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</si>
  <si>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</si>
  <si>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</si>
  <si>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</si>
  <si>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</si>
  <si>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</si>
  <si>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</si>
  <si>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</si>
  <si>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</si>
  <si>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</si>
  <si>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</si>
  <si>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</si>
  <si>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</si>
  <si>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</si>
  <si>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</si>
  <si>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</si>
  <si>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</si>
  <si>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</si>
  <si>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</si>
  <si>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</si>
  <si>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</si>
  <si>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</si>
  <si>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</si>
  <si>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</si>
  <si>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</si>
  <si>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</si>
  <si>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</si>
  <si>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</si>
  <si>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</si>
  <si>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</si>
  <si>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</si>
  <si>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</si>
  <si>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</si>
  <si>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</si>
  <si>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</si>
  <si>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</si>
  <si>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</si>
  <si>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</si>
  <si>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</si>
  <si>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</si>
  <si>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</si>
  <si>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</si>
  <si>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</si>
  <si>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</si>
  <si>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</si>
  <si>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</si>
  <si>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</si>
  <si>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</si>
  <si>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</si>
  <si>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</si>
  <si>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</si>
  <si>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</si>
  <si>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</si>
  <si>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</si>
  <si>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</si>
  <si>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</si>
  <si>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</si>
  <si>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</si>
  <si>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</si>
  <si>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</si>
  <si>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</si>
  <si>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</si>
  <si>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</si>
  <si>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</si>
  <si>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</si>
  <si>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</si>
  <si>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</si>
  <si>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</si>
  <si>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</si>
  <si>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</si>
  <si>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</si>
  <si>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</si>
  <si>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</si>
  <si>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</si>
  <si>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</si>
  <si>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</si>
  <si>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</si>
  <si>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</si>
  <si>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</si>
  <si>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</si>
  <si>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</si>
  <si>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</si>
  <si>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</si>
  <si>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</si>
  <si>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</si>
  <si>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</si>
  <si>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</si>
  <si>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</si>
  <si>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</si>
  <si>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</si>
  <si>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</si>
  <si>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</si>
  <si>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</si>
  <si>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</si>
  <si>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</si>
  <si>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</si>
  <si>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</si>
  <si>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</si>
  <si>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</si>
  <si>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</si>
  <si>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</si>
  <si>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</si>
  <si>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</si>
  <si>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</si>
  <si>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</si>
  <si>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</si>
  <si>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</si>
  <si>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</si>
  <si>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</si>
  <si>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</si>
  <si>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</si>
  <si>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</si>
  <si>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</si>
  <si>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</si>
  <si>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</si>
  <si>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</si>
  <si>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</si>
  <si>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</si>
  <si>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</si>
  <si>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</si>
  <si>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</si>
  <si>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</si>
  <si>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</si>
  <si>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</si>
  <si>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</si>
  <si>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</si>
  <si>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</si>
  <si>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</si>
  <si>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</si>
  <si>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</si>
  <si>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</si>
  <si>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</si>
  <si>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</si>
  <si>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</si>
  <si>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</si>
  <si>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</si>
  <si>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</si>
  <si>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</si>
  <si>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</si>
  <si>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</si>
  <si>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</si>
  <si>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</si>
  <si>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</si>
  <si>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</si>
  <si>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</si>
  <si>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</si>
  <si>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</si>
  <si>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</si>
  <si>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</si>
  <si>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</si>
  <si>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</si>
  <si>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</si>
  <si>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</si>
  <si>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</si>
  <si>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</si>
  <si>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</si>
  <si>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</si>
  <si>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</si>
  <si>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</si>
  <si>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</si>
  <si>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</si>
  <si>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</si>
  <si>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</si>
  <si>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</si>
  <si>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</si>
  <si>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</si>
  <si>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</si>
  <si>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</si>
  <si>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</si>
  <si>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</si>
  <si>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</si>
  <si>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</si>
  <si>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</si>
  <si>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</si>
  <si>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</si>
  <si>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</si>
  <si>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</si>
  <si>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</si>
  <si>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</si>
  <si>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</si>
  <si>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</si>
  <si>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</si>
  <si>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</si>
  <si>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</si>
  <si>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</si>
  <si>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</si>
  <si>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</si>
  <si>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</si>
  <si>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</si>
  <si>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</si>
  <si>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</si>
  <si>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</si>
  <si>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</si>
  <si>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</si>
  <si>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</si>
  <si>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</si>
  <si>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</si>
  <si>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</si>
  <si>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</si>
  <si>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</si>
  <si>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</si>
  <si>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</si>
  <si>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</si>
  <si>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</si>
  <si>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</si>
  <si>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</si>
  <si>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</si>
  <si>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</si>
  <si>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</si>
  <si>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</si>
  <si>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</si>
  <si>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</si>
  <si>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</si>
  <si>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</si>
  <si>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</si>
  <si>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</si>
  <si>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</si>
  <si>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</si>
  <si>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</si>
  <si>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</si>
  <si>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</si>
  <si>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</si>
  <si>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</si>
  <si>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</si>
  <si>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</si>
  <si>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</si>
  <si>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</si>
  <si>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</si>
  <si>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</si>
  <si>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</si>
  <si>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</si>
  <si>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</si>
  <si>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</si>
  <si>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</si>
  <si>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</si>
  <si>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</si>
  <si>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</si>
  <si>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</si>
  <si>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</si>
  <si>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</si>
  <si>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</si>
  <si>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</si>
  <si>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</si>
  <si>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</si>
  <si>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</si>
  <si>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</si>
  <si>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</si>
  <si>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</si>
  <si>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</si>
  <si>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</si>
  <si>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</si>
  <si>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</si>
  <si>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</si>
  <si>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</si>
  <si>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</si>
  <si>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</si>
  <si>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</si>
  <si>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</si>
  <si>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</si>
  <si>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</si>
  <si>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</si>
  <si>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</si>
  <si>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</si>
  <si>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</si>
  <si>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</si>
  <si>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</si>
  <si>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</si>
  <si>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</si>
  <si>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</si>
  <si>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</si>
  <si>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</si>
  <si>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</si>
  <si>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</si>
  <si>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</si>
  <si>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</si>
  <si>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</si>
  <si>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</si>
  <si>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</si>
  <si>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</si>
  <si>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</si>
  <si>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</si>
  <si>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</si>
  <si>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</si>
  <si>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</si>
  <si>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</si>
  <si>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</si>
  <si>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</si>
  <si>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</si>
  <si>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</si>
  <si>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</si>
  <si>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</si>
  <si>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</si>
  <si>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</si>
  <si>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</si>
  <si>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</si>
  <si>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</si>
  <si>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</si>
  <si>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</si>
  <si>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</si>
  <si>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</si>
  <si>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</si>
  <si>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</si>
  <si>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</si>
  <si>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</si>
  <si>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</si>
  <si>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</si>
  <si>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</si>
  <si>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</si>
  <si>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</si>
  <si>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</si>
  <si>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</si>
  <si>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</si>
  <si>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</si>
  <si>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</si>
  <si>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</si>
  <si>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</si>
  <si>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</si>
  <si>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</si>
  <si>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</si>
  <si>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</si>
  <si>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</si>
  <si>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</si>
  <si>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</si>
  <si>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</si>
  <si>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</si>
  <si>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</si>
  <si>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</si>
  <si>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</si>
  <si>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</si>
  <si>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</si>
  <si>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</si>
  <si>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</si>
  <si>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</si>
  <si>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</si>
  <si>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</si>
  <si>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</si>
  <si>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</si>
  <si>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</si>
  <si>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</si>
  <si>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</si>
  <si>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</si>
  <si>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</si>
  <si>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</si>
  <si>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</si>
  <si>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</si>
  <si>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</si>
  <si>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</si>
  <si>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</si>
  <si>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</si>
  <si>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</si>
  <si>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</si>
  <si>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</si>
  <si>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</si>
  <si>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</si>
  <si>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</si>
  <si>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</si>
  <si>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</si>
  <si>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</si>
  <si>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</si>
  <si>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</si>
  <si>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</si>
  <si>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</si>
  <si>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</si>
  <si>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</si>
  <si>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</si>
  <si>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</si>
  <si>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</si>
  <si>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</si>
  <si>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</si>
  <si>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</si>
  <si>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</si>
  <si>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</si>
  <si>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</si>
  <si>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</si>
  <si>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</si>
  <si>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</si>
  <si>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</si>
  <si>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</si>
  <si>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</si>
  <si>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</si>
  <si>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</si>
  <si>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</si>
  <si>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</si>
  <si>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</si>
  <si>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</si>
  <si>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</si>
  <si>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</si>
  <si>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</si>
  <si>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</si>
  <si>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</si>
  <si>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</si>
  <si>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</si>
  <si>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</si>
  <si>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</si>
  <si>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</si>
  <si>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</si>
  <si>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</si>
  <si>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</si>
  <si>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</si>
  <si>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</si>
  <si>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</si>
  <si>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</si>
  <si>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</si>
  <si>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</si>
  <si>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</si>
  <si>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</si>
  <si>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</si>
  <si>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</si>
  <si>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</si>
  <si>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</si>
  <si>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</si>
  <si>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</si>
  <si>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</si>
  <si>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</si>
  <si>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</si>
  <si>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</si>
  <si>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</si>
  <si>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</si>
  <si>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</si>
  <si>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</si>
  <si>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</si>
  <si>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</si>
  <si>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</si>
  <si>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</si>
  <si>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</si>
  <si>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</si>
  <si>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</si>
  <si>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</si>
  <si>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</si>
  <si>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</si>
  <si>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</si>
  <si>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</si>
  <si>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</si>
  <si>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</si>
  <si>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</si>
  <si>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</si>
  <si>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</si>
  <si>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</si>
  <si>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</si>
  <si>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</si>
  <si>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</si>
  <si>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</si>
  <si>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</si>
  <si>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</si>
  <si>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</si>
  <si>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</si>
  <si>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</si>
  <si>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</si>
  <si>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</si>
  <si>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</si>
  <si>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</si>
  <si>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</si>
  <si>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</si>
  <si>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</si>
  <si>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</si>
  <si>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</si>
  <si>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</si>
  <si>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</si>
  <si>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</si>
  <si>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</si>
  <si>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</si>
  <si>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</si>
  <si>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</si>
  <si>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</si>
  <si>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</si>
  <si>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</si>
  <si>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</si>
  <si>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</si>
  <si>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</si>
  <si>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</si>
  <si>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</si>
  <si>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</si>
  <si>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</si>
  <si>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</si>
  <si>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</si>
  <si>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</si>
  <si>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</si>
  <si>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</si>
  <si>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</si>
  <si>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</si>
  <si>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</si>
  <si>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</si>
  <si>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</si>
  <si>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</si>
  <si>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</si>
  <si>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</si>
  <si>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</si>
  <si>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</si>
  <si>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</si>
  <si>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</si>
  <si>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</si>
  <si>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</si>
  <si>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</si>
  <si>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</si>
  <si>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</si>
  <si>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</si>
  <si>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</si>
  <si>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</si>
  <si>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</si>
  <si>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</si>
  <si>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</si>
  <si>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</si>
  <si>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</si>
  <si>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</si>
  <si>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</si>
  <si>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</si>
  <si>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</si>
  <si>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</si>
  <si>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</si>
  <si>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</si>
  <si>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</si>
  <si>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</si>
  <si>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</si>
  <si>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</si>
  <si>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</si>
  <si>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</si>
  <si>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</si>
  <si>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</si>
  <si>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</si>
  <si>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</si>
  <si>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</si>
  <si>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</si>
  <si>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</si>
  <si>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</si>
  <si>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</si>
  <si>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</si>
  <si>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</si>
  <si>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</si>
  <si>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</si>
  <si>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</si>
  <si>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</si>
  <si>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</si>
  <si>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</si>
  <si>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</si>
  <si>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</si>
  <si>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</si>
  <si>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</si>
  <si>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</si>
  <si>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</si>
  <si>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</si>
  <si>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</si>
  <si>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</si>
  <si>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</si>
  <si>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</si>
  <si>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</si>
  <si>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</si>
  <si>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</si>
  <si>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</si>
  <si>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</si>
  <si>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</si>
  <si>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</si>
  <si>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</si>
  <si>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</si>
  <si>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</si>
  <si>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</si>
  <si>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</si>
  <si>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</si>
  <si>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</si>
  <si>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</si>
  <si>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</si>
  <si>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</si>
  <si>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</si>
  <si>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</si>
  <si>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</si>
  <si>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</si>
  <si>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</si>
  <si>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</si>
  <si>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</si>
  <si>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</si>
  <si>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</si>
  <si>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</si>
  <si>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</si>
  <si>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</si>
  <si>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</si>
  <si>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</si>
  <si>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</si>
  <si>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</si>
  <si>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</si>
  <si>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</si>
  <si>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</si>
  <si>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</si>
  <si>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</si>
  <si>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</si>
  <si>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</si>
  <si>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</si>
  <si>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</si>
  <si>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</si>
  <si>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</si>
  <si>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</si>
  <si>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</si>
  <si>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</si>
  <si>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</si>
  <si>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</si>
  <si>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</si>
  <si>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</si>
  <si>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</si>
  <si>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</si>
  <si>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</si>
  <si>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</si>
  <si>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</si>
  <si>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</si>
  <si>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</si>
  <si>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</si>
  <si>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</si>
  <si>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</si>
  <si>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</si>
  <si>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</si>
  <si>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</si>
  <si>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</si>
  <si>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</si>
  <si>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</si>
  <si>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</si>
  <si>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</si>
  <si>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</si>
  <si>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</si>
  <si>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</si>
  <si>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</si>
  <si>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</si>
  <si>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</si>
  <si>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</si>
  <si>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</si>
  <si>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</si>
  <si>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</si>
  <si>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</si>
  <si>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</si>
  <si>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</si>
  <si>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</si>
  <si>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</si>
  <si>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</si>
  <si>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</si>
  <si>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</si>
  <si>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</si>
  <si>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</si>
  <si>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</si>
  <si>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</si>
  <si>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</si>
  <si>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</si>
  <si>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</si>
  <si>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</si>
  <si>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</si>
  <si>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</si>
  <si>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</si>
  <si>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</si>
  <si>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</si>
  <si>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</si>
  <si>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</si>
  <si>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</si>
  <si>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</si>
  <si>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</si>
  <si>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</si>
  <si>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</si>
  <si>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</si>
  <si>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</si>
  <si>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</si>
  <si>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</si>
  <si>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</si>
  <si>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</si>
  <si>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</si>
  <si>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</si>
  <si>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</si>
  <si>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</si>
  <si>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</si>
  <si>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</si>
  <si>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</si>
  <si>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</si>
  <si>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</si>
  <si>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</si>
  <si>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</si>
  <si>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</si>
  <si>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</si>
  <si>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</si>
  <si>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</si>
  <si>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</si>
  <si>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</si>
  <si>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</si>
  <si>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</si>
  <si>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</si>
  <si>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</si>
  <si>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</si>
  <si>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</si>
  <si>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</si>
  <si>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</si>
  <si>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</si>
  <si>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</si>
  <si>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</si>
  <si>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</si>
  <si>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</si>
  <si>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</si>
  <si>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</si>
  <si>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</si>
  <si>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</si>
  <si>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</si>
  <si>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</si>
  <si>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</si>
  <si>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</si>
  <si>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</si>
  <si>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</si>
  <si>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</si>
  <si>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</si>
  <si>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</si>
  <si>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</si>
  <si>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</si>
  <si>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</si>
  <si>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</si>
  <si>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</si>
  <si>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</si>
  <si>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</si>
  <si>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</si>
  <si>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</si>
  <si>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</si>
  <si>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</si>
  <si>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</si>
  <si>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</si>
  <si>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</si>
  <si>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</si>
  <si>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</si>
  <si>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</si>
  <si>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</si>
  <si>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</si>
  <si>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</si>
  <si>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</si>
  <si>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</si>
  <si>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</si>
  <si>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</si>
  <si>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</si>
  <si>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</si>
  <si>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</si>
  <si>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</si>
  <si>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</si>
  <si>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</si>
  <si>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</si>
  <si>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</si>
  <si>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</si>
  <si>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</si>
  <si>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</si>
  <si>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</si>
  <si>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</si>
  <si>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</si>
  <si>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</si>
  <si>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</si>
  <si>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</si>
  <si>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</si>
  <si>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</si>
  <si>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</si>
  <si>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</si>
  <si>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</si>
  <si>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</si>
  <si>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</si>
  <si>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</si>
  <si>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</si>
  <si>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</si>
  <si>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</si>
  <si>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</si>
  <si>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</si>
  <si>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</si>
  <si>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</si>
  <si>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</si>
  <si>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</si>
  <si>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</si>
  <si>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</si>
  <si>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</si>
  <si>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</si>
  <si>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</si>
  <si>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</si>
  <si>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</si>
  <si>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</si>
  <si>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</si>
  <si>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</si>
  <si>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</si>
  <si>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</si>
  <si>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</si>
  <si>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</si>
  <si>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</si>
  <si>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</si>
  <si>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</si>
  <si>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</si>
  <si>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</si>
  <si>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</si>
  <si>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</si>
  <si>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</si>
  <si>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</si>
  <si>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</si>
  <si>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</si>
  <si>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</si>
  <si>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</si>
  <si>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</si>
  <si>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</si>
  <si>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</si>
  <si>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</si>
  <si>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</si>
  <si>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</si>
  <si>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</si>
  <si>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</si>
  <si>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</si>
  <si>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</si>
  <si>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</si>
  <si>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</si>
  <si>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</si>
  <si>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</si>
  <si>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</si>
  <si>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</si>
  <si>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</si>
  <si>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</si>
  <si>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</si>
  <si>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</si>
  <si>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</si>
  <si>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</si>
  <si>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</si>
  <si>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</si>
  <si>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</si>
  <si>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</si>
  <si>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</si>
  <si>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</si>
  <si>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</si>
  <si>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</si>
  <si>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</si>
  <si>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</si>
  <si>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</si>
  <si>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</si>
  <si>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</si>
  <si>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</si>
  <si>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</si>
  <si>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</si>
  <si>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</si>
  <si>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</si>
  <si>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</si>
  <si>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</si>
  <si>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</si>
  <si>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</si>
  <si>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</si>
  <si>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</si>
  <si>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</si>
  <si>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</si>
  <si>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</si>
  <si>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</si>
  <si>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</si>
  <si>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</si>
  <si>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</si>
  <si>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</si>
  <si>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</si>
  <si>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</si>
  <si>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</si>
  <si>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</si>
  <si>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</si>
  <si>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</si>
  <si>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</si>
  <si>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</si>
  <si>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</si>
  <si>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</si>
  <si>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</si>
  <si>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</si>
  <si>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</si>
  <si>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</si>
  <si>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</si>
  <si>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</si>
  <si>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</si>
  <si>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</si>
  <si>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</si>
  <si>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</si>
  <si>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</si>
  <si>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</si>
  <si>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</si>
  <si>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</si>
  <si>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</si>
  <si>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</si>
  <si>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</si>
  <si>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</si>
  <si>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</si>
  <si>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</si>
  <si>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</si>
  <si>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</si>
  <si>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</si>
  <si>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</si>
  <si>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</si>
  <si>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</si>
  <si>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</si>
  <si>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</si>
  <si>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</si>
  <si>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</si>
  <si>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</si>
  <si>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</si>
  <si>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</si>
  <si>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</si>
  <si>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</si>
  <si>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</si>
  <si>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</si>
  <si>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</si>
  <si>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</si>
  <si>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</si>
  <si>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</si>
  <si>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</si>
  <si>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</si>
  <si>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</si>
  <si>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</si>
  <si>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</si>
  <si>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</si>
  <si>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</si>
  <si>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</si>
  <si>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</si>
  <si>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</si>
  <si>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</si>
  <si>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</si>
  <si>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</si>
  <si>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</si>
  <si>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</si>
  <si>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</si>
  <si>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</si>
  <si>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</si>
  <si>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</si>
  <si>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</si>
  <si>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</si>
  <si>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</si>
  <si>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</si>
  <si>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</si>
  <si>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</si>
  <si>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</si>
  <si>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</si>
  <si>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</si>
  <si>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</si>
  <si>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</si>
  <si>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</si>
  <si>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</si>
  <si>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</si>
  <si>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</si>
  <si>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</si>
  <si>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</si>
  <si>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</si>
  <si>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</si>
  <si>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</si>
  <si>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</si>
  <si>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</si>
  <si>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</si>
  <si>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</si>
  <si>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</si>
  <si>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</si>
  <si>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</si>
  <si>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</si>
  <si>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</si>
  <si>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</si>
  <si>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</si>
  <si>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</si>
  <si>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</si>
  <si>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</si>
  <si>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</si>
  <si>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</si>
  <si>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</si>
  <si>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</si>
  <si>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</si>
  <si>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</si>
  <si>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</si>
  <si>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</si>
  <si>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</si>
  <si>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</si>
  <si>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</si>
  <si>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</si>
  <si>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</si>
  <si>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</si>
  <si>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</si>
  <si>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</si>
  <si>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</si>
  <si>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</si>
  <si>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</si>
  <si>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</si>
  <si>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</si>
  <si>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</si>
  <si>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</si>
  <si>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</si>
  <si>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</si>
  <si>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</si>
  <si>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</si>
  <si>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</si>
  <si>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</si>
  <si>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</si>
  <si>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</si>
  <si>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</si>
  <si>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</si>
  <si>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</si>
  <si>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</si>
  <si>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</si>
  <si>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</si>
  <si>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</si>
  <si>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</si>
  <si>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</si>
  <si>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</si>
  <si>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</si>
  <si>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</si>
  <si>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</si>
  <si>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</si>
  <si>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</si>
  <si>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</si>
  <si>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</si>
  <si>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</si>
  <si>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</si>
  <si>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</si>
  <si>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</si>
  <si>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</si>
  <si>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</si>
  <si>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</si>
  <si>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</si>
  <si>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</si>
  <si>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</si>
  <si>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</si>
  <si>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</si>
  <si>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</si>
  <si>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</si>
  <si>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</si>
  <si>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</si>
  <si>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</si>
  <si>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</si>
  <si>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</si>
  <si>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</si>
  <si>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</si>
  <si>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</si>
  <si>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</si>
  <si>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</si>
  <si>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</si>
  <si>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</si>
  <si>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</si>
  <si>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</si>
  <si>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</si>
  <si>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</si>
  <si>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</si>
  <si>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</si>
  <si>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</si>
  <si>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</si>
  <si>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</si>
  <si>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</si>
  <si>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</si>
  <si>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</si>
  <si>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</si>
  <si>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</si>
  <si>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</si>
  <si>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</si>
  <si>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</si>
  <si>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</si>
  <si>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</si>
  <si>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</si>
  <si>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</si>
  <si>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</si>
  <si>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</si>
  <si>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</si>
  <si>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</si>
  <si>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</si>
  <si>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</si>
  <si>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</si>
  <si>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</si>
  <si>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</si>
  <si>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</si>
  <si>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</si>
  <si>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</si>
  <si>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</si>
  <si>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</si>
  <si>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</si>
  <si>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</si>
  <si>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</si>
  <si>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</si>
  <si>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</si>
  <si>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</si>
  <si>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</si>
  <si>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</si>
  <si>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</si>
  <si>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</si>
  <si>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</si>
  <si>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</si>
  <si>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</si>
  <si>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</si>
  <si>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</si>
  <si>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</si>
  <si>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</si>
  <si>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</si>
  <si>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</si>
  <si>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</si>
  <si>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</si>
  <si>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</si>
  <si>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</si>
  <si>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</si>
  <si>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</si>
  <si>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</si>
  <si>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</si>
  <si>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</si>
  <si>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</si>
  <si>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</si>
  <si>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</si>
  <si>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</si>
  <si>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</si>
  <si>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</si>
  <si>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</si>
  <si>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</si>
  <si>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</si>
  <si>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</si>
  <si>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</si>
  <si>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</si>
  <si>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</si>
  <si>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</si>
  <si>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</si>
  <si>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</si>
  <si>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</si>
  <si>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</si>
  <si>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</si>
  <si>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</si>
  <si>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</si>
  <si>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</si>
  <si>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</si>
  <si>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</si>
  <si>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</si>
  <si>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</si>
  <si>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</si>
  <si>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</si>
  <si>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</si>
  <si>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</si>
  <si>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</si>
  <si>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</si>
  <si>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</si>
  <si>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</si>
  <si>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</si>
  <si>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</si>
  <si>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</si>
  <si>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</si>
  <si>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</si>
  <si>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</si>
  <si>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</si>
  <si>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</si>
  <si>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</si>
  <si>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</si>
  <si>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</si>
  <si>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</si>
  <si>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</si>
  <si>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</si>
  <si>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</si>
  <si>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</si>
  <si>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</si>
  <si>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</si>
  <si>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</si>
  <si>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</si>
  <si>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</si>
  <si>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</si>
  <si>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</si>
  <si>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</si>
  <si>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</si>
  <si>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</si>
  <si>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</si>
  <si>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</si>
  <si>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</si>
  <si>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</si>
  <si>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</si>
  <si>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</si>
  <si>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</si>
  <si>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</si>
  <si>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</si>
  <si>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</si>
  <si>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</si>
  <si>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</si>
  <si>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</si>
  <si>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</si>
  <si>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</si>
  <si>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</si>
  <si>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</si>
  <si>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</si>
  <si>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</si>
  <si>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</si>
  <si>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</si>
  <si>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</si>
  <si>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</si>
  <si>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</si>
  <si>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</si>
  <si>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</si>
  <si>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</si>
  <si>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</si>
  <si>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</si>
  <si>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</si>
  <si>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</si>
  <si>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</si>
  <si>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</si>
  <si>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</si>
  <si>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</si>
  <si>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</si>
  <si>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</si>
  <si>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</si>
  <si>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</si>
  <si>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</si>
  <si>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</si>
  <si>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</si>
  <si>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</si>
  <si>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</si>
  <si>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</si>
  <si>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</si>
  <si>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</si>
  <si>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</si>
  <si>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</si>
  <si>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</si>
  <si>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</si>
  <si>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</si>
  <si>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</si>
  <si>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</si>
  <si>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</si>
  <si>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</si>
  <si>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</si>
  <si>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</si>
  <si>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</si>
  <si>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</si>
  <si>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</si>
  <si>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</si>
  <si>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</si>
  <si>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</si>
  <si>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</si>
  <si>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</si>
  <si>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</si>
  <si>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</si>
  <si>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</si>
  <si>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</si>
  <si>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</si>
  <si>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</si>
  <si>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</si>
  <si>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</si>
  <si>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</si>
  <si>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</si>
  <si>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</si>
  <si>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</si>
  <si>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</si>
  <si>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</si>
  <si>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</si>
  <si>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</si>
  <si>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</si>
  <si>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</si>
  <si>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</si>
  <si>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</si>
  <si>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</si>
  <si>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</si>
  <si>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</si>
  <si>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</si>
  <si>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</si>
  <si>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</si>
  <si>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</si>
  <si>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</si>
  <si>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</si>
  <si>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</si>
  <si>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</si>
  <si>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</si>
  <si>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</si>
  <si>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</si>
  <si>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</si>
  <si>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</si>
  <si>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</si>
  <si>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</si>
  <si>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</si>
  <si>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</si>
  <si>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</si>
  <si>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</si>
  <si>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</si>
  <si>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</si>
  <si>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</si>
  <si>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</si>
  <si>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</si>
  <si>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</si>
  <si>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</si>
  <si>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</si>
  <si>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</si>
  <si>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</si>
  <si>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</si>
  <si>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</si>
  <si>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</si>
  <si>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</si>
  <si>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</si>
  <si>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</si>
  <si>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</si>
  <si>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</si>
  <si>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</si>
  <si>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</si>
  <si>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</si>
  <si>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</si>
  <si>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</si>
  <si>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</si>
  <si>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</si>
  <si>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</si>
  <si>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</si>
  <si>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</si>
  <si>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</si>
  <si>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</si>
  <si>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</si>
  <si>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</si>
  <si>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</si>
  <si>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</si>
  <si>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</si>
  <si>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</si>
  <si>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</si>
  <si>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</si>
  <si>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</si>
  <si>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</si>
  <si>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</si>
  <si>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</si>
  <si>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</si>
  <si>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</si>
  <si>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</si>
  <si>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</si>
  <si>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</si>
  <si>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</si>
  <si>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</si>
  <si>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</si>
  <si>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</si>
  <si>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</si>
  <si>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</si>
  <si>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</si>
  <si>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</si>
  <si>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</si>
  <si>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</si>
  <si>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</si>
  <si>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</si>
  <si>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</si>
  <si>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</si>
  <si>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</si>
  <si>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</si>
  <si>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</si>
  <si>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</si>
  <si>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</si>
  <si>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</si>
  <si>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</si>
  <si>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</si>
  <si>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</si>
  <si>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</si>
  <si>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</si>
  <si>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</si>
  <si>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</si>
  <si>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</si>
  <si>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</si>
  <si>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</si>
  <si>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</si>
  <si>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</si>
  <si>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</si>
  <si>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</si>
  <si>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</si>
  <si>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</si>
  <si>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</si>
  <si>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</si>
  <si>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</si>
  <si>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</si>
  <si>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</si>
  <si>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</si>
  <si>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</si>
  <si>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</si>
  <si>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</si>
  <si>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</si>
  <si>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</si>
  <si>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</si>
  <si>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</si>
  <si>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</si>
  <si>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</si>
  <si>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</si>
  <si>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</si>
  <si>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</si>
  <si>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</si>
  <si>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</si>
  <si>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</si>
  <si>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</si>
  <si>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</si>
  <si>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</si>
  <si>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</si>
  <si>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</si>
  <si>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</si>
  <si>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</si>
  <si>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</si>
  <si>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</si>
  <si>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</si>
  <si>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</si>
  <si>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</si>
  <si>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</si>
  <si>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</si>
  <si>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</si>
  <si>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</si>
  <si>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</si>
  <si>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</si>
  <si>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</si>
  <si>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</si>
  <si>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</si>
  <si>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</si>
  <si>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</si>
  <si>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</si>
  <si>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</si>
  <si>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</si>
  <si>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</si>
  <si>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</si>
  <si>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</si>
  <si>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</si>
  <si>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</si>
  <si>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</si>
  <si>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</si>
  <si>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</si>
  <si>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</si>
  <si>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</si>
  <si>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</si>
  <si>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</si>
  <si>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</si>
  <si>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</si>
  <si>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</si>
  <si>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</si>
  <si>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</si>
  <si>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</si>
  <si>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</si>
  <si>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</si>
  <si>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</si>
  <si>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</si>
  <si>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</si>
  <si>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</si>
  <si>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</si>
  <si>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</si>
  <si>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</si>
  <si>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</si>
  <si>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</si>
  <si>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</si>
  <si>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</si>
  <si>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</si>
  <si>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</si>
  <si>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</si>
  <si>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</si>
  <si>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</si>
  <si>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</si>
  <si>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</si>
  <si>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</si>
  <si>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</si>
  <si>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</si>
  <si>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</si>
  <si>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</si>
  <si>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</si>
  <si>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</si>
  <si>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</si>
  <si>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</si>
  <si>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</si>
  <si>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</si>
  <si>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</si>
  <si>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</si>
  <si>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</si>
  <si>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</si>
  <si>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</si>
  <si>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</si>
  <si>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</si>
  <si>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</si>
  <si>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</si>
  <si>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</si>
  <si>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</si>
  <si>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</si>
  <si>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</si>
  <si>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</si>
  <si>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</si>
  <si>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</si>
  <si>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</si>
  <si>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</si>
  <si>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</si>
  <si>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</si>
  <si>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</si>
  <si>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</si>
  <si>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</si>
  <si>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</si>
  <si>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</si>
  <si>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</si>
  <si>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</si>
  <si>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</si>
  <si>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</si>
  <si>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</si>
  <si>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</si>
  <si>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</si>
  <si>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</si>
  <si>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</si>
  <si>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</si>
  <si>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</si>
  <si>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</si>
  <si>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</si>
  <si>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</si>
  <si>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</si>
  <si>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</si>
  <si>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</si>
  <si>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</si>
  <si>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</si>
  <si>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</si>
  <si>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</si>
  <si>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</si>
  <si>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</si>
  <si>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</si>
  <si>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</si>
  <si>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</si>
  <si>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</si>
  <si>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</si>
  <si>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</si>
  <si>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</si>
  <si>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</si>
  <si>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</si>
  <si>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</si>
  <si>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</si>
  <si>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</si>
  <si>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</si>
  <si>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</si>
  <si>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</si>
  <si>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</si>
  <si>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</si>
  <si>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</si>
  <si>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</si>
  <si>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</si>
  <si>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</si>
  <si>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</si>
  <si>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</si>
  <si>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</si>
  <si>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</si>
  <si>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</si>
  <si>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</si>
  <si>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</si>
  <si>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</si>
  <si>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</si>
  <si>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</si>
  <si>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</si>
  <si>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</si>
  <si>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</si>
  <si>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</si>
  <si>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</si>
  <si>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</si>
  <si>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</si>
  <si>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</si>
  <si>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</si>
  <si>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</si>
  <si>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</si>
  <si>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</si>
  <si>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</si>
  <si>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</si>
  <si>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</si>
  <si>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</si>
  <si>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</si>
  <si>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</si>
  <si>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</si>
  <si>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</si>
  <si>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</si>
  <si>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</si>
  <si>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</si>
  <si>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</si>
  <si>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</si>
  <si>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</si>
  <si>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</si>
  <si>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</si>
  <si>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</si>
  <si>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</si>
  <si>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</si>
  <si>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</si>
  <si>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</si>
  <si>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</si>
  <si>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</si>
  <si>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</si>
  <si>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</si>
  <si>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</si>
  <si>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</si>
  <si>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</si>
  <si>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</si>
  <si>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</si>
  <si>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</si>
  <si>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</si>
  <si>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</si>
  <si>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</si>
  <si>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</si>
  <si>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</si>
  <si>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</si>
  <si>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</si>
  <si>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</si>
  <si>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</si>
  <si>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</si>
  <si>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</si>
  <si>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</si>
  <si>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</si>
  <si>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</si>
  <si>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</si>
  <si>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</si>
  <si>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</si>
  <si>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</si>
  <si>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</si>
  <si>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</si>
  <si>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</si>
  <si>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</si>
  <si>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</si>
  <si>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</si>
  <si>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</si>
  <si>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</si>
  <si>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</si>
  <si>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</si>
  <si>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</si>
  <si>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</si>
  <si>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</si>
  <si>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</si>
  <si>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</si>
  <si>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</si>
  <si>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</si>
  <si>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</si>
  <si>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</si>
  <si>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</si>
  <si>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</si>
  <si>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</si>
  <si>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</si>
  <si>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</si>
  <si>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</si>
  <si>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</si>
  <si>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</si>
  <si>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</si>
  <si>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</si>
  <si>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</si>
  <si>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</si>
  <si>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</si>
  <si>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</si>
  <si>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</si>
  <si>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</si>
  <si>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</si>
  <si>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</si>
  <si>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</si>
  <si>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</si>
  <si>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</si>
  <si>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</si>
  <si>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</si>
  <si>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</si>
  <si>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</si>
  <si>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</si>
  <si>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</si>
  <si>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</si>
  <si>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</si>
  <si>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</si>
  <si>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</si>
  <si>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</si>
  <si>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</si>
  <si>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</si>
  <si>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</si>
  <si>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</si>
  <si>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</si>
  <si>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</si>
  <si>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</si>
  <si>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</si>
  <si>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</si>
  <si>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</si>
  <si>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</si>
  <si>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</si>
  <si>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</si>
  <si>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</si>
  <si>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</si>
  <si>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</si>
  <si>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</si>
  <si>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</si>
  <si>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</si>
  <si>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</si>
  <si>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</si>
  <si>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</si>
  <si>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</si>
  <si>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</si>
  <si>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</si>
  <si>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</si>
  <si>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</si>
  <si>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</si>
  <si>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</si>
  <si>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</si>
  <si>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</si>
  <si>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</si>
  <si>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</si>
  <si>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</si>
  <si>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</si>
  <si>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</si>
  <si>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</si>
  <si>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</si>
  <si>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</si>
  <si>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</si>
  <si>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</si>
  <si>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</si>
  <si>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</si>
  <si>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</si>
  <si>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</si>
  <si>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</si>
  <si>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</si>
  <si>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</si>
  <si>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</si>
  <si>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</si>
  <si>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</si>
  <si>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</si>
  <si>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</si>
  <si>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</si>
  <si>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</si>
  <si>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</si>
  <si>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</si>
  <si>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</si>
  <si>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</si>
  <si>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</si>
  <si>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</si>
  <si>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</si>
  <si>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</si>
  <si>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</si>
  <si>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</si>
  <si>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</si>
  <si>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</si>
  <si>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</si>
  <si>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</si>
  <si>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</si>
  <si>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</si>
  <si>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</si>
  <si>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</si>
  <si>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</si>
  <si>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</si>
  <si>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</si>
  <si>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</si>
  <si>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</si>
  <si>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</si>
  <si>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</si>
  <si>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</si>
  <si>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</si>
  <si>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</si>
  <si>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</si>
  <si>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</si>
  <si>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</si>
  <si>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</si>
  <si>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</si>
  <si>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</si>
  <si>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</si>
  <si>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</si>
  <si>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</si>
  <si>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</si>
  <si>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</si>
  <si>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</si>
  <si>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</si>
  <si>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</si>
  <si>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</si>
  <si>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</si>
  <si>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</si>
  <si>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</si>
  <si>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</si>
  <si>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</si>
  <si>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</si>
  <si>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</si>
  <si>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</si>
  <si>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</si>
  <si>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</si>
  <si>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</si>
  <si>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</si>
  <si>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</si>
  <si>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</si>
  <si>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</si>
  <si>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</si>
  <si>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</si>
  <si>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</si>
  <si>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</si>
  <si>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</si>
  <si>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</si>
  <si>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</si>
  <si>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</si>
  <si>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</si>
  <si>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</si>
  <si>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</si>
  <si>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</si>
  <si>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</si>
  <si>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</si>
  <si>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</si>
  <si>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</si>
  <si>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</si>
  <si>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</si>
  <si>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</si>
  <si>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</si>
  <si>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</si>
  <si>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</si>
  <si>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</si>
  <si>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</si>
  <si>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</si>
  <si>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</si>
  <si>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</si>
  <si>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</si>
  <si>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</si>
  <si>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</si>
  <si>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</si>
  <si>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</si>
  <si>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</si>
  <si>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</si>
  <si>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</si>
  <si>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</si>
  <si>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</si>
  <si>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</si>
  <si>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</si>
  <si>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</si>
  <si>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</si>
  <si>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</si>
  <si>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</si>
  <si>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</si>
  <si>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</si>
  <si>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</si>
  <si>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</si>
  <si>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</si>
  <si>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</si>
  <si>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</si>
  <si>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</si>
  <si>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</si>
  <si>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</si>
  <si>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</si>
  <si>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</si>
  <si>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</si>
  <si>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</si>
  <si>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</si>
  <si>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</si>
  <si>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</si>
  <si>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</si>
  <si>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</si>
  <si>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</si>
  <si>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</si>
  <si>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</si>
  <si>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</si>
  <si>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</si>
  <si>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</si>
  <si>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</si>
  <si>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</si>
  <si>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</si>
  <si>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</si>
  <si>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</si>
  <si>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</si>
  <si>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</si>
  <si>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</si>
  <si>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</si>
  <si>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</si>
  <si>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</si>
  <si>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</si>
  <si>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</si>
  <si>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</si>
  <si>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</si>
  <si>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</si>
  <si>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</si>
  <si>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</si>
  <si>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</si>
  <si>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</si>
  <si>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</si>
  <si>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</si>
  <si>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</si>
  <si>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</si>
  <si>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</si>
  <si>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</si>
  <si>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</si>
  <si>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</si>
  <si>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</si>
  <si>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</si>
  <si>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</si>
  <si>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</si>
  <si>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</si>
  <si>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</si>
  <si>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</si>
  <si>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</si>
  <si>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</si>
  <si>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</si>
  <si>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</si>
  <si>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</si>
  <si>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</si>
  <si>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</si>
  <si>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</si>
  <si>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</si>
  <si>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</si>
  <si>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</si>
  <si>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</si>
  <si>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</si>
  <si>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</si>
  <si>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</si>
  <si>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</si>
  <si>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</si>
  <si>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</si>
  <si>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</si>
  <si>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</si>
  <si>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</si>
  <si>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</si>
  <si>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</si>
  <si>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</si>
  <si>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</si>
  <si>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</si>
  <si>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</si>
  <si>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</si>
  <si>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</si>
  <si>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</si>
  <si>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</si>
  <si>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</si>
  <si>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</si>
  <si>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</si>
  <si>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</si>
  <si>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</si>
  <si>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</si>
  <si>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</si>
  <si>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</si>
  <si>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</si>
  <si>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</si>
  <si>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</si>
  <si>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</si>
  <si>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</si>
  <si>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</si>
  <si>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</si>
  <si>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</si>
  <si>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</si>
  <si>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</si>
  <si>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</si>
  <si>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</si>
  <si>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</si>
  <si>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</si>
  <si>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</si>
  <si>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</si>
  <si>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</si>
  <si>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</si>
  <si>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</si>
  <si>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</si>
  <si>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</si>
  <si>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</si>
  <si>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</si>
  <si>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</si>
  <si>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</si>
  <si>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</si>
  <si>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</si>
  <si>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</si>
  <si>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</si>
  <si>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</si>
  <si>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</si>
  <si>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</si>
  <si>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</si>
  <si>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</si>
  <si>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</si>
  <si>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</si>
  <si>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</si>
  <si>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</si>
  <si>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</si>
  <si>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</si>
  <si>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</si>
  <si>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</si>
  <si>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</si>
  <si>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</si>
  <si>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</si>
  <si>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</si>
  <si>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</si>
  <si>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</si>
  <si>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</si>
  <si>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</si>
  <si>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</si>
  <si>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</si>
  <si>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</si>
  <si>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</si>
  <si>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</si>
  <si>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</si>
  <si>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</si>
  <si>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</si>
  <si>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</si>
  <si>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</si>
  <si>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</si>
  <si>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</si>
  <si>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</si>
  <si>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</si>
  <si>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</si>
  <si>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</si>
  <si>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</si>
  <si>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</si>
  <si>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</si>
  <si>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</si>
  <si>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</si>
  <si>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</si>
  <si>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</si>
  <si>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</si>
  <si>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</si>
  <si>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</si>
  <si>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</si>
  <si>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</si>
  <si>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</si>
  <si>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</si>
  <si>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</si>
  <si>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</si>
  <si>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</si>
  <si>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</si>
  <si>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</si>
  <si>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</si>
  <si>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</si>
  <si>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</si>
  <si>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</si>
  <si>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</si>
  <si>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</si>
  <si>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</si>
  <si>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</si>
  <si>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</si>
  <si>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</si>
  <si>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</si>
  <si>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</si>
  <si>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</si>
  <si>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</si>
  <si>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</si>
  <si>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</si>
  <si>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</si>
  <si>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</si>
  <si>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</si>
  <si>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</si>
  <si>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</si>
  <si>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</si>
  <si>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</si>
  <si>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</si>
  <si>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</si>
  <si>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</si>
  <si>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</si>
  <si>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</si>
  <si>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</si>
  <si>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</si>
  <si>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</si>
  <si>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</si>
  <si>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</si>
  <si>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</si>
  <si>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</si>
  <si>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</si>
  <si>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</si>
  <si>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</si>
  <si>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</si>
  <si>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</si>
  <si>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</si>
  <si>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</si>
  <si>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</si>
  <si>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</si>
  <si>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</si>
  <si>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</si>
  <si>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</si>
  <si>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</si>
  <si>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</si>
  <si>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</si>
  <si>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</si>
  <si>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</si>
  <si>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</si>
  <si>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</si>
  <si>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</si>
  <si>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</si>
  <si>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</si>
  <si>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</si>
  <si>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</si>
  <si>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</si>
  <si>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</si>
  <si>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</si>
  <si>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</si>
  <si>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</si>
  <si>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</si>
  <si>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</si>
  <si>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</si>
  <si>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</si>
  <si>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</si>
  <si>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</si>
  <si>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</si>
  <si>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</si>
  <si>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</si>
  <si>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</si>
  <si>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</si>
  <si>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</si>
  <si>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</si>
  <si>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</si>
  <si>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</si>
  <si>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</si>
  <si>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</si>
  <si>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</si>
  <si>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</si>
  <si>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</si>
  <si>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</si>
  <si>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</si>
  <si>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</si>
  <si>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</si>
  <si>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</si>
  <si>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</si>
  <si>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</si>
  <si>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</si>
  <si>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</si>
  <si>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</si>
  <si>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</si>
  <si>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</si>
  <si>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</si>
  <si>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</si>
  <si>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</si>
  <si>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</si>
  <si>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</si>
  <si>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</si>
  <si>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</si>
  <si>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</si>
  <si>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</si>
  <si>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</si>
  <si>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</si>
  <si>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</si>
  <si>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</si>
  <si>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</si>
  <si>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</si>
  <si>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</si>
  <si>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</si>
  <si>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</si>
  <si>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</si>
  <si>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</si>
  <si>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</si>
  <si>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</si>
  <si>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</si>
  <si>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</si>
  <si>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</si>
  <si>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</si>
  <si>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</si>
  <si>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</si>
  <si>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</si>
  <si>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</si>
  <si>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</si>
  <si>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</si>
  <si>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</si>
  <si>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</si>
  <si>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</si>
  <si>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</si>
  <si>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</si>
  <si>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</si>
  <si>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</si>
  <si>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</si>
  <si>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</si>
  <si>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</si>
  <si>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</si>
  <si>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</si>
  <si>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</si>
  <si>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</si>
  <si>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</si>
  <si>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</si>
  <si>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</si>
  <si>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</si>
  <si>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</si>
  <si>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</si>
  <si>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</si>
  <si>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</si>
  <si>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</si>
  <si>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</si>
  <si>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</si>
  <si>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</si>
  <si>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</si>
  <si>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</si>
  <si>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</si>
  <si>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</si>
  <si>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</si>
  <si>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</si>
  <si>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</si>
  <si>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</si>
  <si>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</si>
  <si>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</si>
  <si>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</si>
  <si>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</si>
  <si>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</si>
  <si>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</si>
  <si>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</si>
  <si>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</si>
  <si>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</si>
  <si>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</si>
  <si>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</si>
  <si>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</si>
  <si>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</si>
  <si>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</si>
  <si>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</si>
  <si>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</si>
  <si>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</si>
  <si>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</si>
  <si>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</si>
  <si>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</si>
  <si>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</si>
  <si>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</si>
  <si>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</si>
  <si>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</si>
  <si>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</si>
  <si>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</si>
  <si>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</si>
  <si>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</si>
  <si>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</si>
  <si>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</si>
  <si>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</si>
  <si>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</si>
  <si>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</si>
  <si>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</si>
  <si>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</si>
  <si>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</si>
  <si>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</si>
  <si>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</si>
  <si>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</si>
  <si>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</si>
  <si>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</si>
  <si>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</si>
  <si>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</si>
  <si>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</si>
  <si>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</si>
  <si>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</si>
  <si>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</si>
  <si>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</si>
  <si>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</si>
  <si>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</si>
  <si>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</si>
  <si>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</si>
  <si>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</si>
  <si>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</si>
  <si>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</si>
  <si>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</si>
  <si>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</si>
  <si>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</si>
  <si>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</si>
  <si>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</si>
  <si>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</si>
  <si>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</si>
  <si>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</si>
  <si>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</si>
  <si>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</si>
  <si>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</si>
  <si>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</si>
  <si>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</si>
  <si>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</si>
  <si>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</si>
  <si>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</si>
  <si>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</si>
  <si>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</si>
  <si>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</si>
  <si>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</si>
  <si>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</si>
  <si>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</si>
  <si>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</si>
  <si>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</si>
  <si>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</si>
  <si>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</si>
  <si>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</si>
  <si>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</si>
  <si>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</si>
  <si>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</si>
  <si>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</si>
  <si>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</si>
  <si>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</si>
  <si>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</si>
  <si>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</si>
  <si>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</si>
  <si>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</si>
  <si>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</si>
  <si>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</si>
  <si>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</si>
  <si>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</si>
  <si>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</si>
  <si>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</si>
  <si>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</si>
  <si>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</si>
  <si>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</si>
  <si>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</si>
  <si>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</si>
  <si>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</si>
  <si>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</si>
  <si>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</si>
  <si>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</si>
  <si>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</si>
  <si>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</si>
  <si>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</si>
  <si>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</si>
  <si>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</si>
  <si>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</si>
  <si>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</si>
  <si>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</si>
  <si>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</si>
  <si>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</si>
  <si>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</si>
  <si>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</si>
  <si>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</si>
  <si>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</si>
  <si>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</si>
  <si>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</si>
  <si>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</si>
  <si>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</si>
  <si>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</si>
  <si>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</si>
  <si>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</si>
  <si>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</si>
  <si>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</si>
  <si>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</si>
  <si>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</si>
  <si>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</si>
  <si>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</si>
  <si>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</si>
  <si>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</si>
  <si>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</si>
  <si>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</si>
  <si>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</si>
  <si>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</si>
  <si>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</si>
  <si>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</si>
  <si>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</si>
  <si>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</si>
  <si>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</si>
  <si>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</si>
  <si>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</si>
  <si>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</si>
  <si>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</si>
  <si>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</si>
  <si>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</si>
  <si>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</si>
  <si>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</si>
  <si>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</si>
  <si>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</si>
  <si>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</si>
  <si>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</si>
  <si>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</si>
  <si>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</si>
  <si>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</si>
  <si>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</si>
  <si>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</si>
  <si>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</si>
  <si>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</si>
  <si>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</si>
  <si>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</si>
  <si>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</si>
  <si>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</si>
  <si>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</si>
  <si>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</si>
  <si>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</si>
  <si>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</si>
  <si>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</si>
  <si>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</si>
  <si>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</si>
  <si>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</si>
  <si>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</si>
  <si>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</si>
  <si>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</si>
  <si>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</si>
  <si>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</si>
  <si>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</si>
  <si>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</si>
  <si>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</si>
  <si>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</si>
  <si>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</si>
  <si>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</si>
  <si>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</si>
  <si>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</si>
  <si>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</si>
  <si>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</si>
  <si>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</si>
  <si>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</si>
  <si>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</si>
  <si>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</si>
  <si>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</si>
  <si>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</si>
  <si>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</si>
  <si>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</si>
  <si>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</si>
  <si>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</si>
  <si>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</si>
  <si>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</si>
  <si>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</si>
  <si>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</si>
  <si>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</si>
  <si>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</si>
  <si>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</si>
  <si>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</si>
  <si>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</si>
  <si>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</si>
  <si>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</si>
  <si>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</si>
  <si>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</si>
  <si>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</si>
  <si>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</si>
  <si>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</si>
  <si>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</si>
  <si>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</si>
  <si>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</si>
  <si>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</si>
  <si>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</si>
  <si>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</si>
  <si>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</si>
  <si>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</si>
  <si>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</si>
  <si>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</si>
  <si>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</si>
  <si>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</si>
  <si>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</si>
  <si>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</si>
  <si>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</si>
  <si>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</si>
  <si>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</si>
  <si>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</si>
  <si>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</si>
  <si>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</si>
  <si>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</si>
  <si>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</si>
  <si>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</si>
  <si>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</si>
  <si>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</si>
  <si>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</si>
  <si>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</si>
  <si>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</si>
  <si>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</si>
  <si>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</si>
  <si>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</si>
  <si>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</si>
  <si>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</si>
  <si>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</si>
  <si>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</si>
  <si>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</si>
  <si>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</si>
  <si>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</si>
  <si>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</si>
  <si>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</si>
  <si>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</si>
  <si>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</si>
  <si>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</si>
  <si>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</si>
  <si>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</si>
  <si>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</si>
  <si>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</si>
  <si>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</si>
  <si>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</si>
  <si>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</si>
  <si>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</si>
  <si>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</si>
  <si>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</si>
  <si>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</si>
  <si>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</si>
  <si>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</si>
  <si>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</si>
  <si>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</si>
  <si>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</si>
  <si>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</si>
  <si>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</si>
  <si>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</si>
  <si>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</si>
  <si>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</si>
  <si>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</si>
  <si>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</si>
  <si>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</si>
  <si>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</si>
  <si>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</si>
  <si>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</si>
  <si>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</si>
  <si>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</si>
  <si>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</si>
  <si>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</si>
  <si>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</si>
  <si>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</si>
  <si>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</si>
  <si>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</si>
  <si>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</si>
  <si>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</si>
  <si>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</si>
  <si>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</si>
  <si>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</si>
  <si>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</si>
  <si>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</si>
  <si>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</si>
  <si>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</si>
  <si>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</si>
  <si>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</si>
  <si>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</si>
  <si>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</si>
  <si>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</si>
  <si>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</si>
  <si>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</si>
  <si>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</si>
  <si>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</si>
  <si>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</si>
  <si>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</si>
  <si>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</si>
  <si>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</si>
  <si>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</si>
  <si>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</si>
  <si>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</si>
  <si>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</si>
  <si>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</si>
  <si>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</si>
  <si>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</si>
  <si>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</si>
  <si>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</si>
  <si>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</si>
  <si>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</si>
  <si>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</si>
  <si>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</si>
  <si>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</si>
  <si>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</si>
  <si>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</si>
  <si>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</si>
  <si>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</si>
  <si>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</si>
  <si>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</si>
  <si>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</si>
  <si>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</si>
  <si>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</si>
  <si>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</si>
  <si>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</si>
  <si>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</si>
  <si>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</si>
  <si>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</si>
  <si>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</si>
  <si>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</si>
  <si>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</si>
  <si>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</si>
  <si>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</si>
  <si>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</si>
  <si>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</si>
  <si>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</si>
  <si>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</si>
  <si>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</si>
  <si>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</si>
  <si>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</si>
  <si>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</si>
  <si>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</si>
  <si>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</si>
  <si>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</si>
  <si>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</si>
  <si>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</si>
  <si>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</si>
  <si>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</si>
  <si>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</si>
  <si>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</si>
  <si>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</si>
  <si>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</si>
  <si>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</si>
  <si>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</si>
  <si>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</si>
  <si>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</si>
  <si>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</si>
  <si>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</si>
  <si>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</si>
  <si>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</si>
  <si>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</si>
  <si>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</si>
  <si>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</si>
  <si>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</si>
  <si>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</si>
  <si>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</si>
  <si>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</si>
  <si>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</si>
  <si>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</si>
  <si>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</si>
  <si>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</si>
  <si>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</si>
  <si>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</si>
  <si>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</si>
  <si>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</si>
  <si>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</si>
  <si>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</si>
  <si>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</si>
  <si>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</si>
  <si>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</si>
  <si>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</si>
  <si>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</si>
  <si>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</si>
  <si>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</si>
  <si>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</si>
  <si>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</si>
  <si>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</si>
  <si>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</si>
  <si>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</si>
  <si>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</si>
  <si>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</si>
  <si>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</si>
  <si>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</si>
  <si>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</si>
  <si>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</si>
  <si>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</si>
  <si>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</si>
  <si>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</si>
  <si>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</si>
  <si>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</si>
  <si>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</si>
  <si>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</si>
  <si>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</si>
  <si>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</si>
  <si>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</si>
  <si>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</si>
  <si>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</si>
  <si>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</si>
  <si>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</si>
  <si>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</si>
  <si>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</si>
  <si>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</si>
  <si>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</si>
  <si>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</si>
  <si>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</si>
  <si>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</si>
  <si>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</si>
  <si>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</si>
  <si>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</si>
  <si>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</si>
  <si>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</si>
  <si>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</si>
  <si>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</si>
  <si>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</si>
  <si>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</si>
  <si>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</si>
  <si>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</si>
  <si>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</si>
  <si>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</si>
  <si>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</si>
  <si>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</si>
  <si>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</si>
  <si>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</si>
  <si>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</si>
  <si>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</si>
  <si>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</si>
  <si>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</si>
  <si>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</si>
  <si>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</si>
  <si>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</si>
  <si>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</si>
  <si>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</si>
  <si>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</si>
  <si>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</si>
  <si>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</si>
  <si>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</si>
  <si>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</si>
  <si>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</si>
  <si>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</si>
  <si>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</si>
  <si>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</si>
  <si>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</si>
  <si>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</si>
  <si>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</si>
  <si>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</si>
  <si>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</si>
  <si>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</si>
  <si>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</si>
  <si>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</si>
  <si>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</si>
  <si>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</si>
  <si>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</si>
  <si>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</si>
  <si>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</si>
  <si>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</si>
  <si>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</si>
  <si>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</si>
  <si>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</si>
  <si>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</si>
  <si>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</si>
  <si>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</si>
  <si>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</si>
  <si>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</si>
  <si>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</si>
  <si>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</si>
  <si>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</si>
  <si>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</si>
  <si>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</si>
  <si>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</si>
  <si>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</si>
  <si>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</si>
  <si>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</si>
  <si>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</si>
  <si>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</si>
  <si>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</si>
  <si>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</si>
  <si>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</si>
  <si>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</si>
  <si>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</si>
  <si>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</si>
  <si>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</si>
  <si>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</si>
  <si>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</si>
  <si>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</si>
  <si>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</si>
  <si>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</si>
  <si>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</si>
  <si>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</si>
  <si>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</si>
  <si>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</si>
  <si>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</si>
  <si>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</si>
  <si>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</si>
  <si>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</si>
  <si>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</si>
  <si>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</si>
  <si>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</si>
  <si>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</si>
  <si>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</si>
  <si>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</si>
  <si>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</si>
  <si>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</si>
  <si>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</si>
  <si>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</si>
  <si>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</si>
  <si>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</si>
  <si>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</si>
  <si>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</si>
  <si>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</si>
  <si>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</si>
  <si>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</si>
  <si>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</si>
  <si>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</si>
  <si>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</si>
  <si>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</si>
  <si>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</si>
  <si>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</si>
  <si>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</si>
  <si>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</si>
  <si>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</si>
  <si>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</si>
  <si>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</si>
  <si>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</si>
  <si>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</si>
  <si>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</si>
  <si>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</si>
  <si>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</si>
  <si>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</si>
  <si>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</si>
  <si>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</si>
  <si>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</si>
  <si>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</si>
  <si>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</si>
  <si>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</si>
  <si>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</si>
  <si>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</si>
  <si>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</si>
  <si>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</si>
  <si>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</si>
  <si>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</si>
  <si>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</si>
  <si>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</si>
  <si>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</si>
  <si>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</si>
  <si>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</si>
  <si>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</si>
  <si>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</si>
  <si>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</si>
  <si>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</si>
  <si>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</si>
  <si>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</si>
  <si>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</si>
  <si>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</si>
  <si>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</si>
  <si>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</si>
  <si>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</si>
  <si>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</si>
  <si>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</si>
  <si>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</si>
  <si>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</si>
  <si>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</si>
  <si>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</si>
  <si>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</si>
  <si>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</si>
  <si>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</si>
  <si>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</si>
  <si>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</si>
  <si>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</si>
  <si>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</si>
  <si>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</si>
  <si>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</si>
  <si>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</si>
  <si>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</si>
  <si>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</si>
  <si>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</si>
  <si>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</si>
  <si>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</si>
  <si>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</si>
  <si>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</si>
  <si>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</si>
  <si>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</si>
  <si>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</si>
  <si>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</si>
  <si>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</si>
  <si>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</si>
  <si>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</si>
  <si>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</si>
  <si>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</si>
  <si>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</si>
  <si>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</si>
  <si>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</si>
  <si>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</si>
  <si>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</si>
  <si>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</si>
  <si>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</si>
  <si>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</si>
  <si>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</si>
  <si>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</si>
  <si>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</si>
  <si>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</si>
  <si>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</si>
  <si>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</si>
  <si>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</si>
  <si>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</si>
  <si>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</si>
  <si>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</si>
  <si>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</si>
  <si>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</si>
  <si>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</si>
  <si>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</si>
  <si>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</si>
  <si>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</si>
  <si>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</si>
  <si>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</si>
  <si>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</si>
  <si>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</si>
  <si>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</si>
  <si>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</si>
  <si>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</si>
  <si>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</si>
  <si>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</si>
  <si>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</si>
  <si>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</si>
  <si>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</si>
  <si>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</si>
  <si>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</si>
  <si>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</si>
  <si>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</si>
  <si>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</si>
  <si>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</si>
  <si>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</si>
  <si>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</si>
  <si>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</si>
  <si>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</si>
  <si>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</si>
  <si>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</si>
  <si>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</si>
  <si>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</si>
  <si>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</si>
  <si>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</si>
  <si>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</si>
  <si>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</si>
  <si>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</si>
  <si>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</si>
  <si>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</si>
  <si>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</si>
  <si>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</si>
  <si>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</si>
  <si>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</si>
  <si>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</si>
  <si>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</si>
  <si>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</si>
  <si>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</si>
  <si>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</si>
  <si>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</si>
  <si>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</si>
  <si>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</si>
  <si>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</si>
  <si>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</si>
  <si>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</si>
  <si>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</si>
  <si>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</si>
  <si>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</si>
  <si>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</si>
  <si>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</si>
  <si>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</si>
  <si>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</si>
  <si>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</si>
  <si>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</si>
  <si>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</si>
  <si>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</si>
  <si>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</si>
  <si>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</si>
  <si>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</si>
  <si>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</si>
  <si>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</si>
  <si>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</si>
  <si>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</si>
  <si>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</si>
  <si>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</si>
  <si>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</si>
  <si>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</si>
  <si>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</si>
  <si>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</si>
  <si>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</si>
  <si>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</si>
  <si>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</si>
  <si>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</si>
  <si>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</si>
  <si>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</si>
  <si>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</si>
  <si>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</si>
  <si>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</si>
  <si>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</si>
  <si>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</si>
  <si>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</si>
  <si>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</si>
  <si>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</si>
  <si>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</si>
  <si>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</si>
  <si>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</si>
  <si>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</si>
  <si>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</si>
  <si>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</si>
  <si>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</si>
  <si>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</si>
  <si>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</si>
  <si>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</si>
  <si>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</si>
  <si>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</si>
  <si>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</si>
  <si>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</si>
  <si>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</si>
  <si>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</si>
  <si>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</si>
  <si>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</si>
  <si>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</si>
  <si>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</si>
  <si>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</si>
  <si>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</si>
  <si>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</si>
  <si>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</si>
  <si>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</si>
  <si>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</si>
  <si>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</si>
  <si>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</si>
  <si>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</si>
  <si>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</si>
  <si>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</si>
  <si>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</si>
  <si>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</si>
  <si>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</si>
  <si>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</si>
  <si>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</si>
  <si>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</si>
  <si>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</si>
  <si>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</si>
  <si>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</si>
  <si>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</si>
  <si>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</si>
  <si>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</si>
  <si>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</si>
  <si>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</si>
  <si>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</si>
  <si>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</si>
  <si>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</si>
  <si>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</si>
  <si>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</si>
  <si>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</si>
  <si>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</si>
  <si>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</si>
  <si>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</si>
  <si>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</si>
  <si>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</si>
  <si>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</si>
  <si>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</si>
  <si>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</si>
  <si>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</si>
  <si>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</si>
  <si>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</si>
  <si>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</si>
  <si>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</si>
  <si>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</si>
  <si>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</si>
  <si>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</si>
  <si>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</si>
  <si>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</si>
  <si>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</si>
  <si>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</si>
  <si>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</si>
  <si>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</si>
  <si>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</si>
  <si>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</si>
  <si>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</si>
  <si>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</si>
  <si>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</si>
  <si>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</si>
  <si>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</si>
  <si>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</si>
  <si>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</si>
  <si>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</si>
  <si>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</si>
  <si>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</si>
  <si>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</si>
  <si>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</si>
  <si>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</si>
  <si>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</si>
  <si>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</si>
  <si>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</si>
  <si>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</si>
  <si>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</si>
  <si>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</si>
  <si>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</si>
  <si>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</si>
  <si>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</si>
  <si>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</si>
  <si>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</si>
  <si>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</si>
  <si>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</si>
  <si>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</si>
  <si>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</si>
  <si>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</si>
  <si>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</si>
  <si>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</si>
  <si>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</si>
  <si>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</si>
  <si>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</si>
  <si>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</si>
  <si>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</si>
  <si>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</si>
  <si>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</si>
  <si>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</si>
  <si>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</si>
  <si>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</si>
  <si>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</si>
  <si>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</si>
  <si>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</si>
  <si>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</si>
  <si>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</si>
  <si>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</si>
  <si>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</si>
  <si>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</si>
  <si>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</si>
  <si>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</si>
  <si>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</si>
  <si>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</si>
  <si>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</si>
  <si>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</si>
  <si>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</si>
  <si>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</si>
  <si>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</si>
  <si>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</si>
  <si>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</si>
  <si>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</si>
  <si>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</si>
  <si>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</si>
  <si>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</si>
  <si>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</si>
  <si>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</si>
  <si>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</si>
  <si>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</si>
  <si>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</si>
  <si>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</si>
  <si>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</si>
  <si>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</si>
  <si>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</si>
  <si>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</si>
  <si>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</si>
  <si>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</si>
  <si>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</si>
  <si>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</si>
  <si>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</si>
  <si>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</si>
  <si>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</si>
  <si>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</si>
  <si>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</si>
  <si>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</si>
  <si>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</si>
  <si>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</si>
  <si>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</si>
  <si>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</si>
  <si>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</si>
  <si>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</si>
  <si>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</si>
  <si>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</si>
  <si>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</si>
  <si>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</si>
  <si>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</si>
  <si>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</si>
  <si>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</si>
  <si>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</si>
  <si>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</si>
  <si>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</si>
  <si>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</si>
  <si>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</si>
  <si>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</si>
  <si>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</si>
  <si>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</si>
  <si>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</si>
  <si>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</si>
  <si>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</si>
  <si>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</si>
  <si>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</si>
  <si>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</si>
  <si>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</si>
  <si>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</si>
  <si>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</si>
  <si>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</si>
  <si>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</si>
  <si>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</si>
  <si>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</si>
  <si>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</si>
  <si>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</si>
  <si>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</si>
  <si>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</si>
  <si>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</si>
  <si>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</si>
  <si>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</si>
  <si>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</si>
  <si>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</si>
  <si>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</si>
  <si>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</si>
  <si>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</si>
  <si>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</si>
  <si>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</si>
  <si>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</si>
  <si>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</si>
  <si>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</si>
  <si>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</si>
  <si>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</si>
  <si>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</si>
  <si>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</si>
  <si>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</si>
  <si>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</si>
  <si>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</si>
  <si>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</si>
  <si>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</si>
  <si>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</si>
  <si>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</si>
  <si>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</si>
  <si>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</si>
  <si>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</si>
  <si>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</si>
  <si>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</si>
  <si>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</si>
  <si>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</si>
  <si>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</si>
  <si>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</si>
  <si>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</si>
  <si>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</si>
  <si>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</si>
  <si>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</si>
  <si>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</si>
  <si>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</si>
  <si>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</si>
  <si>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</si>
  <si>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</si>
  <si>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</si>
  <si>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</si>
  <si>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</si>
  <si>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</si>
  <si>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</si>
  <si>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</si>
  <si>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</si>
  <si>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</si>
  <si>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</si>
  <si>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</si>
  <si>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</si>
  <si>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</si>
  <si>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</si>
  <si>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</si>
  <si>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</si>
  <si>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</si>
  <si>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</si>
  <si>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</si>
  <si>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</si>
  <si>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</si>
  <si>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</si>
  <si>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</si>
  <si>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</si>
  <si>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</si>
  <si>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</si>
  <si>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</si>
  <si>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</si>
  <si>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</si>
  <si>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</si>
  <si>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</si>
  <si>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</si>
  <si>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</si>
  <si>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</si>
  <si>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</si>
  <si>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</si>
  <si>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</si>
  <si>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</si>
  <si>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</si>
  <si>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</si>
  <si>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</si>
  <si>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</si>
  <si>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</si>
  <si>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</si>
  <si>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</si>
  <si>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</si>
  <si>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</si>
  <si>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</si>
  <si>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</si>
  <si>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</si>
  <si>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</si>
  <si>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</si>
  <si>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</si>
  <si>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</si>
  <si>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</si>
  <si>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</si>
  <si>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</si>
  <si>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</si>
  <si>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</si>
  <si>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</si>
  <si>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</si>
  <si>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</si>
  <si>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</si>
  <si>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</si>
  <si>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</si>
  <si>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</si>
  <si>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</si>
  <si>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</si>
  <si>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</si>
  <si>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</si>
  <si>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</si>
  <si>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</si>
  <si>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</si>
  <si>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</si>
  <si>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</si>
  <si>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</si>
  <si>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</si>
  <si>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</si>
  <si>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</si>
  <si>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</si>
  <si>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</si>
  <si>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</si>
  <si>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</si>
  <si>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</si>
  <si>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</si>
  <si>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</si>
  <si>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</si>
  <si>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</si>
  <si>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</si>
  <si>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</si>
  <si>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</si>
  <si>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</si>
  <si>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</si>
  <si>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</si>
  <si>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</si>
  <si>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</si>
  <si>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</si>
  <si>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</si>
  <si>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</si>
  <si>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</si>
  <si>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</si>
  <si>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</si>
  <si>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</si>
  <si>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</si>
  <si>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</si>
  <si>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</si>
  <si>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</si>
  <si>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</si>
  <si>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</si>
  <si>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</si>
  <si>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</si>
  <si>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</si>
  <si>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</si>
  <si>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</si>
  <si>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</si>
  <si>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</si>
  <si>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</si>
  <si>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</si>
  <si>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</si>
  <si>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</si>
  <si>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</si>
  <si>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</si>
  <si>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</si>
  <si>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</si>
  <si>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</si>
  <si>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</si>
  <si>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</si>
  <si>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</si>
  <si>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</si>
  <si>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</si>
  <si>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</si>
  <si>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</si>
  <si>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</si>
  <si>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</si>
  <si>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</si>
  <si>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</si>
  <si>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</si>
  <si>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</si>
  <si>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</si>
  <si>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</si>
  <si>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</si>
  <si>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</si>
  <si>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</si>
  <si>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</si>
  <si>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</si>
  <si>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</si>
  <si>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</si>
  <si>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</si>
  <si>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</si>
  <si>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</si>
  <si>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</si>
  <si>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</si>
  <si>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</si>
  <si>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</si>
  <si>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</si>
  <si>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</si>
  <si>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</si>
  <si>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</si>
  <si>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</si>
  <si>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</si>
  <si>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</si>
  <si>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</si>
  <si>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</si>
  <si>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</si>
  <si>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</si>
  <si>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</si>
  <si>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</si>
  <si>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</si>
  <si>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</si>
  <si>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</si>
  <si>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</si>
  <si>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</si>
  <si>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</si>
  <si>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</si>
  <si>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</si>
  <si>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</si>
  <si>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</si>
  <si>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</si>
  <si>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</si>
  <si>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</si>
  <si>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</si>
  <si>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</si>
  <si>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</si>
  <si>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</si>
  <si>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</si>
  <si>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</si>
  <si>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</si>
  <si>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</si>
  <si>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</si>
  <si>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</si>
  <si>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</si>
  <si>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</si>
  <si>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</si>
  <si>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</si>
  <si>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</si>
  <si>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</si>
  <si>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</si>
  <si>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</si>
  <si>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</si>
  <si>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</si>
  <si>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</si>
  <si>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</si>
  <si>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</si>
  <si>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</si>
  <si>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</si>
  <si>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</si>
  <si>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</si>
  <si>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</si>
  <si>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</si>
  <si>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</si>
  <si>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</si>
  <si>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</si>
  <si>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</si>
  <si>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</si>
  <si>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</si>
  <si>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</si>
  <si>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</si>
  <si>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</si>
  <si>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</si>
  <si>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</si>
  <si>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</si>
  <si>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</si>
  <si>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</si>
  <si>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</si>
  <si>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</si>
  <si>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</si>
  <si>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</si>
  <si>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</si>
  <si>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</si>
  <si>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</si>
  <si>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</si>
  <si>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</si>
  <si>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</si>
  <si>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</si>
  <si>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</si>
  <si>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</si>
  <si>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</si>
  <si>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</si>
  <si>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</si>
  <si>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</si>
  <si>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</si>
  <si>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</si>
  <si>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</si>
  <si>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</si>
  <si>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</si>
  <si>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</si>
  <si>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</si>
  <si>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</si>
  <si>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</si>
  <si>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</si>
  <si>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</si>
  <si>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</si>
  <si>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</si>
  <si>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</si>
  <si>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</si>
  <si>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</si>
  <si>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</si>
  <si>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</si>
  <si>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</si>
  <si>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</si>
  <si>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</si>
  <si>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</si>
  <si>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</si>
  <si>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</si>
  <si>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</si>
  <si>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</si>
  <si>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</si>
  <si>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</si>
  <si>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</si>
  <si>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</si>
  <si>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</si>
  <si>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</si>
  <si>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</si>
  <si>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</si>
  <si>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</si>
  <si>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</si>
  <si>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</si>
  <si>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</si>
  <si>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</si>
  <si>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</si>
  <si>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</si>
  <si>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</si>
  <si>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</si>
  <si>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</si>
  <si>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</si>
  <si>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</si>
  <si>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</si>
  <si>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</si>
  <si>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</si>
  <si>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</si>
  <si>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</si>
  <si>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</si>
  <si>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</si>
  <si>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</si>
  <si>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</si>
  <si>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</si>
  <si>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</si>
  <si>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</si>
  <si>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</si>
  <si>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</si>
  <si>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</si>
  <si>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</si>
  <si>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</si>
  <si>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</si>
  <si>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</si>
  <si>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</si>
  <si>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</si>
  <si>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</si>
  <si>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</si>
  <si>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</si>
  <si>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</si>
  <si>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</si>
  <si>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</si>
  <si>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</si>
  <si>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</si>
  <si>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</si>
  <si>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</si>
  <si>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</si>
  <si>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</si>
  <si>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</si>
  <si>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</si>
  <si>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</si>
  <si>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</si>
  <si>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</si>
  <si>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</si>
  <si>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</si>
  <si>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</si>
  <si>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</si>
  <si>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</si>
  <si>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</si>
  <si>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</si>
  <si>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</si>
  <si>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</si>
  <si>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</si>
  <si>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</si>
  <si>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</si>
  <si>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</si>
  <si>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</si>
  <si>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</si>
  <si>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</si>
  <si>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</si>
  <si>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</si>
  <si>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</si>
  <si>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</si>
  <si>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</si>
  <si>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</si>
  <si>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</si>
  <si>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</si>
  <si>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</si>
  <si>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</si>
  <si>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</si>
  <si>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</si>
  <si>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</si>
  <si>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</si>
  <si>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</si>
  <si>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</si>
  <si>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</si>
  <si>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</si>
  <si>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</si>
  <si>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</si>
  <si>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</si>
  <si>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</si>
  <si>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</si>
  <si>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</si>
  <si>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</si>
  <si>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</si>
  <si>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</si>
  <si>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</si>
  <si>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</si>
  <si>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</si>
  <si>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</si>
  <si>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</si>
  <si>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</si>
  <si>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</si>
  <si>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</si>
  <si>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</si>
  <si>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</si>
  <si>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</si>
  <si>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</si>
  <si>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</si>
  <si>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</si>
  <si>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</si>
  <si>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</si>
  <si>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</si>
  <si>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</si>
  <si>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</si>
  <si>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</si>
  <si>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</si>
  <si>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</si>
  <si>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</si>
  <si>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</si>
  <si>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</si>
  <si>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</si>
  <si>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</si>
  <si>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</si>
  <si>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</si>
  <si>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</si>
  <si>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</si>
  <si>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</si>
  <si>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</si>
  <si>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</si>
  <si>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</si>
  <si>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</si>
  <si>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</si>
  <si>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</si>
  <si>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</si>
  <si>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</si>
  <si>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</si>
  <si>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</si>
  <si>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</si>
  <si>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</si>
  <si>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</si>
  <si>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</si>
  <si>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</si>
  <si>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</si>
  <si>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</si>
  <si>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</si>
  <si>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</si>
  <si>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</si>
  <si>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</si>
  <si>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</si>
  <si>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</si>
  <si>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</si>
  <si>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</si>
  <si>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</si>
  <si>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</si>
  <si>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</si>
  <si>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</si>
  <si>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</si>
  <si>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</si>
  <si>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</si>
  <si>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</si>
  <si>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</si>
  <si>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</si>
  <si>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</si>
  <si>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</si>
  <si>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</si>
  <si>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</si>
  <si>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</si>
  <si>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</si>
  <si>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</si>
  <si>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</si>
  <si>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</si>
  <si>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</si>
  <si>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</si>
  <si>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</si>
  <si>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</si>
  <si>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</si>
  <si>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</si>
  <si>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</si>
  <si>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</si>
  <si>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</si>
  <si>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</si>
  <si>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</si>
  <si>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</si>
  <si>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</si>
  <si>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</si>
  <si>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</si>
  <si>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</si>
  <si>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</si>
  <si>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</si>
  <si>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</si>
  <si>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</si>
  <si>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</si>
  <si>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</si>
  <si>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</si>
  <si>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</si>
  <si>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</si>
  <si>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</si>
  <si>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</si>
  <si>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</si>
  <si>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</si>
  <si>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</si>
  <si>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</si>
  <si>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</si>
  <si>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</si>
  <si>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</si>
  <si>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</si>
  <si>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</si>
  <si>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</si>
  <si>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</si>
  <si>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</si>
  <si>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</si>
  <si>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</si>
  <si>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</si>
  <si>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</si>
  <si>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</si>
  <si>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</si>
  <si>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</si>
  <si>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</si>
  <si>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</si>
  <si>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</si>
  <si>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</si>
  <si>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</si>
  <si>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</si>
  <si>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</si>
  <si>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</si>
  <si>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</si>
  <si>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</si>
  <si>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</si>
  <si>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</si>
  <si>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</si>
  <si>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</si>
  <si>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</si>
  <si>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</si>
  <si>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</si>
  <si>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</si>
  <si>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</si>
  <si>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</si>
  <si>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</si>
  <si>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</si>
  <si>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</si>
  <si>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</si>
  <si>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</si>
  <si>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</si>
  <si>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</si>
  <si>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</si>
  <si>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</si>
  <si>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</si>
  <si>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</si>
  <si>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</si>
  <si>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</si>
  <si>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</si>
  <si>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</si>
  <si>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</si>
  <si>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</si>
  <si>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</si>
  <si>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</si>
  <si>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</si>
  <si>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</si>
  <si>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</si>
  <si>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</si>
  <si>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</si>
  <si>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</si>
  <si>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</si>
  <si>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</si>
  <si>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</si>
  <si>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</si>
  <si>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</si>
  <si>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</si>
  <si>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</si>
  <si>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</si>
  <si>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</si>
  <si>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</si>
  <si>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</si>
  <si>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</si>
  <si>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</si>
  <si>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</si>
  <si>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</si>
  <si>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</si>
  <si>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</si>
  <si>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</si>
  <si>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</si>
  <si>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</si>
  <si>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</si>
  <si>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</si>
  <si>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</si>
  <si>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</si>
  <si>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</si>
  <si>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</si>
  <si>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</si>
  <si>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</si>
  <si>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</si>
  <si>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</si>
  <si>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</si>
  <si>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</si>
  <si>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</si>
  <si>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</si>
  <si>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</si>
  <si>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</si>
  <si>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</si>
  <si>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</si>
  <si>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</si>
  <si>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</si>
  <si>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</si>
  <si>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</si>
  <si>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</si>
  <si>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</si>
  <si>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</si>
  <si>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</si>
  <si>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</si>
  <si>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</si>
  <si>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</si>
  <si>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</si>
  <si>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</si>
  <si>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</si>
  <si>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</si>
  <si>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</si>
  <si>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</si>
  <si>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</si>
  <si>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</si>
  <si>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</si>
  <si>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</si>
  <si>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</si>
  <si>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</si>
  <si>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</si>
  <si>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</si>
  <si>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</si>
  <si>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</si>
  <si>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</si>
  <si>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</si>
  <si>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</si>
  <si>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</si>
  <si>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</si>
  <si>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</si>
  <si>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</si>
  <si>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</si>
  <si>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</si>
  <si>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</si>
  <si>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</si>
  <si>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</si>
  <si>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</si>
  <si>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</si>
  <si>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</si>
  <si>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</si>
  <si>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</si>
  <si>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</si>
  <si>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</si>
  <si>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</si>
  <si>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</si>
  <si>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</si>
  <si>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</si>
  <si>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</si>
  <si>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</si>
  <si>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</si>
  <si>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</si>
  <si>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</si>
  <si>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</si>
  <si>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</si>
  <si>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</si>
  <si>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</si>
  <si>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</si>
  <si>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</si>
  <si>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</si>
  <si>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</si>
  <si>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</si>
  <si>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</si>
  <si>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</si>
  <si>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</si>
  <si>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</si>
  <si>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</si>
  <si>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</si>
  <si>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</si>
  <si>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</si>
  <si>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</si>
  <si>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</si>
  <si>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</si>
  <si>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</si>
  <si>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</si>
  <si>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</si>
  <si>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</si>
  <si>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</si>
  <si>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</si>
  <si>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</si>
  <si>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</si>
  <si>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</si>
  <si>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</si>
  <si>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</si>
  <si>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</si>
  <si>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</si>
  <si>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</si>
  <si>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</si>
  <si>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</si>
  <si>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</si>
  <si>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</si>
  <si>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</si>
  <si>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</si>
  <si>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</si>
  <si>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</si>
  <si>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</si>
  <si>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</si>
  <si>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</si>
  <si>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</si>
  <si>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</si>
  <si>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</si>
  <si>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</si>
  <si>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</si>
  <si>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</si>
  <si>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</si>
  <si>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</si>
  <si>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</si>
  <si>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</si>
  <si>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</si>
  <si>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</si>
  <si>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</si>
  <si>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</si>
  <si>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</si>
  <si>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</si>
  <si>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</si>
  <si>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</si>
  <si>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</si>
  <si>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</si>
  <si>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</si>
  <si>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</si>
  <si>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</si>
  <si>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</si>
  <si>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</si>
  <si>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</si>
  <si>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</si>
  <si>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</si>
  <si>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</si>
  <si>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</si>
  <si>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</si>
  <si>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</si>
  <si>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</si>
  <si>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</si>
  <si>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</si>
  <si>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</si>
  <si>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</si>
  <si>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</si>
  <si>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</si>
  <si>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</si>
  <si>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</si>
  <si>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</si>
  <si>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</si>
  <si>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</si>
  <si>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</si>
  <si>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</si>
  <si>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</si>
  <si>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</si>
  <si>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</si>
  <si>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</si>
  <si>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</si>
  <si>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</si>
  <si>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</si>
  <si>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</si>
  <si>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</si>
  <si>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</si>
  <si>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</si>
  <si>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</si>
  <si>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</si>
  <si>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</si>
  <si>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</si>
  <si>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</si>
  <si>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</si>
  <si>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</si>
  <si>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</si>
  <si>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</si>
  <si>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</si>
  <si>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</si>
  <si>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</si>
  <si>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</si>
  <si>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</si>
  <si>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</si>
  <si>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</si>
  <si>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</si>
  <si>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</si>
  <si>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</si>
  <si>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</si>
  <si>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</si>
  <si>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</si>
  <si>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</si>
  <si>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</si>
  <si>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</si>
  <si>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</si>
  <si>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</si>
  <si>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</si>
  <si>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</si>
  <si>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</si>
  <si>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</si>
  <si>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</si>
  <si>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</si>
  <si>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</si>
  <si>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</si>
  <si>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</si>
  <si>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</si>
  <si>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</si>
  <si>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</si>
  <si>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</si>
  <si>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</si>
  <si>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</si>
  <si>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</si>
  <si>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</si>
  <si>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</si>
  <si>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</si>
  <si>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</si>
  <si>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</si>
  <si>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</si>
  <si>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</si>
  <si>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</si>
  <si>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</si>
  <si>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</si>
  <si>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</si>
  <si>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</si>
  <si>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</si>
  <si>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</si>
  <si>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</si>
  <si>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</si>
  <si>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</si>
  <si>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</si>
  <si>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</si>
  <si>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</si>
  <si>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</si>
  <si>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</si>
  <si>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</si>
  <si>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</si>
  <si>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</si>
  <si>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</si>
  <si>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</si>
  <si>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</si>
  <si>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</si>
  <si>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</si>
  <si>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</si>
  <si>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</si>
  <si>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</si>
  <si>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</si>
  <si>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</si>
  <si>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</si>
  <si>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</si>
  <si>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</si>
  <si>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</si>
  <si>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</si>
  <si>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</si>
  <si>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</si>
  <si>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</si>
  <si>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</si>
  <si>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</si>
  <si>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</si>
  <si>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</si>
  <si>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</si>
  <si>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</si>
  <si>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</si>
  <si>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</si>
  <si>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</si>
  <si>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</si>
  <si>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</si>
  <si>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</si>
  <si>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</si>
  <si>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</si>
  <si>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</si>
  <si>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</si>
  <si>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</si>
  <si>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</si>
  <si>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</si>
  <si>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</si>
  <si>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</si>
  <si>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</si>
  <si>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</si>
  <si>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</si>
  <si>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</si>
  <si>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</si>
  <si>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</si>
  <si>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</si>
  <si>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</si>
  <si>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</si>
  <si>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</si>
  <si>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</si>
  <si>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</si>
  <si>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</si>
  <si>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</si>
  <si>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</si>
  <si>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</si>
  <si>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</si>
  <si>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</si>
  <si>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</si>
  <si>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</si>
  <si>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</si>
  <si>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</si>
  <si>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</si>
  <si>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</si>
  <si>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</si>
  <si>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</si>
  <si>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</si>
  <si>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</si>
  <si>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</si>
  <si>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</si>
  <si>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</si>
  <si>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</si>
  <si>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</si>
  <si>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</si>
  <si>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</si>
  <si>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</si>
  <si>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</si>
  <si>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</si>
  <si>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</si>
  <si>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</si>
  <si>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</si>
  <si>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</si>
  <si>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</si>
  <si>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</si>
  <si>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</si>
  <si>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</si>
  <si>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</si>
  <si>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</si>
  <si>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</si>
  <si>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</si>
  <si>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</si>
  <si>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</si>
  <si>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</si>
  <si>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</si>
  <si>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</si>
  <si>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</si>
  <si>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</si>
  <si>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</si>
  <si>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</si>
  <si>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</si>
  <si>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</si>
  <si>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</si>
  <si>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</si>
  <si>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</si>
  <si>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</si>
  <si>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</si>
  <si>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</si>
  <si>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</si>
  <si>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</si>
  <si>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</si>
  <si>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</si>
  <si>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</si>
  <si>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</si>
  <si>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</si>
  <si>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</si>
  <si>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</si>
  <si>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</si>
  <si>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</si>
  <si>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</si>
  <si>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</si>
  <si>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</si>
  <si>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</si>
  <si>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</si>
  <si>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</si>
  <si>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</si>
  <si>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</si>
  <si>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</si>
  <si>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</si>
  <si>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</si>
  <si>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</si>
  <si>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</si>
  <si>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</si>
  <si>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</si>
  <si>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</si>
  <si>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</si>
  <si>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</si>
  <si>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</si>
  <si>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</si>
  <si>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</si>
  <si>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</si>
  <si>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</si>
  <si>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</si>
  <si>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</si>
  <si>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</si>
  <si>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</si>
  <si>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</si>
  <si>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</si>
  <si>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</si>
  <si>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</si>
  <si>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</si>
  <si>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</si>
  <si>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</si>
  <si>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</si>
  <si>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</si>
  <si>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</si>
  <si>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</si>
  <si>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</si>
  <si>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</si>
  <si>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</si>
  <si>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</si>
  <si>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</si>
  <si>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</si>
  <si>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</si>
  <si>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</si>
  <si>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</si>
  <si>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</si>
  <si>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</si>
  <si>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</si>
  <si>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</si>
  <si>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</si>
  <si>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</si>
  <si>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</si>
  <si>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</si>
  <si>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</si>
  <si>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</si>
  <si>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</si>
  <si>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</si>
  <si>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</si>
  <si>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</si>
  <si>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</si>
  <si>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</si>
  <si>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</si>
  <si>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</si>
  <si>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</si>
  <si>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</si>
  <si>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</si>
  <si>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</si>
  <si>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</si>
  <si>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</si>
  <si>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</si>
  <si>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</si>
  <si>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</si>
  <si>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</si>
  <si>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</si>
  <si>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</si>
  <si>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</si>
  <si>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</si>
  <si>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</si>
  <si>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</si>
  <si>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</si>
  <si>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</si>
  <si>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</si>
  <si>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</si>
  <si>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</si>
  <si>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</si>
  <si>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</si>
  <si>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</si>
  <si>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</si>
  <si>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</si>
  <si>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</si>
  <si>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</si>
  <si>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</si>
  <si>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</si>
  <si>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</si>
  <si>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</si>
  <si>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</si>
  <si>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</si>
  <si>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</si>
  <si>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</si>
  <si>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</si>
  <si>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</si>
  <si>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</si>
  <si>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</si>
  <si>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</si>
  <si>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</si>
  <si>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</si>
  <si>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</si>
  <si>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</si>
  <si>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</si>
  <si>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</si>
  <si>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</si>
  <si>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</si>
  <si>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</si>
  <si>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</si>
  <si>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</si>
  <si>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</si>
  <si>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</si>
  <si>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</si>
  <si>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</si>
  <si>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</si>
  <si>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</si>
  <si>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</si>
  <si>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</si>
  <si>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</si>
  <si>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</si>
  <si>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</si>
  <si>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</si>
  <si>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</si>
  <si>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</si>
  <si>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</si>
  <si>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</si>
  <si>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</si>
  <si>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</si>
  <si>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</si>
  <si>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</si>
  <si>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</si>
  <si>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</si>
  <si>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</si>
  <si>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</si>
  <si>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</si>
  <si>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</si>
  <si>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</si>
  <si>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</si>
  <si>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</si>
  <si>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</si>
  <si>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</si>
  <si>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</si>
  <si>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</si>
  <si>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</si>
  <si>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</si>
  <si>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</si>
  <si>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</si>
  <si>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</si>
  <si>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</si>
  <si>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</si>
  <si>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</si>
  <si>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</si>
  <si>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</si>
  <si>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</si>
  <si>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</si>
  <si>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</si>
  <si>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</si>
  <si>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</si>
  <si>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</si>
  <si>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</si>
  <si>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</si>
  <si>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</si>
  <si>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</si>
  <si>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</si>
  <si>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</si>
  <si>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</si>
  <si>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</si>
  <si>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</si>
  <si>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</si>
  <si>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</si>
  <si>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</si>
  <si>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</si>
  <si>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</si>
  <si>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</si>
  <si>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</si>
  <si>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</si>
  <si>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</si>
  <si>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</si>
  <si>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</si>
  <si>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</si>
  <si>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</si>
  <si>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</si>
  <si>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</si>
  <si>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</si>
  <si>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</si>
  <si>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</si>
  <si>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</si>
  <si>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</si>
  <si>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</si>
  <si>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</si>
  <si>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</si>
  <si>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</si>
  <si>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</si>
  <si>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</si>
  <si>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</si>
  <si>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</si>
  <si>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</si>
  <si>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</si>
  <si>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</si>
  <si>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</si>
  <si>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</si>
  <si>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</si>
  <si>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</si>
  <si>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</si>
  <si>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</si>
  <si>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</si>
  <si>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</si>
  <si>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</si>
  <si>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</si>
  <si>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</si>
  <si>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</si>
  <si>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</si>
  <si>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</si>
  <si>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</si>
  <si>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</si>
  <si>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</si>
  <si>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</si>
  <si>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</si>
  <si>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</si>
  <si>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</si>
  <si>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</si>
  <si>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</si>
  <si>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</si>
  <si>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</si>
  <si>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</si>
  <si>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</si>
  <si>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</si>
  <si>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</si>
  <si>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</si>
  <si>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</si>
  <si>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</si>
  <si>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</si>
  <si>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</si>
  <si>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</si>
  <si>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</si>
  <si>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</si>
  <si>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</si>
  <si>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</si>
  <si>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</si>
  <si>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</si>
  <si>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</si>
  <si>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</si>
  <si>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</si>
  <si>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</si>
  <si>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</si>
  <si>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</si>
  <si>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</si>
  <si>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</si>
  <si>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</si>
  <si>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</si>
  <si>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</si>
  <si>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</si>
  <si>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</si>
  <si>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</si>
  <si>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</si>
  <si>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</si>
  <si>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</si>
  <si>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</si>
  <si>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</si>
  <si>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</si>
  <si>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</si>
  <si>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</si>
  <si>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</si>
  <si>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</si>
  <si>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</si>
  <si>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</si>
  <si>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</si>
  <si>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</si>
  <si>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</si>
  <si>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</si>
  <si>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</si>
  <si>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</si>
  <si>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</si>
  <si>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</si>
  <si>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</si>
  <si>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</si>
  <si>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</si>
  <si>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</si>
  <si>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</si>
  <si>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</si>
  <si>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</si>
  <si>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</si>
  <si>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</si>
  <si>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</si>
  <si>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</si>
  <si>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</si>
  <si>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</si>
  <si>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</si>
  <si>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</si>
  <si>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</si>
  <si>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</si>
  <si>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</si>
  <si>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</si>
  <si>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</si>
  <si>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</si>
  <si>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</si>
  <si>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</si>
  <si>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</si>
  <si>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</si>
  <si>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</si>
  <si>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</si>
  <si>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</si>
  <si>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</si>
  <si>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</si>
  <si>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</si>
  <si>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</si>
  <si>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</si>
  <si>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</si>
  <si>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</si>
  <si>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</si>
  <si>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</si>
  <si>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</si>
  <si>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</si>
  <si>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</si>
  <si>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</si>
  <si>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</si>
  <si>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</si>
  <si>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</si>
  <si>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</si>
  <si>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</si>
  <si>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</si>
  <si>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</si>
  <si>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</si>
  <si>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</si>
  <si>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</si>
  <si>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</si>
  <si>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</si>
  <si>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</si>
  <si>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</si>
  <si>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</si>
  <si>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</si>
  <si>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</si>
  <si>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</si>
  <si>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</si>
  <si>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</si>
  <si>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</si>
  <si>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</si>
  <si>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</si>
  <si>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</si>
  <si>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</si>
  <si>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</si>
  <si>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</si>
  <si>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</si>
  <si>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</si>
  <si>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</si>
  <si>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</si>
  <si>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</si>
  <si>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</si>
  <si>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</si>
  <si>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</si>
  <si>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</si>
  <si>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</si>
  <si>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</si>
  <si>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</si>
  <si>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</si>
  <si>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</si>
  <si>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</si>
  <si>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</si>
  <si>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</si>
  <si>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</si>
  <si>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</si>
  <si>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</si>
  <si>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</si>
  <si>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</si>
  <si>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</si>
  <si>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</si>
  <si>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</si>
  <si>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</si>
  <si>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</si>
  <si>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</si>
  <si>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</si>
  <si>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</si>
  <si>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</si>
  <si>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</si>
  <si>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</si>
  <si>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</si>
  <si>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</si>
  <si>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</si>
  <si>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</si>
  <si>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</si>
  <si>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</si>
  <si>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</si>
  <si>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</si>
  <si>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</si>
  <si>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</si>
  <si>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</si>
  <si>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</si>
  <si>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</si>
  <si>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</si>
  <si>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</si>
  <si>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</si>
  <si>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</si>
  <si>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</si>
  <si>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</si>
  <si>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</si>
  <si>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</si>
  <si>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</si>
  <si>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</si>
  <si>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</si>
  <si>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</si>
  <si>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</si>
  <si>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</si>
  <si>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</si>
  <si>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</si>
  <si>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</si>
  <si>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</si>
  <si>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</si>
  <si>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</si>
  <si>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</si>
  <si>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</si>
  <si>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</si>
  <si>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</si>
  <si>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</si>
  <si>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</si>
  <si>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</si>
  <si>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</si>
  <si>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</si>
  <si>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</si>
  <si>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</si>
  <si>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</si>
  <si>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</si>
  <si>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</si>
  <si>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</si>
  <si>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</si>
  <si>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</si>
  <si>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</si>
  <si>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</si>
  <si>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</si>
  <si>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</si>
  <si>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</si>
  <si>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</si>
  <si>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</si>
  <si>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</si>
  <si>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</si>
  <si>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</si>
  <si>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</si>
  <si>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</si>
  <si>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</si>
  <si>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</si>
  <si>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</si>
  <si>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</si>
  <si>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</si>
  <si>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</si>
  <si>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</si>
  <si>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</si>
  <si>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</si>
  <si>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</si>
  <si>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</si>
  <si>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</si>
  <si>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</si>
  <si>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</si>
  <si>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</si>
  <si>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</si>
  <si>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</si>
  <si>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</si>
  <si>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</si>
  <si>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</si>
  <si>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</si>
  <si>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</si>
  <si>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</si>
  <si>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</si>
  <si>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</si>
  <si>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</si>
  <si>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</si>
  <si>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</si>
  <si>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</si>
  <si>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</si>
  <si>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</si>
  <si>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</si>
  <si>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</si>
  <si>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</si>
  <si>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</si>
  <si>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</si>
  <si>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</si>
  <si>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</si>
  <si>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</si>
  <si>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</si>
  <si>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</si>
  <si>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</si>
  <si>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</si>
  <si>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</si>
  <si>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</si>
  <si>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</si>
  <si>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</si>
  <si>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</si>
  <si>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</si>
  <si>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</si>
  <si>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</si>
  <si>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</si>
  <si>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</si>
  <si>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</si>
  <si>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</si>
  <si>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</si>
  <si>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</si>
  <si>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</si>
  <si>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</si>
  <si>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</si>
  <si>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</si>
  <si>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</si>
  <si>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</si>
  <si>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</si>
  <si>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</si>
  <si>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</si>
  <si>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</si>
  <si>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</si>
  <si>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</si>
  <si>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</si>
  <si>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</si>
  <si>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</si>
  <si>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</si>
  <si>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</si>
  <si>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</si>
  <si>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</si>
  <si>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</si>
  <si>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</si>
  <si>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</si>
  <si>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</si>
  <si>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</si>
  <si>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</si>
  <si>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</si>
  <si>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</si>
  <si>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</si>
  <si>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</si>
  <si>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</si>
  <si>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</si>
  <si>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</si>
  <si>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</si>
  <si>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</si>
  <si>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</si>
  <si>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</si>
  <si>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</si>
  <si>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</si>
  <si>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</si>
  <si>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</si>
  <si>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</si>
  <si>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</si>
  <si>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</si>
  <si>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</si>
  <si>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</si>
  <si>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</si>
  <si>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</si>
  <si>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</si>
  <si>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</si>
  <si>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</si>
  <si>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</si>
  <si>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</si>
  <si>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</si>
  <si>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</si>
  <si>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</si>
  <si>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</si>
  <si>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</si>
  <si>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</si>
  <si>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</si>
  <si>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</si>
  <si>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</si>
  <si>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</si>
  <si>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</si>
  <si>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</si>
  <si>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</si>
  <si>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</si>
  <si>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</si>
  <si>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</si>
  <si>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</si>
  <si>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</si>
  <si>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</si>
  <si>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</si>
  <si>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</si>
  <si>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</si>
  <si>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</si>
  <si>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</si>
  <si>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</si>
  <si>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</si>
  <si>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</si>
  <si>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</si>
  <si>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</si>
  <si>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</si>
  <si>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</si>
  <si>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</si>
  <si>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</si>
  <si>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</si>
  <si>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</si>
  <si>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</si>
  <si>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</si>
  <si>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</si>
  <si>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</si>
  <si>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</si>
  <si>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</si>
  <si>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</si>
  <si>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</si>
  <si>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</si>
  <si>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</si>
  <si>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</si>
  <si>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</si>
  <si>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</si>
  <si>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</si>
  <si>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</si>
  <si>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</si>
  <si>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</si>
  <si>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</si>
  <si>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</si>
  <si>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</si>
  <si>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</si>
  <si>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</si>
  <si>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</si>
  <si>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</si>
  <si>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</si>
  <si>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</si>
  <si>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</si>
  <si>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</si>
  <si>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</si>
  <si>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</si>
  <si>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</si>
  <si>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</si>
  <si>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</si>
  <si>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</si>
  <si>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</si>
  <si>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</si>
  <si>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</si>
  <si>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</si>
  <si>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</si>
  <si>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</si>
  <si>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</si>
  <si>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</si>
  <si>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</si>
  <si>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</si>
  <si>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</si>
  <si>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</si>
  <si>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</si>
  <si>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</si>
  <si>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</si>
  <si>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</si>
  <si>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</si>
  <si>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</si>
  <si>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</si>
  <si>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</si>
  <si>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</si>
  <si>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</si>
  <si>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</si>
  <si>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</si>
  <si>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</si>
  <si>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</si>
  <si>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</si>
  <si>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</si>
  <si>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</si>
  <si>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</si>
  <si>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</si>
  <si>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</si>
  <si>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</si>
  <si>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</si>
  <si>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</si>
  <si>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</si>
  <si>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</si>
  <si>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</si>
  <si>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</si>
  <si>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</si>
  <si>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</si>
  <si>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</si>
  <si>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</si>
  <si>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</si>
  <si>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</si>
  <si>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</si>
  <si>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</si>
  <si>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</si>
  <si>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</si>
  <si>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</si>
  <si>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</si>
  <si>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</si>
  <si>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</si>
  <si>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</si>
  <si>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</si>
  <si>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</si>
  <si>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</si>
  <si>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</si>
  <si>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</si>
  <si>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</si>
  <si>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</si>
  <si>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</si>
  <si>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</si>
  <si>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</si>
  <si>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</si>
  <si>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</si>
  <si>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</si>
  <si>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</si>
  <si>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</si>
  <si>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</si>
  <si>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</si>
  <si>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</si>
  <si>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</si>
  <si>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</si>
  <si>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</si>
  <si>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</si>
  <si>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</si>
  <si>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</si>
  <si>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</si>
  <si>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</si>
  <si>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</si>
  <si>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</si>
  <si>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</si>
  <si>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</si>
  <si>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</si>
  <si>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</si>
  <si>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</si>
  <si>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</si>
  <si>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</si>
  <si>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</si>
  <si>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</si>
  <si>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</si>
  <si>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</si>
  <si>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</si>
  <si>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</si>
  <si>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</si>
  <si>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</si>
  <si>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</si>
  <si>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</si>
  <si>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</si>
  <si>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</si>
  <si>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</si>
  <si>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</si>
  <si>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</si>
  <si>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</si>
  <si>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</si>
  <si>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</si>
  <si>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</si>
  <si>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</si>
  <si>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</si>
  <si>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</si>
  <si>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</si>
  <si>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</si>
  <si>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</si>
  <si>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</si>
  <si>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</si>
  <si>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</si>
  <si>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</si>
  <si>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</si>
  <si>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</si>
  <si>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</si>
  <si>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</si>
  <si>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</si>
  <si>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</si>
  <si>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</si>
  <si>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</si>
  <si>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</si>
  <si>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</si>
  <si>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</si>
  <si>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</si>
  <si>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</si>
  <si>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</si>
  <si>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</si>
  <si>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</si>
  <si>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</si>
  <si>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</si>
  <si>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</si>
  <si>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</si>
  <si>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</si>
  <si>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</si>
  <si>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</si>
  <si>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</si>
  <si>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</si>
  <si>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</si>
  <si>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</si>
  <si>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</si>
  <si>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</si>
  <si>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</si>
  <si>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</si>
  <si>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</si>
  <si>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</si>
  <si>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</si>
  <si>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</si>
  <si>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</si>
  <si>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</si>
  <si>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</si>
  <si>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</si>
  <si>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</si>
  <si>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</si>
  <si>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</si>
  <si>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</si>
  <si>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</si>
  <si>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</si>
  <si>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</si>
  <si>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</si>
  <si>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</si>
  <si>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</si>
  <si>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</si>
  <si>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</si>
  <si>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</si>
  <si>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</si>
  <si>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</si>
  <si>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</si>
  <si>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</si>
  <si>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</si>
  <si>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</si>
  <si>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</si>
  <si>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</si>
  <si>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</si>
  <si>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</si>
  <si>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</si>
  <si>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</si>
  <si>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</si>
  <si>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</si>
  <si>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</si>
  <si>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</si>
  <si>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</si>
  <si>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</si>
  <si>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</si>
  <si>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</si>
  <si>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</si>
  <si>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</si>
  <si>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</si>
  <si>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</si>
  <si>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</si>
  <si>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</si>
  <si>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</si>
  <si>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</si>
  <si>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</si>
  <si>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</si>
  <si>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</si>
  <si>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</si>
  <si>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</si>
  <si>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</si>
  <si>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</si>
  <si>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</si>
  <si>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</si>
  <si>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</si>
  <si>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</si>
  <si>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</si>
  <si>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</si>
  <si>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</si>
  <si>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</si>
  <si>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</si>
  <si>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</si>
  <si>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</si>
  <si>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</si>
  <si>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</si>
  <si>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</si>
  <si>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</si>
  <si>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</si>
  <si>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</si>
  <si>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</si>
  <si>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</si>
  <si>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</si>
  <si>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</si>
  <si>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</si>
  <si>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</si>
  <si>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</si>
  <si>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</si>
  <si>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</si>
  <si>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</si>
  <si>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</si>
  <si>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</si>
  <si>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</si>
  <si>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</si>
  <si>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</si>
  <si>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</si>
  <si>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</si>
  <si>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</si>
  <si>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</si>
  <si>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</si>
  <si>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</si>
  <si>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</si>
  <si>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</si>
  <si>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</si>
  <si>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</si>
  <si>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</si>
  <si>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</si>
  <si>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</si>
  <si>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</si>
  <si>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</si>
  <si>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</si>
  <si>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</si>
  <si>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</si>
  <si>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</si>
  <si>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</si>
  <si>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</si>
  <si>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</si>
  <si>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</si>
  <si>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</si>
  <si>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</si>
  <si>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</si>
  <si>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</si>
  <si>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</si>
  <si>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</si>
  <si>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</si>
  <si>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</si>
  <si>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</si>
  <si>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</si>
  <si>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</si>
  <si>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</si>
  <si>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</si>
  <si>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</si>
  <si>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</si>
  <si>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</si>
  <si>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</si>
  <si>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</si>
  <si>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</si>
  <si>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</si>
  <si>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</si>
  <si>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</si>
  <si>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</si>
  <si>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</si>
  <si>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</si>
  <si>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</si>
  <si>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</si>
  <si>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</si>
  <si>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</si>
  <si>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</si>
  <si>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</si>
  <si>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</si>
  <si>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</si>
  <si>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</si>
  <si>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</si>
  <si>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</si>
  <si>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</si>
  <si>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</si>
  <si>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</si>
  <si>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</si>
  <si>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</si>
  <si>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</si>
  <si>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</si>
  <si>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</si>
  <si>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</si>
  <si>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</si>
  <si>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</si>
  <si>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</si>
  <si>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</si>
  <si>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</si>
  <si>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</si>
  <si>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</si>
  <si>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</si>
  <si>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</si>
  <si>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</si>
  <si>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</si>
  <si>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</si>
  <si>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</si>
  <si>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</si>
  <si>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</si>
  <si>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</si>
  <si>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</si>
  <si>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</si>
  <si>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</si>
  <si>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</si>
  <si>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</si>
  <si>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</si>
  <si>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</si>
  <si>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</si>
  <si>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</si>
  <si>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</si>
  <si>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</si>
  <si>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</si>
  <si>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</si>
  <si>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</si>
  <si>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</si>
  <si>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</si>
  <si>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</si>
  <si>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</si>
  <si>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</si>
  <si>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</si>
  <si>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</si>
  <si>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</si>
  <si>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</si>
  <si>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</si>
  <si>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</si>
  <si>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</si>
  <si>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</si>
  <si>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</si>
  <si>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</si>
  <si>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</si>
  <si>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</si>
  <si>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</si>
  <si>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</si>
  <si>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</si>
  <si>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</si>
  <si>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</si>
  <si>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</si>
  <si>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</si>
  <si>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</si>
  <si>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</si>
  <si>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</si>
  <si>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</si>
  <si>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</si>
  <si>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</si>
  <si>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</si>
  <si>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</si>
  <si>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</si>
  <si>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</si>
  <si>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</si>
  <si>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</si>
  <si>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</si>
  <si>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</si>
  <si>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</si>
  <si>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</si>
  <si>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</si>
  <si>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</si>
  <si>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</si>
  <si>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</si>
  <si>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</si>
  <si>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</si>
  <si>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</si>
  <si>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</si>
  <si>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</si>
  <si>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</si>
  <si>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</si>
  <si>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</si>
  <si>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</si>
  <si>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</si>
  <si>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</si>
  <si>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</si>
  <si>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</si>
  <si>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</si>
  <si>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</si>
  <si>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</si>
  <si>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</si>
  <si>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</si>
  <si>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</si>
  <si>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</si>
  <si>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</si>
  <si>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</si>
  <si>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</si>
  <si>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</si>
  <si>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</si>
  <si>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</si>
  <si>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</si>
  <si>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</si>
  <si>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</si>
  <si>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</si>
  <si>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</si>
  <si>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</si>
  <si>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</si>
  <si>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</si>
  <si>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</si>
  <si>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</si>
  <si>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</si>
  <si>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</si>
  <si>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</si>
  <si>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</si>
  <si>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</si>
  <si>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</si>
  <si>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</si>
  <si>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</si>
  <si>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</si>
  <si>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</si>
  <si>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</si>
  <si>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</si>
  <si>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</si>
  <si>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</si>
  <si>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</si>
  <si>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</si>
  <si>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</si>
  <si>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</si>
  <si>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</si>
  <si>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</si>
  <si>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</si>
  <si>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</si>
  <si>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</si>
  <si>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</si>
  <si>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</si>
  <si>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</si>
  <si>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</si>
  <si>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</si>
  <si>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</si>
  <si>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</si>
  <si>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</si>
  <si>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</si>
  <si>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</si>
  <si>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</si>
  <si>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</si>
  <si>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</si>
  <si>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</si>
  <si>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</si>
  <si>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</si>
  <si>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</si>
  <si>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</si>
  <si>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</si>
  <si>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</si>
  <si>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</si>
  <si>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</si>
  <si>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</si>
  <si>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</si>
  <si>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</si>
  <si>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</si>
  <si>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</si>
  <si>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</si>
  <si>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</si>
  <si>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</si>
  <si>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</si>
  <si>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</si>
  <si>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</si>
  <si>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</si>
  <si>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</si>
  <si>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</si>
  <si>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</si>
  <si>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</si>
  <si>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</si>
  <si>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</si>
  <si>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</si>
  <si>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</si>
  <si>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</si>
  <si>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</si>
  <si>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</si>
  <si>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</si>
  <si>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</si>
  <si>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</si>
  <si>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</si>
  <si>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</si>
  <si>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</si>
  <si>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</si>
  <si>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</si>
  <si>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</si>
  <si>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</si>
  <si>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</si>
  <si>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</si>
  <si>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</si>
  <si>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</si>
  <si>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</si>
  <si>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</si>
  <si>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</si>
  <si>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</si>
  <si>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</si>
  <si>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</si>
  <si>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</si>
  <si>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</si>
  <si>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</si>
  <si>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</si>
  <si>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</si>
  <si>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</si>
  <si>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</si>
  <si>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</si>
  <si>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</si>
  <si>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</si>
  <si>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</si>
  <si>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</si>
  <si>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</si>
  <si>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</si>
  <si>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</si>
  <si>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</si>
  <si>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</si>
  <si>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</si>
  <si>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</si>
  <si>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</si>
  <si>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</si>
  <si>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</si>
  <si>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</si>
  <si>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</si>
  <si>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</si>
  <si>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</si>
  <si>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</si>
  <si>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</si>
  <si>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</si>
  <si>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</si>
  <si>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</si>
  <si>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</si>
  <si>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</si>
  <si>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</si>
  <si>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</si>
  <si>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</si>
  <si>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</si>
  <si>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</si>
  <si>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</si>
  <si>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</si>
  <si>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</si>
  <si>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</si>
  <si>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</si>
  <si>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</si>
  <si>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</si>
  <si>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</si>
  <si>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</si>
  <si>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</si>
  <si>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</si>
  <si>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</si>
  <si>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</si>
  <si>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</si>
  <si>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</si>
  <si>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</si>
  <si>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</si>
  <si>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</si>
  <si>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</si>
  <si>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</si>
  <si>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</si>
  <si>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</si>
  <si>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</si>
  <si>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</si>
  <si>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</si>
  <si>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</si>
  <si>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</si>
  <si>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</si>
  <si>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</si>
  <si>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</si>
  <si>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</si>
  <si>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</si>
  <si>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</si>
  <si>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</si>
  <si>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</si>
  <si>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</si>
  <si>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</si>
  <si>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</si>
  <si>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</si>
  <si>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</si>
  <si>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</si>
  <si>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</si>
  <si>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</si>
  <si>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</si>
  <si>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</si>
  <si>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</si>
  <si>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</si>
  <si>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</si>
  <si>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</si>
  <si>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</si>
  <si>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</si>
  <si>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</si>
  <si>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</si>
  <si>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</si>
  <si>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</si>
  <si>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</si>
  <si>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</si>
  <si>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</si>
  <si>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</si>
  <si>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</si>
  <si>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</si>
  <si>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</si>
  <si>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</si>
  <si>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</si>
  <si>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</si>
  <si>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</si>
  <si>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</si>
  <si>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</si>
  <si>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</si>
  <si>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</si>
  <si>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</si>
  <si>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</si>
  <si>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</si>
  <si>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</si>
  <si>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</si>
  <si>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</si>
  <si>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</si>
  <si>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</si>
  <si>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</si>
  <si>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</si>
  <si>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</si>
  <si>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</si>
  <si>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</si>
  <si>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</si>
  <si>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</si>
  <si>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</si>
  <si>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</si>
  <si>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</si>
  <si>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</si>
  <si>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</si>
  <si>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</si>
  <si>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</si>
  <si>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</si>
  <si>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</si>
  <si>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</si>
  <si>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</si>
  <si>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</si>
  <si>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</si>
  <si>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</si>
  <si>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</si>
  <si>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</si>
  <si>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</si>
  <si>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</si>
  <si>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</si>
  <si>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</si>
  <si>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</si>
  <si>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</si>
  <si>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</si>
  <si>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</si>
  <si>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</si>
  <si>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</si>
  <si>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</si>
  <si>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</si>
  <si>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</si>
  <si>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</si>
  <si>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</si>
  <si>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</si>
  <si>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</si>
  <si>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</si>
  <si>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</si>
  <si>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</si>
  <si>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</si>
  <si>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</si>
  <si>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</si>
  <si>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</si>
  <si>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</si>
  <si>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</si>
  <si>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</si>
  <si>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</si>
  <si>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</si>
  <si>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</si>
  <si>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</si>
  <si>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</si>
  <si>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</si>
  <si>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</si>
  <si>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</si>
  <si>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</si>
  <si>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</si>
  <si>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</si>
  <si>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</si>
  <si>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</si>
  <si>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</si>
  <si>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</si>
  <si>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</si>
  <si>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</si>
  <si>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</si>
  <si>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</si>
  <si>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</si>
  <si>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</si>
  <si>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</si>
  <si>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</si>
  <si>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</si>
  <si>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</si>
  <si>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</si>
  <si>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</si>
  <si>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</si>
  <si>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</si>
  <si>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</si>
  <si>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</si>
  <si>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</si>
  <si>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</si>
  <si>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</si>
  <si>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</si>
  <si>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</si>
  <si>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</si>
  <si>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</si>
  <si>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</si>
  <si>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</si>
  <si>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</si>
  <si>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</si>
  <si>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</si>
  <si>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</si>
  <si>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</si>
  <si>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</si>
  <si>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</si>
  <si>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</si>
  <si>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</si>
  <si>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</si>
  <si>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</si>
  <si>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</si>
  <si>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</si>
  <si>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</si>
  <si>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</si>
  <si>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</si>
  <si>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</si>
  <si>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</si>
  <si>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</si>
  <si>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</si>
  <si>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</si>
  <si>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</si>
  <si>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</si>
  <si>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</si>
  <si>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</si>
  <si>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</si>
  <si>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</si>
  <si>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</si>
  <si>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</si>
  <si>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</si>
  <si>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</si>
  <si>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</si>
  <si>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</si>
  <si>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</si>
  <si>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</si>
  <si>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</si>
  <si>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</si>
  <si>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</si>
  <si>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</si>
  <si>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</si>
  <si>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</si>
  <si>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</si>
  <si>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</si>
  <si>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</si>
  <si>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</si>
  <si>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</si>
  <si>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</si>
  <si>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</si>
  <si>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</si>
  <si>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</si>
  <si>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</si>
  <si>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</si>
  <si>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</si>
  <si>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</si>
  <si>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</si>
  <si>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</si>
  <si>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</si>
  <si>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</si>
  <si>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</si>
  <si>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</si>
  <si>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</si>
  <si>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</si>
  <si>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</si>
  <si>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</si>
  <si>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</si>
  <si>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</si>
  <si>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</si>
  <si>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</si>
  <si>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</si>
  <si>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</si>
  <si>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</si>
  <si>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</si>
  <si>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</si>
  <si>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</si>
  <si>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</si>
  <si>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</si>
  <si>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</si>
  <si>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</si>
  <si>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</si>
  <si>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</si>
  <si>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</si>
  <si>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</si>
  <si>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</si>
  <si>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</si>
  <si>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</si>
  <si>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</si>
  <si>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</si>
  <si>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</si>
  <si>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</si>
  <si>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</si>
  <si>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</si>
  <si>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</si>
  <si>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</si>
  <si>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</si>
  <si>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</si>
  <si>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</si>
  <si>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</si>
  <si>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</si>
  <si>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</si>
  <si>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</si>
  <si>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</si>
  <si>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</si>
  <si>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</si>
  <si>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</si>
  <si>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</si>
  <si>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</si>
  <si>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</si>
  <si>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</si>
  <si>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</si>
  <si>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</si>
  <si>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</si>
  <si>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</si>
  <si>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</si>
  <si>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</si>
  <si>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</si>
  <si>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</si>
  <si>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</si>
  <si>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</si>
  <si>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</si>
  <si>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</si>
  <si>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</si>
  <si>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</si>
  <si>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</si>
  <si>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</si>
  <si>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</si>
  <si>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</si>
  <si>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</si>
  <si>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</si>
  <si>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</si>
  <si>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</si>
  <si>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</si>
  <si>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</si>
  <si>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</si>
  <si>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</si>
  <si>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</si>
  <si>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</si>
  <si>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</si>
  <si>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</si>
  <si>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</si>
  <si>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</si>
  <si>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</si>
  <si>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</si>
  <si>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</si>
  <si>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</si>
  <si>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</si>
  <si>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</si>
  <si>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</si>
  <si>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</si>
  <si>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</si>
  <si>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</si>
  <si>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</si>
  <si>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</si>
  <si>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</si>
  <si>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</si>
  <si>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</si>
  <si>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</si>
  <si>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</si>
  <si>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</si>
  <si>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</si>
  <si>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</si>
  <si>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</si>
  <si>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</si>
  <si>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</si>
  <si>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</si>
  <si>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</si>
  <si>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</si>
  <si>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</si>
  <si>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</si>
  <si>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</si>
  <si>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</si>
  <si>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</si>
  <si>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</si>
  <si>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</si>
  <si>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</si>
  <si>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</si>
  <si>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</si>
  <si>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</si>
  <si>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</si>
  <si>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</si>
  <si>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</si>
  <si>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</si>
  <si>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</si>
  <si>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</si>
  <si>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</si>
  <si>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</si>
  <si>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</si>
  <si>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</si>
  <si>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</si>
  <si>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</si>
  <si>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</si>
  <si>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</si>
  <si>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</si>
  <si>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</si>
  <si>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</si>
  <si>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</si>
  <si>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</si>
  <si>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</si>
  <si>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</si>
  <si>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</si>
  <si>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</si>
  <si>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</si>
  <si>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</si>
  <si>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</si>
  <si>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</si>
  <si>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</si>
  <si>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</si>
  <si>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</si>
  <si>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</si>
  <si>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</si>
  <si>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</si>
  <si>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</si>
  <si>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</si>
  <si>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</si>
  <si>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</si>
  <si>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</si>
  <si>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</si>
  <si>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</si>
  <si>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</si>
  <si>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</si>
  <si>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</si>
  <si>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</si>
  <si>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</si>
  <si>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</si>
  <si>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</si>
  <si>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</si>
  <si>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</si>
  <si>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</si>
  <si>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</si>
  <si>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</si>
  <si>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</si>
  <si>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</si>
  <si>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</si>
  <si>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</si>
  <si>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</si>
  <si>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</si>
  <si>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</si>
  <si>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</si>
  <si>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</si>
  <si>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</si>
  <si>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</si>
  <si>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</si>
  <si>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</si>
  <si>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</si>
  <si>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</si>
  <si>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</si>
  <si>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</si>
  <si>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</si>
  <si>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</si>
  <si>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</si>
  <si>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</si>
  <si>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</si>
  <si>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</si>
  <si>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</si>
  <si>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</si>
  <si>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</si>
  <si>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</si>
  <si>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</si>
  <si>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</si>
  <si>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</si>
  <si>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</si>
  <si>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</si>
  <si>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</si>
  <si>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</si>
  <si>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</si>
  <si>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</si>
  <si>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</si>
  <si>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</si>
  <si>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</si>
  <si>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</si>
  <si>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</si>
  <si>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</si>
  <si>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</si>
  <si>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</si>
  <si>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</si>
  <si>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</si>
  <si>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</si>
  <si>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</si>
  <si>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</si>
  <si>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</si>
  <si>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</si>
  <si>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</si>
  <si>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</si>
  <si>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</si>
  <si>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</si>
  <si>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</si>
  <si>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</si>
  <si>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</si>
  <si>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</si>
  <si>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</si>
  <si>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</si>
  <si>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</si>
  <si>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</si>
  <si>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</si>
  <si>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</si>
  <si>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</si>
  <si>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</si>
  <si>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</si>
  <si>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</si>
  <si>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</si>
  <si>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</si>
  <si>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</si>
  <si>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</si>
  <si>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</si>
  <si>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</si>
  <si>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</si>
  <si>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</si>
  <si>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</si>
  <si>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</si>
  <si>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</si>
  <si>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</si>
  <si>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</si>
  <si>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</si>
  <si>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</si>
  <si>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</si>
  <si>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</si>
  <si>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</si>
  <si>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</si>
  <si>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</si>
  <si>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</si>
  <si>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</si>
  <si>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</si>
  <si>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</si>
  <si>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</si>
  <si>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</si>
  <si>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</si>
  <si>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</si>
  <si>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</si>
  <si>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</si>
  <si>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</si>
  <si>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</si>
  <si>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</si>
  <si>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</si>
  <si>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</si>
  <si>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</si>
  <si>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</si>
  <si>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</si>
  <si>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</si>
  <si>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</si>
  <si>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</si>
  <si>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</si>
  <si>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</si>
  <si>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</si>
  <si>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</si>
  <si>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</si>
  <si>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</si>
  <si>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</si>
  <si>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</si>
  <si>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</si>
  <si>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</si>
  <si>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</si>
  <si>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</si>
  <si>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</si>
  <si>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</si>
  <si>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</si>
  <si>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</si>
  <si>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</si>
  <si>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</si>
  <si>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</si>
  <si>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</si>
  <si>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</si>
  <si>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</si>
  <si>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</si>
  <si>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</si>
  <si>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</si>
  <si>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</si>
  <si>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</si>
  <si>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</si>
  <si>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</si>
  <si>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</si>
  <si>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</si>
  <si>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</si>
  <si>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</si>
  <si>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</si>
  <si>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</si>
  <si>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</si>
  <si>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</si>
  <si>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</si>
  <si>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</si>
  <si>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</si>
  <si>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</si>
  <si>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</si>
  <si>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</si>
  <si>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</si>
  <si>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</si>
  <si>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</si>
  <si>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</si>
  <si>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</si>
  <si>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</si>
  <si>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</si>
  <si>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</si>
  <si>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</si>
  <si>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</si>
  <si>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</si>
  <si>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</si>
  <si>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</si>
  <si>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</si>
  <si>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</si>
  <si>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</si>
  <si>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</si>
  <si>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</si>
  <si>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</si>
  <si>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</si>
  <si>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</si>
  <si>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</si>
  <si>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</si>
  <si>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</si>
  <si>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</si>
  <si>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</si>
  <si>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</si>
  <si>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</si>
  <si>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</si>
  <si>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</si>
  <si>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</si>
  <si>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</si>
  <si>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</si>
  <si>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</si>
  <si>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</si>
  <si>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</si>
  <si>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</si>
  <si>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</si>
  <si>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</si>
  <si>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</si>
  <si>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</si>
  <si>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</si>
  <si>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</si>
  <si>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</si>
  <si>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</si>
  <si>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</si>
  <si>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</si>
  <si>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</si>
  <si>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</si>
  <si>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</si>
  <si>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</si>
  <si>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</si>
  <si>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</si>
  <si>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</si>
  <si>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</si>
  <si>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</si>
  <si>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</si>
  <si>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</si>
  <si>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</si>
  <si>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</si>
  <si>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</si>
  <si>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</si>
  <si>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</si>
  <si>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</si>
  <si>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</si>
  <si>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</si>
  <si>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</si>
  <si>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</si>
  <si>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</si>
  <si>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</si>
  <si>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</si>
  <si>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</si>
  <si>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</si>
  <si>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</si>
  <si>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</si>
  <si>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</si>
  <si>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</si>
  <si>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</si>
  <si>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</si>
  <si>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</si>
  <si>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</si>
  <si>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</si>
  <si>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</si>
  <si>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</si>
  <si>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</si>
  <si>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</si>
  <si>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</si>
  <si>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</si>
  <si>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</si>
  <si>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</si>
  <si>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</si>
  <si>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</si>
  <si>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</si>
  <si>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</si>
  <si>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</si>
  <si>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</si>
  <si>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</si>
  <si>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</si>
  <si>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</si>
  <si>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</si>
  <si>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</si>
  <si>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</si>
  <si>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</si>
  <si>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</si>
  <si>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</si>
  <si>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</si>
  <si>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</si>
  <si>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</si>
  <si>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</si>
  <si>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</si>
  <si>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</si>
  <si>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</si>
  <si>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</si>
  <si>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</si>
  <si>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</si>
  <si>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</si>
  <si>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</si>
  <si>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</si>
  <si>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</si>
  <si>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</si>
  <si>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</si>
  <si>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</si>
  <si>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</si>
  <si>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</si>
  <si>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</si>
  <si>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</si>
  <si>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</si>
  <si>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</si>
  <si>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</si>
  <si>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</si>
  <si>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</si>
  <si>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</si>
  <si>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</si>
  <si>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</si>
  <si>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</si>
  <si>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</si>
  <si>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</si>
  <si>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</si>
  <si>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</si>
  <si>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</si>
  <si>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</si>
  <si>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</si>
  <si>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</si>
  <si>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</si>
  <si>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</si>
  <si>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</si>
  <si>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</si>
  <si>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</si>
  <si>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</si>
  <si>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</si>
  <si>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</si>
  <si>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</si>
  <si>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</si>
  <si>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</si>
  <si>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</si>
  <si>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</si>
  <si>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</si>
  <si>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</si>
  <si>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</si>
  <si>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</si>
  <si>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</si>
  <si>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</si>
  <si>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</si>
  <si>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</si>
  <si>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</si>
  <si>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</si>
  <si>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</si>
  <si>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</si>
  <si>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</si>
  <si>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</si>
  <si>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</si>
  <si>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</si>
  <si>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</si>
  <si>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</si>
  <si>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</si>
  <si>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</si>
  <si>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</si>
  <si>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</si>
  <si>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</si>
  <si>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</si>
  <si>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</si>
  <si>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</si>
  <si>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</si>
  <si>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</si>
  <si>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</si>
  <si>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</si>
  <si>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</si>
  <si>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</si>
  <si>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</si>
  <si>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</si>
  <si>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</si>
  <si>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</si>
  <si>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</si>
  <si>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</si>
  <si>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</si>
  <si>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</si>
  <si>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</si>
  <si>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</si>
  <si>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</si>
  <si>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</si>
  <si>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</si>
  <si>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</si>
  <si>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</si>
  <si>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</si>
  <si>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</si>
  <si>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</si>
  <si>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</si>
  <si>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</si>
  <si>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</si>
  <si>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</si>
  <si>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</si>
  <si>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</si>
  <si>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</si>
  <si>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</si>
  <si>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</si>
  <si>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</si>
  <si>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</si>
  <si>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</si>
  <si>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</si>
  <si>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</si>
  <si>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</si>
  <si>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</si>
  <si>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</si>
  <si>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</si>
  <si>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</si>
  <si>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</si>
  <si>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</si>
  <si>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</si>
  <si>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</si>
  <si>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</si>
  <si>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</si>
  <si>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</si>
  <si>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</si>
  <si>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</si>
  <si>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</si>
  <si>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</si>
  <si>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</si>
  <si>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</si>
  <si>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</si>
  <si>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</si>
  <si>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</si>
  <si>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</si>
  <si>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</si>
  <si>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</si>
  <si>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</si>
  <si>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</si>
  <si>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</si>
  <si>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</si>
  <si>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</si>
  <si>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</si>
  <si>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</si>
  <si>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</si>
  <si>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</si>
  <si>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</si>
  <si>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</si>
  <si>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</si>
  <si>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</si>
  <si>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</si>
  <si>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</si>
  <si>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</si>
  <si>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</si>
  <si>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</si>
  <si>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</si>
  <si>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</si>
  <si>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</si>
  <si>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</si>
  <si>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</si>
  <si>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</si>
  <si>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</si>
  <si>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</si>
  <si>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</si>
  <si>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</si>
  <si>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</si>
  <si>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</si>
  <si>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</si>
  <si>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</si>
  <si>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</si>
  <si>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</si>
  <si>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</si>
  <si>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</si>
  <si>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</si>
  <si>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</si>
  <si>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</si>
  <si>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</si>
  <si>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</si>
  <si>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</si>
  <si>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</si>
  <si>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</si>
  <si>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</si>
  <si>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</si>
  <si>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</si>
  <si>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</si>
  <si>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</si>
  <si>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</si>
  <si>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</si>
  <si>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</si>
  <si>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</si>
  <si>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</si>
  <si>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</si>
  <si>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</si>
  <si>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</si>
  <si>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</si>
  <si>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</si>
  <si>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</si>
  <si>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</si>
  <si>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</si>
  <si>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</si>
  <si>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</si>
  <si>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</si>
  <si>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</si>
  <si>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</si>
  <si>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</si>
  <si>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</si>
  <si>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</si>
  <si>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</si>
  <si>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</si>
  <si>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</si>
  <si>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</si>
  <si>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</si>
  <si>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</si>
  <si>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</si>
  <si>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</si>
  <si>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</si>
  <si>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</si>
  <si>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</si>
  <si>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</si>
  <si>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</si>
  <si>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</si>
  <si>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</si>
  <si>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</si>
  <si>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</si>
  <si>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</si>
  <si>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</si>
  <si>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</si>
  <si>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</si>
  <si>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</si>
  <si>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</si>
  <si>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</si>
  <si>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</si>
  <si>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</si>
  <si>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</si>
  <si>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</si>
  <si>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</si>
  <si>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</si>
  <si>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</si>
  <si>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</si>
  <si>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</si>
  <si>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</si>
  <si>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</si>
  <si>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</si>
  <si>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</si>
  <si>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</si>
  <si>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</si>
  <si>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</si>
  <si>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</si>
  <si>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</si>
  <si>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</si>
  <si>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</si>
  <si>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</si>
  <si>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</si>
  <si>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</si>
  <si>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</si>
  <si>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</si>
  <si>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</si>
  <si>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</si>
  <si>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</si>
  <si>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</si>
  <si>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</si>
  <si>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</si>
  <si>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</si>
  <si>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</si>
  <si>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</si>
  <si>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</si>
  <si>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</si>
  <si>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</si>
  <si>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</si>
  <si>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</si>
  <si>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</si>
  <si>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</si>
  <si>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</si>
  <si>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</si>
  <si>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</si>
  <si>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</si>
  <si>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</si>
  <si>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</si>
  <si>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</si>
  <si>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</si>
  <si>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</si>
  <si>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</si>
  <si>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</si>
  <si>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</si>
  <si>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</si>
  <si>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</si>
  <si>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</si>
  <si>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</si>
  <si>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</si>
  <si>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</si>
  <si>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</si>
  <si>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</si>
  <si>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</si>
  <si>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</si>
  <si>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</si>
  <si>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</si>
  <si>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</si>
  <si>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</si>
  <si>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</si>
  <si>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</si>
  <si>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</si>
  <si>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</si>
  <si>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</si>
  <si>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</si>
  <si>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</si>
  <si>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</si>
  <si>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</si>
  <si>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</si>
  <si>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</si>
  <si>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</si>
  <si>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</si>
  <si>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</si>
  <si>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</si>
  <si>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</si>
  <si>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</si>
  <si>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</si>
  <si>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</si>
  <si>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</si>
  <si>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</si>
  <si>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</si>
  <si>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</si>
  <si>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</si>
  <si>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</si>
  <si>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</si>
  <si>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</si>
  <si>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</si>
  <si>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</si>
  <si>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</si>
  <si>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</si>
  <si>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</si>
  <si>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</si>
  <si>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</si>
  <si>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</si>
  <si>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</si>
  <si>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</si>
  <si>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</si>
  <si>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</si>
  <si>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</si>
  <si>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</si>
  <si>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</si>
  <si>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</si>
  <si>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</si>
  <si>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</si>
  <si>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</si>
  <si>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</si>
  <si>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</si>
  <si>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</si>
  <si>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</si>
  <si>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</si>
  <si>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</si>
  <si>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</si>
  <si>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</si>
  <si>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</si>
  <si>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</si>
  <si>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</si>
  <si>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</si>
  <si>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</si>
  <si>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</si>
  <si>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</si>
  <si>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</si>
  <si>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</si>
  <si>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</si>
  <si>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</si>
  <si>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</si>
  <si>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</si>
  <si>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</si>
  <si>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</si>
  <si>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</si>
  <si>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</si>
  <si>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</si>
  <si>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</si>
  <si>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</si>
  <si>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</si>
  <si>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</si>
  <si>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</si>
  <si>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</si>
  <si>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</si>
  <si>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</si>
  <si>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</si>
  <si>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</si>
  <si>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</si>
  <si>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</si>
  <si>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</si>
  <si>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</si>
  <si>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</si>
  <si>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</si>
  <si>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</si>
  <si>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</si>
  <si>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</si>
  <si>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</si>
  <si>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</si>
  <si>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</si>
  <si>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</si>
  <si>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</si>
  <si>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</si>
  <si>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</si>
  <si>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</si>
  <si>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</si>
  <si>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</si>
  <si>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</si>
  <si>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</si>
  <si>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</si>
  <si>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</si>
  <si>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</si>
  <si>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</si>
  <si>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</si>
  <si>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</si>
  <si>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</si>
  <si>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</si>
  <si>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</si>
  <si>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</si>
  <si>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</si>
  <si>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</si>
  <si>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</si>
  <si>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</si>
  <si>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</si>
  <si>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</si>
  <si>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</si>
  <si>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</si>
  <si>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</si>
  <si>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</si>
  <si>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</si>
  <si>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</si>
  <si>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</si>
  <si>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</si>
  <si>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</si>
  <si>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</si>
  <si>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</si>
  <si>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</si>
  <si>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</si>
  <si>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</si>
  <si>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</si>
  <si>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</si>
  <si>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</si>
  <si>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</si>
  <si>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</si>
  <si>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</si>
  <si>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</si>
  <si>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</si>
  <si>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</si>
  <si>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</si>
  <si>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</si>
  <si>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</si>
  <si>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</si>
  <si>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</si>
  <si>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</si>
  <si>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</si>
  <si>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</si>
  <si>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</si>
  <si>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</si>
  <si>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</si>
  <si>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</si>
  <si>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</si>
  <si>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</si>
  <si>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</si>
  <si>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</si>
  <si>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</si>
  <si>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</si>
  <si>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</si>
  <si>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</si>
  <si>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</si>
  <si>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</si>
  <si>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</si>
  <si>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</si>
  <si>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</si>
  <si>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</si>
  <si>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</si>
  <si>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</si>
  <si>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</si>
  <si>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</si>
  <si>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</si>
  <si>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</si>
  <si>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</si>
  <si>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</si>
  <si>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</si>
  <si>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</si>
  <si>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</si>
  <si>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</si>
  <si>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</si>
  <si>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</si>
  <si>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</si>
  <si>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</si>
  <si>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</si>
  <si>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</si>
  <si>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</si>
  <si>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</si>
  <si>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</si>
  <si>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</si>
  <si>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</si>
  <si>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</si>
  <si>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</si>
  <si>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</si>
  <si>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</si>
  <si>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</si>
  <si>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</si>
  <si>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</si>
  <si>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</si>
  <si>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</si>
  <si>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</si>
  <si>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</si>
  <si>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</si>
  <si>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</si>
  <si>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</si>
  <si>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</si>
  <si>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</si>
  <si>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</si>
  <si>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</si>
  <si>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</si>
  <si>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</si>
  <si>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</si>
  <si>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</si>
  <si>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</si>
  <si>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</si>
  <si>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</si>
  <si>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</si>
  <si>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</si>
  <si>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</si>
  <si>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</si>
  <si>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</si>
  <si>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</si>
  <si>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</si>
  <si>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</si>
  <si>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</si>
  <si>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</si>
  <si>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</si>
  <si>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</si>
  <si>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</si>
  <si>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</si>
  <si>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</si>
  <si>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</si>
  <si>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</si>
  <si>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</si>
  <si>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</si>
  <si>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</si>
  <si>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</si>
  <si>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</si>
  <si>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</si>
  <si>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</si>
  <si>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</si>
  <si>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</si>
  <si>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</si>
  <si>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</si>
  <si>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</si>
  <si>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</si>
  <si>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</si>
  <si>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</si>
  <si>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</si>
  <si>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</si>
  <si>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</si>
  <si>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</si>
  <si>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</si>
  <si>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</si>
  <si>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</si>
  <si>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</si>
  <si>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</si>
  <si>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</si>
  <si>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</si>
  <si>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</si>
  <si>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</si>
  <si>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</si>
  <si>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</si>
  <si>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</si>
  <si>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</si>
  <si>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</si>
  <si>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</si>
  <si>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</si>
  <si>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</si>
  <si>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</si>
  <si>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</si>
  <si>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</si>
  <si>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</si>
  <si>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</si>
  <si>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</si>
  <si>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</si>
  <si>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</si>
  <si>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</si>
  <si>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</si>
  <si>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</si>
  <si>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</si>
  <si>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</si>
  <si>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</si>
  <si>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</si>
  <si>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</si>
  <si>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</si>
  <si>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</si>
  <si>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</si>
  <si>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</si>
  <si>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</si>
  <si>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</si>
  <si>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</si>
  <si>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</si>
  <si>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</si>
  <si>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</si>
  <si>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</si>
  <si>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</si>
  <si>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</si>
  <si>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</si>
  <si>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</si>
  <si>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</si>
  <si>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</si>
  <si>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</si>
  <si>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</si>
  <si>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</si>
  <si>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</si>
  <si>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</si>
  <si>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</si>
  <si>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</si>
  <si>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</si>
  <si>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</si>
  <si>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</si>
  <si>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</si>
  <si>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</si>
  <si>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</si>
  <si>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</si>
  <si>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</si>
  <si>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</si>
  <si>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</si>
  <si>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</si>
  <si>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</si>
  <si>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</si>
  <si>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</si>
  <si>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</si>
  <si>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</si>
  <si>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</si>
  <si>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</si>
  <si>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</si>
  <si>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</si>
  <si>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</si>
  <si>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</si>
  <si>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</si>
  <si>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</si>
  <si>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</si>
  <si>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</si>
  <si>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</si>
  <si>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</si>
  <si>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</si>
  <si>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</si>
  <si>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</si>
  <si>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</si>
  <si>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</si>
  <si>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</si>
  <si>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</si>
  <si>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</si>
  <si>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</si>
  <si>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</si>
  <si>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</si>
  <si>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</si>
  <si>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</si>
  <si>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</si>
  <si>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</si>
  <si>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</si>
  <si>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</si>
  <si>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</si>
  <si>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</si>
  <si>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</si>
  <si>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</si>
  <si>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</si>
  <si>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</si>
  <si>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</si>
  <si>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</si>
  <si>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</si>
  <si>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</si>
  <si>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</si>
  <si>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</si>
  <si>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</si>
  <si>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</si>
  <si>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</si>
  <si>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</si>
  <si>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</si>
  <si>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</si>
  <si>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</si>
  <si>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</si>
  <si>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</si>
  <si>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</si>
  <si>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</si>
  <si>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</si>
  <si>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</si>
  <si>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</si>
  <si>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</si>
  <si>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</si>
  <si>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</si>
  <si>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</si>
  <si>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</si>
  <si>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</si>
  <si>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</si>
  <si>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</si>
  <si>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</si>
  <si>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</si>
  <si>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</si>
  <si>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</si>
  <si>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</si>
  <si>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</si>
  <si>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</si>
  <si>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</si>
  <si>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</si>
  <si>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</si>
  <si>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</si>
  <si>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</si>
  <si>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</si>
  <si>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</si>
  <si>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</si>
  <si>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</si>
  <si>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</si>
  <si>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</si>
  <si>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</si>
  <si>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</si>
  <si>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</si>
  <si>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</si>
  <si>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</si>
  <si>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</si>
  <si>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</si>
  <si>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</si>
  <si>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</si>
  <si>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</si>
  <si>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</si>
  <si>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</si>
  <si>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</si>
  <si>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</si>
  <si>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</si>
  <si>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</si>
  <si>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</si>
  <si>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</si>
  <si>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</si>
  <si>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</si>
  <si>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</si>
  <si>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</si>
  <si>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</si>
  <si>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</si>
  <si>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</si>
  <si>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</si>
  <si>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</si>
  <si>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</si>
  <si>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</si>
  <si>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</si>
  <si>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</si>
  <si>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</si>
  <si>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</si>
  <si>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</si>
  <si>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</si>
  <si>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</si>
  <si>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</si>
  <si>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</si>
  <si>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</si>
  <si>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</si>
  <si>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</si>
  <si>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</si>
  <si>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</si>
  <si>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</si>
  <si>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</si>
  <si>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</si>
  <si>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</si>
  <si>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</si>
  <si>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</si>
  <si>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</si>
  <si>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</si>
  <si>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</si>
  <si>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</si>
  <si>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</si>
  <si>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</si>
  <si>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</si>
  <si>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</si>
  <si>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</si>
  <si>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</si>
  <si>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</si>
  <si>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</si>
  <si>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</si>
  <si>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</si>
  <si>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</si>
  <si>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</si>
  <si>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</si>
  <si>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</si>
  <si>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</si>
  <si>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</si>
  <si>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</si>
  <si>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</si>
  <si>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</si>
  <si>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</si>
  <si>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</si>
  <si>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</si>
  <si>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</si>
  <si>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</si>
  <si>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</si>
  <si>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</si>
  <si>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</si>
  <si>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</si>
  <si>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</si>
  <si>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</si>
  <si>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</si>
  <si>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</si>
  <si>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</si>
  <si>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</si>
  <si>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</si>
  <si>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</si>
  <si>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</si>
  <si>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</si>
  <si>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</si>
  <si>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</si>
  <si>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</si>
  <si>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</si>
  <si>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</si>
  <si>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</si>
  <si>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</si>
  <si>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</si>
  <si>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</si>
  <si>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</si>
  <si>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</si>
  <si>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</si>
  <si>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</si>
  <si>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</si>
  <si>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</si>
  <si>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</si>
  <si>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</si>
  <si>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</si>
  <si>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</si>
  <si>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</si>
  <si>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</si>
  <si>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</si>
  <si>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</si>
  <si>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</si>
  <si>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</si>
  <si>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</si>
  <si>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</si>
  <si>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</si>
  <si>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</si>
  <si>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</si>
  <si>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</si>
  <si>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</si>
  <si>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</si>
  <si>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</si>
  <si>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</si>
  <si>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</si>
  <si>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</si>
  <si>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</si>
  <si>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</si>
  <si>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</si>
  <si>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</si>
  <si>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</si>
  <si>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</si>
  <si>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</si>
  <si>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</si>
  <si>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</si>
  <si>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</si>
  <si>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</si>
  <si>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</si>
  <si>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</si>
  <si>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</si>
  <si>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</si>
  <si>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</si>
  <si>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</si>
  <si>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</si>
  <si>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</si>
  <si>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</si>
  <si>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</si>
  <si>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</si>
  <si>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</si>
  <si>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</si>
  <si>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</si>
  <si>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</si>
  <si>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</si>
  <si>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</si>
  <si>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</si>
  <si>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</si>
  <si>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</si>
  <si>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</si>
  <si>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</si>
  <si>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</si>
  <si>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</si>
  <si>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</si>
  <si>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</si>
  <si>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</si>
  <si>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</si>
  <si>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</si>
  <si>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</si>
  <si>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</si>
  <si>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</si>
  <si>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</si>
  <si>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</si>
  <si>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</si>
  <si>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</si>
  <si>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</si>
  <si>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</si>
  <si>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</si>
  <si>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</si>
  <si>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</si>
  <si>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</si>
  <si>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</si>
  <si>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</si>
  <si>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</si>
  <si>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</si>
  <si>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</si>
  <si>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</si>
  <si>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</si>
  <si>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</si>
  <si>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</si>
  <si>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</si>
  <si>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</si>
  <si>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</si>
  <si>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</si>
  <si>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</si>
  <si>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</si>
  <si>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</si>
  <si>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</si>
  <si>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</si>
  <si>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</si>
  <si>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</si>
  <si>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</si>
  <si>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</si>
  <si>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</si>
  <si>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</si>
  <si>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</si>
  <si>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</si>
  <si>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</si>
  <si>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</si>
  <si>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</si>
  <si>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</si>
  <si>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</si>
  <si>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</si>
  <si>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</si>
  <si>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</si>
  <si>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</si>
  <si>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</si>
  <si>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</si>
  <si>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</si>
  <si>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</si>
  <si>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</si>
  <si>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</si>
  <si>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</si>
  <si>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</si>
  <si>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</si>
  <si>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</si>
  <si>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</si>
  <si>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</si>
  <si>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</si>
  <si>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</si>
  <si>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</si>
  <si>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</si>
  <si>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</si>
  <si>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</si>
  <si>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</si>
  <si>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</si>
  <si>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</si>
  <si>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</si>
  <si>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</si>
  <si>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</si>
  <si>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</si>
  <si>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</si>
  <si>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</si>
  <si>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</si>
  <si>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</si>
  <si>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</si>
  <si>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</si>
  <si>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</si>
  <si>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</si>
  <si>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</si>
  <si>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</si>
  <si>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</si>
  <si>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</si>
  <si>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</si>
  <si>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</si>
  <si>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</si>
  <si>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</si>
  <si>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</si>
  <si>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</si>
  <si>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</si>
  <si>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</si>
  <si>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</si>
  <si>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</si>
  <si>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</si>
  <si>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</si>
  <si>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</si>
  <si>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</si>
  <si>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</si>
  <si>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</si>
  <si>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</si>
  <si>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</si>
  <si>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</si>
  <si>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</si>
  <si>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</si>
  <si>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</si>
  <si>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</si>
  <si>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</si>
  <si>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</si>
  <si>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</si>
  <si>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</si>
  <si>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</si>
  <si>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</si>
  <si>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</si>
  <si>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</si>
  <si>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</si>
  <si>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</si>
  <si>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</si>
  <si>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</si>
  <si>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</si>
  <si>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</si>
  <si>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</si>
  <si>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</si>
  <si>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</si>
  <si>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</si>
  <si>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</si>
  <si>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</si>
  <si>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</si>
  <si>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</si>
  <si>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</si>
  <si>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</si>
  <si>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</si>
  <si>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</si>
  <si>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</si>
  <si>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</si>
  <si>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</si>
  <si>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</si>
  <si>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</si>
  <si>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</si>
  <si>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</si>
  <si>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</si>
  <si>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</si>
  <si>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</si>
  <si>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</si>
  <si>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</si>
  <si>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</si>
  <si>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</si>
  <si>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</si>
  <si>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</si>
  <si>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</si>
  <si>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</si>
  <si>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</si>
  <si>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</si>
  <si>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</si>
  <si>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</si>
  <si>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</si>
  <si>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</si>
  <si>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</si>
  <si>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</si>
  <si>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</si>
  <si>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</si>
  <si>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</si>
  <si>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</si>
  <si>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</si>
  <si>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</si>
  <si>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</si>
  <si>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</si>
  <si>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</si>
  <si>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</si>
  <si>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</si>
  <si>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</si>
  <si>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</si>
  <si>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</si>
  <si>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</si>
  <si>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</si>
  <si>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</si>
  <si>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</si>
  <si>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</si>
  <si>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</si>
  <si>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</si>
  <si>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</si>
  <si>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</si>
  <si>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</si>
  <si>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</si>
  <si>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</si>
  <si>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</si>
  <si>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</si>
  <si>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</si>
  <si>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</si>
  <si>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</si>
  <si>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</si>
  <si>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</si>
  <si>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</si>
  <si>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</si>
  <si>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</si>
  <si>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</si>
  <si>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</si>
  <si>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</si>
  <si>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</si>
  <si>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</si>
  <si>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</si>
  <si>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</si>
  <si>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</si>
  <si>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</si>
  <si>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</si>
  <si>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</si>
  <si>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</si>
  <si>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</si>
  <si>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</si>
  <si>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</si>
  <si>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</si>
  <si>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</si>
  <si>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</si>
  <si>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</si>
  <si>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</si>
  <si>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</si>
  <si>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</si>
  <si>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</si>
  <si>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</si>
  <si>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</si>
  <si>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</si>
  <si>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</si>
  <si>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</si>
  <si>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</si>
  <si>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</si>
  <si>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</si>
  <si>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</si>
  <si>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</si>
  <si>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</si>
  <si>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</si>
  <si>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</si>
  <si>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</si>
  <si>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</si>
  <si>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</si>
  <si>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</si>
  <si>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</si>
  <si>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</si>
  <si>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</si>
  <si>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</si>
  <si>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</si>
  <si>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</si>
  <si>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</si>
  <si>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</si>
  <si>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</si>
  <si>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</si>
  <si>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</si>
  <si>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</si>
  <si>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</si>
  <si>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</si>
  <si>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</si>
  <si>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</si>
  <si>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</si>
  <si>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</si>
  <si>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</si>
  <si>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</si>
  <si>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</si>
  <si>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</si>
  <si>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</si>
  <si>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</si>
  <si>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</si>
  <si>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</si>
  <si>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</si>
  <si>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</si>
  <si>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</si>
  <si>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</si>
  <si>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</si>
  <si>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</si>
  <si>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</si>
  <si>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</si>
  <si>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</si>
  <si>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</si>
  <si>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</si>
  <si>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</si>
  <si>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</si>
  <si>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</si>
  <si>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</si>
  <si>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</si>
  <si>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</si>
  <si>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</si>
  <si>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</si>
  <si>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</si>
  <si>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</si>
  <si>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</si>
  <si>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</si>
  <si>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</si>
  <si>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</si>
  <si>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</si>
  <si>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</si>
  <si>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</si>
  <si>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</si>
  <si>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</si>
  <si>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</si>
  <si>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</si>
  <si>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</si>
  <si>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</si>
  <si>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</si>
  <si>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</si>
  <si>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</si>
  <si>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</si>
  <si>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</si>
  <si>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</si>
  <si>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</si>
  <si>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</si>
  <si>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</si>
  <si>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</si>
  <si>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</si>
  <si>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</si>
  <si>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</si>
  <si>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</si>
  <si>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</si>
  <si>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</si>
  <si>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</si>
  <si>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</si>
  <si>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</si>
  <si>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</si>
  <si>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</si>
  <si>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</si>
  <si>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</si>
  <si>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</si>
  <si>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</si>
  <si>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</si>
  <si>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</si>
  <si>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</si>
  <si>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</si>
  <si>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</si>
  <si>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</si>
  <si>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</si>
  <si>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</si>
  <si>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</si>
  <si>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</si>
  <si>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</si>
  <si>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</si>
  <si>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</si>
  <si>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</si>
  <si>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</si>
  <si>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</si>
  <si>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</si>
  <si>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</si>
  <si>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</si>
  <si>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</si>
  <si>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</si>
  <si>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</si>
  <si>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</si>
  <si>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</si>
  <si>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</si>
  <si>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</si>
  <si>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</si>
  <si>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</si>
  <si>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</si>
  <si>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</si>
  <si>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</si>
  <si>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</si>
  <si>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</si>
  <si>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</si>
  <si>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</si>
  <si>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</si>
  <si>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</si>
  <si>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</si>
  <si>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</si>
  <si>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</si>
  <si>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</si>
  <si>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</si>
  <si>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</si>
  <si>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</si>
  <si>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</si>
  <si>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</si>
  <si>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</si>
  <si>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</si>
  <si>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</si>
  <si>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</si>
  <si>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</si>
  <si>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</si>
  <si>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</si>
  <si>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</si>
  <si>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</si>
  <si>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</si>
  <si>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</si>
  <si>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</si>
  <si>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</si>
  <si>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</si>
  <si>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</si>
  <si>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</si>
  <si>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</si>
  <si>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</si>
  <si>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</si>
  <si>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</si>
  <si>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</si>
  <si>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</si>
  <si>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</si>
  <si>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</si>
  <si>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</si>
  <si>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</si>
  <si>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</si>
  <si>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</si>
  <si>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</si>
  <si>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</si>
  <si>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</si>
  <si>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</si>
  <si>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</si>
  <si>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</si>
  <si>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</si>
  <si>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</si>
  <si>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</si>
  <si>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</si>
  <si>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</si>
  <si>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</si>
  <si>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</si>
  <si>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</si>
  <si>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</si>
  <si>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</si>
  <si>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</si>
  <si>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</si>
  <si>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</si>
  <si>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</si>
  <si>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</si>
  <si>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</si>
  <si>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</si>
  <si>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</si>
  <si>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</si>
  <si>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</si>
  <si>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</si>
  <si>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</si>
  <si>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</si>
  <si>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</si>
  <si>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</si>
  <si>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</si>
  <si>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</si>
  <si>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</si>
  <si>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</si>
  <si>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</si>
  <si>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</si>
  <si>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</si>
  <si>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</si>
  <si>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</si>
  <si>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</si>
  <si>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</si>
  <si>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</si>
  <si>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</si>
  <si>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</si>
  <si>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</si>
  <si>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</si>
  <si>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</si>
  <si>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</si>
  <si>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</si>
  <si>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</si>
  <si>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</si>
  <si>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</si>
  <si>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</si>
  <si>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</si>
  <si>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</si>
  <si>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</si>
  <si>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</si>
  <si>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</si>
  <si>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</si>
  <si>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</si>
  <si>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</si>
  <si>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</si>
  <si>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</si>
  <si>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</si>
  <si>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</si>
  <si>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</si>
  <si>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</si>
  <si>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</si>
  <si>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</si>
  <si>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</si>
  <si>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</si>
  <si>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</si>
  <si>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</si>
  <si>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</si>
  <si>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</si>
  <si>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</si>
  <si>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</si>
  <si>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</si>
  <si>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</si>
  <si>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</si>
  <si>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</si>
  <si>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</si>
  <si>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</si>
  <si>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</si>
  <si>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</si>
  <si>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</si>
  <si>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</si>
  <si>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</si>
  <si>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</si>
  <si>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</si>
  <si>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</si>
  <si>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</si>
  <si>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</si>
  <si>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</si>
  <si>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</si>
  <si>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</si>
  <si>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</si>
  <si>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</si>
  <si>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</si>
  <si>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</si>
  <si>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</si>
  <si>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</si>
  <si>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</si>
  <si>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</si>
  <si>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</si>
  <si>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</si>
  <si>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</si>
  <si>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</si>
  <si>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</si>
  <si>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</si>
  <si>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</si>
  <si>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</si>
  <si>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</si>
  <si>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</si>
  <si>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</si>
  <si>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</si>
  <si>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</si>
  <si>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</si>
  <si>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</si>
  <si>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</si>
  <si>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</si>
  <si>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</si>
  <si>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</si>
  <si>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</si>
  <si>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</si>
  <si>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</si>
  <si>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</si>
  <si>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</si>
  <si>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</si>
  <si>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</si>
  <si>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</si>
  <si>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</si>
  <si>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</si>
  <si>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</si>
  <si>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</si>
  <si>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</si>
  <si>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</si>
  <si>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</si>
  <si>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</si>
  <si>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</si>
  <si>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</si>
  <si>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</si>
  <si>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</si>
  <si>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</si>
  <si>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</si>
  <si>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</si>
  <si>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</si>
  <si>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</si>
  <si>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</si>
  <si>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</si>
  <si>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</si>
  <si>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</si>
  <si>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</si>
  <si>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</si>
  <si>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</si>
  <si>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</si>
  <si>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</si>
  <si>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</si>
  <si>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</si>
  <si>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</si>
  <si>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</si>
  <si>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</si>
  <si>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</si>
  <si>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</si>
  <si>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</si>
  <si>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</si>
  <si>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</si>
  <si>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</si>
  <si>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</si>
  <si>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</si>
  <si>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</si>
  <si>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</si>
  <si>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</si>
  <si>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</si>
  <si>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</si>
  <si>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</si>
  <si>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</si>
  <si>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</si>
  <si>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</si>
  <si>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</si>
  <si>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</si>
  <si>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</si>
  <si>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</si>
  <si>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</si>
  <si>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</si>
  <si>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</si>
  <si>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</si>
  <si>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</si>
  <si>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</si>
  <si>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</si>
  <si>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</si>
  <si>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</si>
  <si>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</si>
  <si>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</si>
  <si>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</si>
  <si>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</si>
  <si>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</si>
  <si>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</si>
  <si>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</si>
  <si>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</si>
  <si>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</si>
  <si>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</si>
  <si>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</si>
  <si>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</si>
  <si>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</si>
  <si>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</si>
  <si>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</si>
  <si>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</si>
  <si>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</si>
  <si>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</si>
  <si>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</si>
  <si>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</si>
  <si>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</si>
  <si>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</si>
  <si>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</si>
  <si>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</si>
  <si>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</si>
  <si>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</si>
  <si>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</si>
  <si>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</si>
  <si>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</si>
  <si>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</si>
  <si>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</si>
  <si>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</si>
  <si>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</si>
  <si>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</si>
  <si>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</si>
  <si>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</si>
  <si>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</si>
  <si>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</si>
  <si>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</si>
  <si>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</si>
  <si>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</si>
  <si>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</si>
  <si>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</si>
  <si>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</si>
  <si>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</si>
  <si>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</si>
  <si>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</si>
  <si>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</si>
  <si>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</si>
  <si>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</si>
  <si>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</si>
  <si>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</si>
  <si>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</si>
  <si>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</si>
  <si>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</si>
  <si>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</si>
  <si>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</si>
  <si>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</si>
  <si>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</si>
  <si>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</si>
  <si>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</si>
  <si>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</si>
  <si>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</si>
  <si>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</si>
  <si>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</si>
  <si>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</si>
  <si>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</si>
  <si>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</si>
  <si>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</si>
  <si>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</si>
  <si>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</si>
  <si>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</si>
  <si>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</si>
  <si>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</si>
  <si>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</si>
  <si>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</si>
  <si>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</si>
  <si>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</si>
  <si>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</si>
  <si>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</si>
  <si>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</si>
  <si>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</si>
  <si>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</si>
  <si>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</si>
  <si>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</si>
  <si>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</si>
  <si>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</si>
  <si>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</si>
  <si>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</si>
  <si>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</si>
  <si>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</si>
  <si>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</si>
  <si>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</si>
  <si>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</si>
  <si>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</si>
  <si>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</si>
  <si>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</si>
  <si>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</si>
  <si>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</si>
  <si>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</si>
  <si>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</si>
  <si>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</si>
  <si>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</si>
  <si>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</si>
  <si>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</si>
  <si>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</si>
  <si>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</si>
  <si>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</si>
  <si>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</si>
  <si>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</si>
  <si>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</si>
  <si>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</si>
  <si>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</si>
  <si>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</si>
  <si>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</si>
  <si>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</si>
  <si>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</si>
  <si>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</si>
  <si>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</si>
  <si>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</si>
  <si>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</si>
  <si>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</si>
  <si>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</si>
  <si>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</si>
  <si>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</si>
  <si>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</si>
  <si>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</si>
  <si>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</si>
  <si>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</si>
  <si>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</si>
  <si>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</si>
  <si>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</si>
  <si>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</si>
  <si>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</si>
  <si>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</si>
  <si>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</si>
  <si>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</si>
  <si>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</si>
  <si>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</si>
  <si>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</si>
  <si>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</si>
  <si>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</si>
  <si>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</si>
  <si>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</si>
  <si>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</si>
  <si>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</si>
  <si>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</si>
  <si>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</si>
  <si>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</si>
  <si>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</si>
  <si>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</si>
  <si>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</si>
  <si>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</si>
  <si>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</si>
  <si>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</si>
  <si>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</si>
  <si>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</si>
  <si>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</si>
  <si>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</si>
  <si>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</si>
  <si>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</si>
  <si>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</si>
  <si>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</si>
  <si>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</si>
  <si>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</si>
  <si>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</si>
  <si>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</si>
  <si>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</si>
  <si>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</si>
  <si>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</si>
  <si>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</si>
  <si>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</si>
  <si>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</si>
  <si>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</si>
  <si>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</si>
  <si>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</si>
  <si>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</si>
  <si>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</si>
  <si>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</si>
  <si>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</si>
  <si>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</si>
  <si>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</si>
  <si>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</si>
  <si>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</si>
  <si>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</si>
  <si>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</si>
  <si>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</si>
  <si>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</si>
  <si>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</si>
  <si>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</si>
  <si>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</si>
  <si>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</si>
  <si>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</si>
  <si>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</si>
  <si>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</si>
  <si>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</si>
  <si>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</si>
  <si>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</si>
  <si>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</si>
  <si>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</si>
  <si>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</si>
  <si>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</si>
  <si>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</si>
  <si>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</si>
  <si>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</si>
  <si>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</si>
  <si>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</si>
  <si>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</si>
  <si>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</si>
  <si>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</si>
  <si>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</si>
  <si>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</si>
  <si>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</si>
  <si>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</si>
  <si>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</si>
  <si>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</si>
  <si>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</si>
  <si>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</si>
  <si>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</si>
  <si>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</si>
  <si>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</si>
  <si>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</si>
  <si>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</si>
  <si>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</si>
  <si>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</si>
  <si>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</si>
  <si>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</si>
  <si>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</si>
  <si>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</si>
  <si>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</si>
  <si>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</si>
  <si>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</si>
  <si>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</si>
  <si>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</si>
  <si>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</si>
  <si>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</si>
  <si>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</si>
  <si>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</si>
  <si>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</si>
  <si>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</si>
  <si>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</si>
  <si>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</si>
  <si>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</si>
  <si>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</si>
  <si>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</si>
  <si>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</si>
  <si>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</si>
  <si>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</si>
  <si>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</si>
  <si>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</si>
  <si>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</si>
  <si>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</si>
  <si>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</si>
  <si>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</si>
  <si>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</si>
  <si>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</si>
  <si>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</si>
  <si>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</si>
  <si>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</si>
  <si>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</si>
  <si>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</si>
  <si>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</si>
  <si>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</si>
  <si>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</si>
  <si>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</si>
  <si>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</si>
  <si>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</si>
  <si>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</si>
  <si>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</si>
  <si>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</si>
  <si>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</si>
  <si>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</si>
  <si>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</si>
  <si>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</si>
  <si>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</si>
  <si>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</si>
  <si>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</si>
  <si>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</si>
  <si>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</si>
  <si>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</si>
  <si>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</si>
  <si>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</si>
  <si>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</si>
  <si>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</si>
  <si>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</si>
  <si>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</si>
  <si>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</si>
  <si>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</si>
  <si>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</si>
  <si>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</si>
  <si>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</si>
  <si>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</si>
  <si>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</si>
  <si>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</si>
  <si>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</si>
  <si>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</si>
  <si>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</si>
  <si>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</si>
  <si>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</si>
  <si>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</si>
  <si>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</si>
  <si>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</si>
  <si>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</si>
  <si>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</si>
  <si>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</si>
  <si>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</si>
  <si>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</si>
  <si>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</si>
  <si>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</si>
  <si>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</si>
  <si>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</si>
  <si>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</si>
  <si>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</si>
  <si>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</si>
  <si>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</si>
  <si>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</si>
  <si>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</si>
  <si>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</si>
  <si>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</si>
  <si>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</si>
  <si>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</si>
  <si>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</si>
  <si>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</si>
  <si>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</si>
  <si>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</si>
  <si>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</si>
  <si>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</si>
  <si>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</si>
  <si>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</si>
  <si>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</si>
  <si>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</si>
  <si>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</si>
  <si>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</si>
  <si>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</si>
  <si>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</si>
  <si>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</si>
  <si>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</si>
  <si>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</si>
  <si>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</si>
  <si>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</si>
  <si>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</si>
  <si>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</si>
  <si>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</si>
  <si>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</si>
  <si>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</si>
  <si>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</si>
  <si>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</si>
  <si>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</si>
  <si>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</si>
  <si>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</si>
  <si>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</si>
  <si>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</si>
  <si>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</si>
  <si>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</si>
  <si>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</si>
  <si>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</si>
  <si>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</si>
  <si>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</si>
  <si>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</si>
  <si>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</si>
  <si>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</si>
  <si>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</si>
  <si>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</si>
  <si>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</si>
  <si>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</si>
  <si>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</si>
  <si>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</si>
  <si>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</si>
  <si>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</si>
  <si>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</si>
  <si>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</si>
  <si>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</si>
  <si>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</si>
  <si>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</si>
  <si>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</si>
  <si>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</si>
  <si>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</si>
  <si>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</si>
  <si>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</si>
  <si>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</si>
  <si>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</si>
  <si>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</si>
  <si>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</si>
  <si>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</si>
  <si>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</si>
  <si>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</si>
  <si>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</si>
  <si>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</si>
  <si>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</si>
  <si>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</si>
  <si>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</si>
  <si>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</si>
  <si>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</si>
  <si>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</si>
  <si>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</si>
  <si>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</si>
  <si>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</si>
  <si>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</si>
  <si>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</si>
  <si>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</si>
  <si>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</si>
  <si>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</si>
  <si>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</si>
  <si>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</si>
  <si>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</si>
  <si>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</si>
  <si>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</si>
  <si>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</si>
  <si>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</si>
  <si>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</si>
  <si>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</si>
  <si>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</si>
  <si>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</si>
  <si>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</si>
  <si>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</si>
  <si>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</si>
  <si>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</si>
  <si>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</si>
  <si>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</si>
  <si>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</si>
  <si>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</si>
  <si>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</si>
  <si>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</si>
  <si>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</si>
  <si>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</si>
  <si>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</si>
  <si>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</si>
  <si>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</si>
  <si>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</si>
  <si>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</si>
  <si>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</si>
  <si>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</si>
  <si>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</si>
  <si>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</si>
  <si>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</si>
  <si>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</si>
  <si>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</si>
  <si>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</si>
  <si>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</si>
  <si>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</si>
  <si>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</si>
  <si>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</si>
  <si>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</si>
  <si>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</si>
  <si>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</si>
  <si>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</si>
  <si>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</si>
  <si>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</si>
  <si>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</si>
  <si>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</si>
  <si>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</si>
  <si>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</si>
  <si>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</si>
  <si>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</si>
  <si>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</si>
  <si>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</si>
  <si>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</si>
  <si>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</si>
  <si>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</si>
  <si>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</si>
  <si>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</si>
  <si>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</si>
  <si>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</si>
  <si>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</si>
  <si>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</si>
  <si>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</si>
  <si>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</si>
  <si>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</si>
  <si>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</si>
  <si>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</si>
  <si>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</si>
  <si>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</si>
  <si>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</si>
  <si>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</si>
  <si>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</si>
  <si>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</si>
  <si>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</si>
  <si>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</si>
  <si>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</si>
  <si>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</si>
  <si>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</si>
  <si>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</si>
  <si>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</si>
  <si>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</si>
  <si>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</si>
  <si>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</si>
  <si>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</si>
  <si>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</si>
  <si>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</si>
  <si>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</si>
  <si>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</si>
  <si>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</si>
  <si>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</si>
  <si>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</si>
  <si>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</si>
  <si>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</si>
  <si>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</si>
  <si>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</si>
  <si>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</si>
  <si>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</si>
  <si>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</si>
  <si>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</si>
  <si>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</si>
  <si>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</si>
  <si>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</si>
  <si>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</si>
  <si>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</si>
  <si>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</si>
  <si>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</si>
  <si>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</si>
  <si>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</si>
  <si>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</si>
  <si>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</si>
  <si>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</si>
  <si>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</si>
  <si>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</si>
  <si>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</si>
  <si>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</si>
  <si>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</si>
  <si>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</si>
  <si>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</si>
  <si>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</si>
  <si>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</si>
  <si>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</si>
  <si>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</si>
  <si>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</si>
  <si>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</si>
  <si>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</si>
  <si>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</si>
  <si>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</si>
  <si>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</si>
  <si>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</si>
  <si>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</si>
  <si>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</si>
  <si>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</si>
  <si>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</si>
  <si>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</si>
  <si>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</si>
  <si>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</si>
  <si>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</si>
  <si>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</si>
  <si>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</si>
  <si>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</si>
  <si>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</si>
  <si>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</si>
  <si>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</si>
  <si>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</si>
  <si>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</si>
  <si>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</si>
  <si>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</si>
  <si>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</si>
  <si>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</si>
  <si>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</si>
  <si>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</si>
  <si>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</si>
  <si>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</si>
  <si>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</si>
  <si>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</si>
  <si>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</si>
  <si>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</si>
  <si>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</si>
  <si>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</si>
  <si>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</si>
  <si>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</si>
  <si>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</si>
  <si>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</si>
  <si>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</si>
  <si>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</si>
  <si>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</si>
  <si>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</si>
  <si>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</si>
  <si>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</si>
  <si>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</si>
  <si>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</si>
  <si>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</si>
  <si>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</si>
  <si>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</si>
  <si>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</si>
  <si>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</si>
  <si>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</si>
  <si>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</si>
  <si>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</si>
  <si>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</si>
  <si>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</si>
  <si>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</si>
  <si>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</si>
  <si>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</si>
  <si>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</si>
  <si>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</si>
  <si>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</si>
  <si>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</si>
  <si>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</si>
  <si>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</si>
  <si>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</si>
  <si>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</si>
  <si>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</si>
  <si>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</si>
  <si>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</si>
  <si>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</si>
  <si>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</si>
  <si>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</si>
  <si>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</si>
  <si>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</si>
  <si>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</si>
  <si>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</si>
  <si>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</si>
  <si>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</si>
  <si>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</si>
  <si>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</si>
  <si>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</si>
  <si>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</si>
  <si>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</si>
  <si>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</si>
  <si>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</si>
  <si>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</si>
  <si>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</si>
  <si>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</si>
  <si>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</si>
  <si>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</si>
  <si>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</si>
  <si>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</si>
  <si>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</si>
  <si>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</si>
  <si>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</si>
  <si>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</si>
  <si>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</si>
  <si>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</si>
  <si>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</si>
  <si>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</si>
  <si>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</si>
  <si>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</si>
  <si>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</si>
  <si>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</si>
  <si>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</si>
  <si>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</si>
  <si>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</si>
  <si>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</si>
  <si>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</si>
  <si>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</si>
  <si>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</si>
  <si>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</si>
  <si>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</si>
  <si>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</si>
  <si>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</si>
  <si>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</si>
  <si>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</si>
  <si>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</si>
  <si>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</si>
  <si>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</si>
  <si>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</si>
  <si>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</si>
  <si>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</si>
  <si>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</si>
  <si>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</si>
  <si>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</si>
  <si>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</si>
  <si>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</si>
  <si>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</si>
  <si>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</si>
  <si>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</si>
  <si>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</si>
  <si>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</si>
  <si>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</si>
  <si>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</si>
  <si>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</si>
  <si>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</si>
  <si>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</si>
  <si>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</si>
  <si>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</si>
  <si>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</si>
  <si>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</si>
  <si>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</si>
  <si>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</si>
  <si>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</si>
  <si>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</si>
  <si>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</si>
  <si>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</si>
  <si>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</si>
  <si>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</si>
  <si>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</si>
  <si>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</si>
  <si>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</si>
  <si>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</si>
  <si>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</si>
  <si>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</si>
  <si>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</si>
  <si>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</si>
  <si>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</si>
  <si>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</si>
  <si>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</si>
  <si>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</si>
  <si>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</si>
  <si>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</si>
  <si>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</si>
  <si>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</si>
  <si>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</si>
  <si>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</si>
  <si>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</si>
  <si>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</si>
  <si>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</si>
  <si>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</si>
  <si>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</si>
  <si>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</si>
  <si>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</si>
  <si>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</si>
  <si>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</si>
  <si>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</si>
  <si>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</si>
  <si>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</si>
  <si>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</si>
  <si>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</si>
  <si>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</si>
  <si>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</si>
  <si>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</si>
  <si>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</si>
  <si>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</si>
  <si>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</si>
  <si>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</si>
  <si>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</si>
  <si>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</si>
  <si>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</si>
  <si>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</si>
  <si>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</si>
  <si>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</si>
  <si>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</si>
  <si>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</si>
  <si>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</si>
  <si>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</si>
  <si>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</si>
  <si>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</si>
  <si>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</si>
  <si>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</si>
  <si>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</si>
  <si>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</si>
  <si>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</si>
  <si>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</si>
  <si>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</si>
  <si>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</si>
  <si>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</si>
  <si>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</si>
  <si>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</si>
  <si>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</si>
  <si>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</si>
  <si>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</si>
  <si>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</si>
  <si>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</si>
  <si>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</si>
  <si>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</si>
  <si>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</si>
  <si>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</si>
  <si>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</si>
  <si>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</si>
  <si>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</si>
  <si>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</si>
  <si>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</si>
  <si>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</si>
  <si>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</si>
  <si>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</si>
  <si>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</si>
  <si>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</si>
  <si>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</si>
  <si>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</si>
  <si>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</si>
  <si>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</si>
  <si>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</si>
  <si>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</si>
  <si>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</si>
  <si>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</si>
  <si>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</si>
  <si>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</si>
  <si>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</si>
  <si>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</si>
  <si>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</si>
  <si>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</si>
  <si>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</si>
  <si>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</si>
  <si>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</si>
  <si>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</si>
  <si>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</si>
  <si>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</si>
  <si>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</si>
  <si>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</si>
  <si>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</si>
  <si>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</si>
  <si>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</si>
  <si>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</si>
  <si>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</si>
  <si>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</si>
  <si>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</si>
  <si>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</si>
  <si>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</si>
  <si>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</si>
  <si>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</si>
  <si>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</si>
  <si>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</si>
  <si>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</si>
  <si>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</si>
  <si>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</si>
  <si>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</si>
  <si>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</si>
  <si>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</si>
  <si>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</si>
  <si>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</si>
  <si>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</si>
  <si>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</si>
  <si>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</si>
  <si>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</si>
  <si>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</si>
  <si>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</si>
  <si>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</si>
  <si>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</si>
  <si>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</si>
  <si>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</si>
  <si>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</si>
  <si>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</si>
  <si>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</si>
  <si>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</si>
  <si>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</si>
  <si>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</si>
  <si>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</si>
  <si>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</si>
  <si>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</si>
  <si>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</si>
  <si>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</si>
  <si>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</si>
  <si>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</si>
  <si>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</si>
  <si>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</si>
  <si>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</si>
  <si>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</si>
  <si>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</si>
  <si>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</si>
  <si>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</si>
  <si>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</si>
  <si>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</si>
  <si>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</si>
  <si>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</si>
  <si>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</si>
  <si>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</si>
  <si>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</si>
  <si>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</si>
  <si>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</si>
  <si>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</si>
  <si>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</si>
  <si>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</si>
  <si>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</si>
  <si>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</si>
  <si>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</si>
  <si>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</si>
  <si>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</si>
  <si>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</si>
  <si>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</si>
  <si>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</si>
  <si>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</si>
  <si>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</si>
  <si>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</si>
  <si>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</si>
  <si>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</si>
  <si>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</si>
  <si>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</si>
  <si>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</si>
  <si>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</si>
  <si>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</si>
  <si>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</si>
  <si>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</si>
  <si>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</si>
  <si>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</si>
  <si>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</si>
  <si>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</si>
  <si>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</si>
  <si>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</si>
  <si>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</si>
  <si>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</si>
  <si>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</si>
  <si>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</si>
  <si>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</si>
  <si>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</si>
  <si>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</si>
  <si>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</si>
  <si>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</si>
  <si>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</si>
  <si>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</si>
  <si>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</si>
  <si>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</si>
  <si>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</si>
  <si>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</si>
  <si>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</si>
  <si>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</si>
  <si>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</si>
  <si>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</si>
  <si>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</si>
  <si>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</si>
  <si>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</si>
  <si>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</si>
  <si>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</si>
  <si>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</si>
  <si>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</si>
  <si>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</si>
  <si>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</si>
  <si>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</si>
  <si>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</si>
  <si>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</si>
  <si>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</si>
  <si>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</si>
  <si>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</si>
  <si>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</si>
  <si>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</si>
  <si>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</si>
  <si>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</si>
  <si>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</si>
  <si>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</si>
  <si>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</si>
  <si>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</si>
  <si>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</si>
  <si>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</si>
  <si>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</si>
  <si>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</si>
  <si>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</si>
  <si>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</si>
  <si>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</si>
  <si>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</si>
  <si>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</si>
  <si>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</si>
  <si>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</si>
  <si>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</si>
  <si>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</si>
  <si>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</si>
  <si>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</si>
  <si>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</si>
  <si>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</si>
  <si>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</si>
  <si>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</si>
  <si>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</si>
  <si>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</si>
  <si>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</si>
  <si>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</si>
  <si>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</si>
  <si>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</si>
  <si>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</si>
  <si>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</si>
  <si>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</si>
  <si>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</si>
  <si>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</si>
  <si>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</si>
  <si>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</si>
  <si>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</si>
  <si>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</si>
  <si>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</si>
  <si>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</si>
  <si>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</si>
  <si>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</si>
  <si>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</si>
  <si>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</si>
  <si>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</si>
  <si>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</si>
  <si>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</si>
  <si>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</si>
  <si>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</si>
  <si>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</si>
  <si>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</si>
  <si>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</si>
  <si>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</si>
  <si>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</si>
  <si>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</si>
  <si>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</si>
  <si>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</si>
  <si>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</si>
  <si>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</si>
  <si>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</si>
  <si>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</si>
  <si>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</si>
  <si>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</si>
  <si>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</si>
  <si>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</si>
  <si>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</si>
  <si>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</si>
  <si>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</si>
  <si>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</si>
  <si>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</si>
  <si>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</si>
  <si>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</si>
  <si>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</si>
  <si>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</si>
  <si>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</si>
  <si>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</si>
  <si>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</si>
  <si>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</si>
  <si>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</si>
  <si>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</si>
  <si>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</si>
  <si>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</si>
  <si>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</si>
  <si>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</si>
  <si>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</si>
  <si>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</si>
  <si>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</si>
  <si>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</si>
  <si>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</si>
  <si>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</si>
  <si>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</si>
  <si>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</si>
  <si>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</si>
  <si>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</si>
  <si>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</si>
  <si>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</si>
  <si>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</si>
  <si>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</si>
  <si>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</si>
  <si>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</si>
  <si>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</si>
  <si>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</si>
  <si>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</si>
  <si>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</si>
  <si>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</si>
  <si>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</si>
  <si>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</si>
  <si>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</si>
  <si>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</si>
  <si>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</si>
  <si>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</si>
  <si>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</si>
  <si>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</si>
  <si>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</si>
  <si>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</si>
  <si>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</si>
  <si>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</si>
  <si>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</si>
  <si>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</si>
  <si>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</si>
  <si>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</si>
  <si>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</si>
  <si>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</si>
  <si>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</si>
  <si>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</si>
  <si>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</si>
  <si>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</si>
  <si>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</si>
  <si>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</si>
  <si>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</si>
  <si>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</si>
  <si>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</si>
  <si>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</si>
  <si>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</si>
  <si>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</si>
  <si>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</si>
  <si>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</si>
  <si>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</si>
  <si>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</si>
  <si>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</si>
  <si>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</si>
  <si>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</si>
  <si>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</si>
  <si>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</si>
  <si>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</si>
  <si>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</si>
  <si>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</si>
  <si>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</si>
  <si>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</si>
  <si>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</si>
  <si>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</si>
  <si>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</si>
  <si>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</si>
  <si>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</si>
  <si>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</si>
  <si>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</si>
  <si>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</si>
  <si>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</si>
  <si>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</si>
  <si>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</si>
  <si>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</si>
  <si>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</si>
  <si>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</si>
  <si>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</si>
  <si>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</si>
  <si>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</si>
  <si>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</si>
  <si>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</si>
  <si>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</si>
  <si>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</si>
  <si>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</si>
  <si>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</si>
  <si>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</si>
  <si>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</si>
  <si>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</si>
  <si>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</si>
  <si>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</si>
  <si>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</si>
  <si>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</si>
  <si>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</si>
  <si>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</si>
  <si>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</si>
  <si>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</si>
  <si>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</si>
  <si>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</si>
  <si>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</si>
  <si>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</si>
  <si>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</si>
  <si>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</si>
  <si>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</si>
  <si>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</si>
  <si>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</si>
  <si>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</si>
  <si>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</si>
  <si>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</si>
  <si>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</si>
  <si>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</si>
  <si>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</si>
  <si>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</si>
  <si>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</si>
  <si>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</si>
  <si>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</si>
  <si>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</si>
  <si>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</si>
  <si>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</si>
  <si>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</si>
  <si>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</si>
  <si>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</si>
  <si>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</si>
  <si>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</si>
  <si>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</si>
  <si>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</si>
  <si>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</si>
  <si>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</si>
  <si>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</si>
  <si>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</si>
  <si>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</si>
  <si>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</si>
  <si>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</si>
  <si>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</si>
  <si>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</si>
  <si>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</si>
  <si>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</si>
  <si>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</si>
  <si>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</si>
  <si>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</si>
  <si>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</si>
  <si>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</si>
  <si>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</si>
  <si>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</si>
  <si>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</si>
  <si>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</si>
  <si>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</si>
  <si>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</si>
  <si>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</si>
  <si>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</si>
  <si>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</si>
  <si>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</si>
  <si>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</si>
  <si>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</si>
  <si>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</si>
  <si>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</si>
  <si>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</si>
  <si>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</si>
  <si>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</si>
  <si>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</si>
  <si>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</si>
  <si>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</si>
  <si>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</si>
  <si>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</si>
  <si>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</si>
  <si>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</si>
  <si>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</si>
  <si>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</si>
  <si>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</si>
  <si>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</si>
  <si>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</si>
  <si>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</si>
  <si>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</si>
  <si>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</si>
  <si>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</si>
  <si>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</si>
  <si>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</si>
  <si>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</si>
  <si>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</si>
  <si>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</si>
  <si>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</si>
  <si>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</si>
  <si>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</si>
  <si>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</si>
  <si>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</si>
  <si>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</si>
  <si>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</si>
  <si>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</si>
  <si>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</si>
  <si>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</si>
  <si>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</si>
  <si>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</si>
  <si>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</si>
  <si>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</si>
  <si>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</si>
  <si>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</si>
  <si>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</si>
  <si>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</si>
  <si>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</si>
  <si>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</si>
  <si>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</si>
  <si>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</si>
  <si>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</si>
  <si>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</si>
  <si>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</si>
  <si>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</si>
  <si>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</si>
  <si>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</si>
  <si>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</si>
  <si>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</si>
  <si>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</si>
  <si>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</si>
  <si>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</si>
  <si>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</si>
  <si>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</si>
  <si>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</si>
  <si>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</si>
  <si>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</si>
  <si>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</si>
  <si>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</si>
  <si>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</si>
  <si>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</si>
  <si>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</si>
  <si>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</si>
  <si>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</si>
  <si>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</si>
  <si>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</si>
  <si>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</si>
  <si>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</si>
  <si>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</si>
  <si>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</si>
  <si>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</si>
  <si>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</si>
  <si>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</si>
  <si>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</si>
  <si>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</si>
  <si>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</si>
  <si>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</si>
  <si>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</si>
  <si>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</si>
  <si>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</si>
  <si>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</si>
  <si>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</si>
  <si>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</si>
  <si>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</si>
  <si>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</si>
  <si>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</si>
  <si>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</si>
  <si>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</si>
  <si>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</si>
  <si>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</si>
  <si>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</si>
  <si>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</si>
  <si>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</si>
  <si>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</si>
  <si>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</si>
  <si>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</si>
  <si>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</si>
  <si>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</si>
  <si>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</si>
  <si>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</si>
  <si>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</si>
  <si>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</si>
  <si>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</si>
  <si>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</si>
  <si>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</si>
  <si>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</si>
  <si>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</si>
  <si>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</si>
  <si>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</si>
  <si>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</si>
  <si>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</si>
  <si>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</si>
  <si>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</si>
  <si>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</si>
  <si>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</si>
  <si>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</si>
  <si>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</si>
  <si>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</si>
  <si>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</si>
  <si>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</si>
  <si>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</si>
  <si>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</si>
  <si>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</si>
  <si>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</si>
  <si>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</si>
  <si>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</si>
  <si>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</si>
  <si>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</si>
  <si>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</si>
  <si>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</si>
  <si>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</si>
  <si>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</si>
  <si>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</si>
  <si>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</si>
  <si>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</si>
  <si>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</si>
  <si>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</si>
  <si>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</si>
  <si>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</si>
  <si>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</si>
  <si>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</si>
  <si>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</si>
  <si>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</si>
  <si>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</si>
  <si>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</si>
  <si>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</si>
  <si>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</si>
  <si>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</si>
  <si>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</si>
  <si>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</si>
  <si>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</si>
  <si>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</si>
  <si>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</si>
  <si>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</si>
  <si>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</si>
  <si>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</si>
  <si>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</si>
  <si>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</si>
  <si>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</si>
  <si>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</si>
  <si>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</si>
  <si>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</si>
  <si>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</si>
  <si>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</si>
  <si>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</si>
  <si>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</si>
  <si>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</si>
  <si>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</si>
  <si>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</si>
  <si>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</si>
  <si>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</si>
  <si>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</si>
  <si>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</si>
  <si>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</si>
  <si>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</si>
  <si>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</si>
  <si>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</si>
  <si>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</si>
  <si>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</si>
  <si>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</si>
  <si>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</si>
  <si>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</si>
  <si>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</si>
  <si>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</si>
  <si>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</si>
  <si>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</si>
  <si>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</si>
  <si>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</si>
  <si>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</si>
  <si>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</si>
  <si>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</si>
  <si>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</si>
  <si>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</si>
  <si>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</si>
  <si>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</si>
  <si>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</si>
  <si>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</si>
  <si>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</si>
  <si>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</si>
  <si>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</si>
  <si>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</si>
  <si>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</si>
  <si>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</si>
  <si>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</si>
  <si>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</si>
  <si>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</si>
  <si>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</si>
  <si>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</si>
  <si>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</si>
  <si>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</si>
  <si>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</si>
  <si>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</si>
  <si>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</si>
  <si>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</si>
  <si>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</si>
  <si>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</si>
  <si>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</si>
  <si>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</si>
  <si>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</si>
  <si>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</si>
  <si>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</si>
  <si>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</si>
  <si>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</si>
  <si>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</si>
  <si>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</si>
  <si>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</si>
  <si>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</si>
  <si>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</si>
  <si>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</si>
  <si>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</si>
  <si>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</si>
  <si>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</si>
  <si>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</si>
  <si>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</si>
  <si>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</si>
  <si>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</si>
  <si>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</si>
  <si>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</si>
  <si>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</si>
  <si>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</si>
  <si>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</si>
  <si>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</si>
  <si>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</si>
  <si>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</si>
  <si>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</si>
  <si>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</si>
  <si>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</si>
  <si>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</si>
  <si>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</si>
  <si>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</si>
  <si>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</si>
  <si>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</si>
  <si>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</si>
  <si>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</si>
  <si>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</si>
  <si>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</si>
  <si>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</si>
  <si>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</si>
  <si>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</si>
  <si>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</si>
  <si>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</si>
  <si>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</si>
  <si>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</si>
  <si>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</si>
  <si>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</si>
  <si>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</si>
  <si>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</si>
  <si>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</si>
  <si>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</si>
  <si>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</si>
  <si>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</si>
  <si>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</si>
  <si>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</si>
  <si>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</si>
  <si>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</si>
  <si>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</si>
  <si>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</si>
  <si>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</si>
  <si>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</si>
  <si>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</si>
  <si>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</si>
  <si>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</si>
  <si>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</si>
  <si>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</si>
  <si>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</si>
  <si>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</si>
  <si>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</si>
  <si>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</si>
  <si>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</si>
  <si>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</si>
  <si>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</si>
  <si>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</si>
  <si>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</si>
  <si>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</si>
  <si>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</si>
  <si>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</si>
  <si>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</si>
  <si>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</si>
  <si>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</si>
  <si>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</si>
  <si>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</si>
  <si>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</si>
  <si>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</si>
  <si>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</si>
  <si>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</si>
  <si>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</si>
  <si>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</si>
  <si>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</si>
  <si>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</si>
  <si>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</si>
  <si>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</si>
  <si>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</si>
  <si>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</si>
  <si>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</si>
  <si>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</si>
  <si>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</si>
  <si>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</si>
  <si>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</si>
  <si>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</si>
  <si>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</si>
  <si>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</si>
  <si>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</si>
  <si>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</si>
  <si>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</si>
  <si>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</si>
  <si>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</si>
  <si>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</si>
  <si>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</si>
  <si>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</si>
  <si>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</si>
  <si>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</si>
  <si>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</si>
  <si>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</si>
  <si>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</si>
  <si>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</si>
  <si>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</si>
  <si>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</si>
  <si>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</si>
  <si>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</si>
  <si>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</si>
  <si>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</si>
  <si>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</si>
  <si>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</si>
  <si>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</si>
  <si>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</si>
  <si>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</si>
  <si>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</si>
  <si>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</si>
  <si>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</si>
  <si>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</si>
  <si>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</si>
  <si>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</si>
  <si>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</si>
  <si>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</si>
  <si>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</si>
  <si>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</si>
  <si>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</si>
  <si>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</si>
  <si>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</si>
  <si>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</si>
  <si>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</si>
  <si>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</si>
  <si>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</si>
  <si>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</si>
  <si>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</si>
  <si>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</si>
  <si>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</si>
  <si>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</si>
  <si>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</si>
  <si>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</si>
  <si>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</si>
  <si>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</si>
  <si>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</si>
  <si>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</si>
  <si>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</si>
  <si>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</si>
  <si>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</si>
  <si>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</si>
  <si>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</si>
  <si>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</si>
  <si>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</si>
  <si>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</si>
  <si>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</si>
  <si>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</si>
  <si>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</si>
  <si>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</si>
  <si>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</si>
  <si>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</si>
  <si>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</si>
  <si>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</si>
  <si>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</si>
  <si>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</si>
  <si>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</si>
  <si>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</si>
  <si>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</si>
  <si>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</si>
  <si>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</si>
  <si>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</si>
  <si>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</si>
  <si>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</si>
  <si>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</si>
  <si>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</si>
  <si>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</si>
  <si>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</si>
  <si>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</si>
  <si>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</si>
  <si>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</si>
  <si>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</si>
  <si>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</si>
  <si>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</si>
  <si>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</si>
  <si>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</si>
  <si>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</si>
  <si>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</si>
  <si>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</si>
  <si>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</si>
  <si>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</si>
  <si>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</si>
  <si>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</si>
  <si>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</si>
  <si>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</si>
  <si>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</si>
  <si>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</si>
  <si>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</si>
  <si>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</si>
  <si>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</si>
  <si>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</si>
  <si>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</si>
  <si>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</si>
  <si>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</si>
  <si>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</si>
  <si>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</si>
  <si>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</si>
  <si>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</si>
  <si>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</si>
  <si>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</si>
  <si>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</si>
  <si>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</si>
  <si>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</si>
  <si>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</si>
  <si>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</si>
  <si>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</si>
  <si>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</si>
  <si>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</si>
  <si>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</si>
  <si>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</si>
  <si>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</si>
  <si>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</si>
  <si>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</si>
  <si>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</si>
  <si>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</si>
  <si>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</si>
  <si>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</si>
  <si>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</si>
  <si>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</si>
  <si>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</si>
  <si>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</si>
  <si>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</si>
  <si>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</si>
  <si>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</si>
  <si>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</si>
  <si>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</si>
  <si>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</si>
  <si>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</si>
  <si>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</si>
  <si>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</si>
  <si>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</si>
  <si>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</si>
  <si>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</si>
  <si>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</si>
  <si>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</si>
  <si>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</si>
  <si>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</si>
  <si>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</si>
  <si>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</si>
  <si>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</si>
  <si>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</si>
  <si>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</si>
  <si>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</si>
  <si>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</si>
  <si>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</si>
  <si>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</si>
  <si>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</si>
  <si>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</si>
  <si>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</si>
  <si>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</si>
  <si>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</si>
  <si>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</si>
  <si>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</si>
  <si>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</si>
  <si>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</si>
  <si>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</si>
  <si>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</si>
  <si>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</si>
  <si>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</si>
  <si>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</si>
  <si>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</si>
  <si>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</si>
  <si>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</si>
  <si>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</si>
  <si>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</si>
  <si>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</si>
  <si>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</si>
  <si>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</si>
  <si>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</si>
  <si>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</si>
  <si>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</si>
  <si>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</si>
  <si>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</si>
  <si>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</si>
  <si>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</si>
  <si>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</si>
  <si>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</si>
  <si>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</si>
  <si>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</si>
  <si>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</si>
  <si>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</si>
  <si>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</si>
  <si>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</si>
  <si>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</si>
  <si>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</si>
  <si>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</si>
  <si>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</si>
  <si>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</si>
  <si>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</si>
  <si>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</si>
  <si>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</si>
  <si>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</si>
  <si>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</si>
  <si>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</si>
  <si>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</si>
  <si>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</si>
  <si>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</si>
  <si>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</si>
  <si>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</si>
  <si>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</si>
  <si>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</si>
  <si>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</si>
  <si>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</si>
  <si>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</si>
  <si>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</si>
  <si>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</si>
  <si>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</si>
  <si>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</si>
  <si>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</si>
  <si>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</si>
  <si>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</si>
  <si>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</si>
  <si>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</si>
  <si>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</si>
  <si>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</si>
  <si>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</si>
  <si>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</si>
  <si>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</si>
  <si>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</si>
  <si>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</si>
  <si>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</si>
  <si>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</si>
  <si>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</si>
  <si>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</si>
  <si>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</si>
  <si>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</si>
  <si>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</si>
  <si>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</si>
  <si>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</si>
  <si>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</si>
  <si>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</si>
  <si>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</si>
  <si>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</si>
  <si>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</si>
  <si>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</si>
  <si>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</si>
  <si>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</si>
  <si>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</si>
  <si>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</si>
  <si>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</si>
  <si>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</si>
  <si>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</si>
  <si>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</si>
  <si>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</si>
  <si>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</si>
  <si>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</si>
  <si>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</si>
  <si>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</si>
  <si>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</si>
  <si>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</si>
  <si>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</si>
  <si>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</si>
  <si>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</si>
  <si>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</si>
  <si>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</si>
  <si>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</si>
  <si>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</si>
  <si>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</si>
  <si>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</si>
  <si>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</si>
  <si>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</si>
  <si>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</si>
  <si>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</si>
  <si>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</si>
  <si>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</si>
  <si>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</si>
  <si>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</si>
  <si>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</si>
  <si>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</si>
  <si>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</si>
  <si>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</si>
  <si>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</si>
  <si>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</si>
  <si>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</si>
  <si>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</si>
  <si>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</si>
  <si>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</si>
  <si>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</si>
  <si>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</si>
  <si>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</si>
  <si>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</si>
  <si>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</si>
  <si>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</si>
  <si>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</si>
  <si>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</si>
  <si>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</si>
  <si>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</si>
  <si>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</si>
  <si>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</si>
  <si>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</si>
  <si>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</si>
  <si>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</si>
  <si>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</si>
  <si>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</si>
  <si>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</si>
  <si>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</si>
  <si>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</si>
  <si>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</si>
  <si>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</si>
  <si>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</si>
  <si>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</si>
  <si>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</si>
  <si>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</si>
  <si>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</si>
  <si>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</si>
  <si>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</si>
  <si>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</si>
  <si>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</si>
  <si>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</si>
  <si>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</si>
  <si>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</si>
  <si>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</si>
  <si>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</si>
  <si>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</si>
  <si>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</si>
  <si>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</si>
  <si>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</si>
  <si>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</si>
  <si>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</si>
  <si>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</si>
  <si>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</si>
  <si>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</si>
  <si>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</si>
  <si>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</si>
  <si>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</si>
  <si>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</si>
  <si>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</si>
  <si>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</si>
  <si>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</si>
  <si>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</si>
  <si>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</si>
  <si>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</si>
  <si>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</si>
  <si>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</si>
  <si>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</si>
  <si>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</si>
  <si>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</si>
  <si>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</si>
  <si>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</si>
  <si>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</si>
  <si>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</si>
  <si>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</si>
  <si>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</si>
  <si>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</si>
  <si>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</si>
  <si>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</si>
  <si>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</si>
  <si>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</si>
  <si>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</si>
  <si>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</si>
  <si>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</si>
  <si>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</si>
  <si>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</si>
  <si>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</si>
  <si>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</si>
  <si>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</si>
  <si>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</si>
  <si>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</si>
  <si>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</si>
  <si>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</si>
  <si>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</si>
  <si>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</si>
  <si>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</si>
  <si>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</si>
  <si>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</si>
  <si>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</si>
  <si>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</si>
  <si>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</si>
  <si>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</si>
  <si>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</si>
  <si>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</si>
  <si>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</si>
  <si>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</si>
  <si>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</si>
  <si>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</si>
  <si>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</si>
  <si>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</si>
  <si>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</si>
  <si>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</si>
  <si>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</si>
  <si>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</si>
  <si>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</si>
  <si>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</si>
  <si>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</si>
  <si>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</si>
  <si>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</si>
  <si>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</si>
  <si>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</si>
  <si>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</si>
  <si>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</si>
  <si>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</si>
  <si>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</si>
  <si>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</si>
  <si>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</si>
  <si>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</si>
  <si>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</si>
  <si>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</si>
  <si>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</si>
  <si>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</si>
  <si>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</si>
  <si>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</si>
  <si>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</si>
  <si>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</si>
  <si>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</si>
  <si>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</si>
  <si>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</si>
  <si>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</si>
  <si>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</si>
  <si>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</si>
  <si>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</si>
  <si>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</si>
  <si>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</si>
  <si>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</si>
  <si>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</si>
  <si>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</si>
  <si>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</si>
  <si>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</si>
  <si>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</si>
  <si>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</si>
  <si>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</si>
  <si>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</si>
  <si>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</si>
  <si>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</si>
  <si>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</si>
  <si>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</si>
  <si>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</si>
  <si>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</si>
  <si>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</si>
  <si>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</si>
  <si>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</si>
  <si>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</si>
  <si>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</si>
  <si>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</si>
  <si>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</si>
  <si>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</si>
  <si>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</si>
  <si>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</si>
  <si>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</si>
  <si>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</si>
  <si>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</si>
  <si>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</si>
  <si>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</si>
  <si>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</si>
  <si>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</si>
  <si>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</si>
  <si>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</si>
  <si>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</si>
  <si>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</si>
  <si>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</si>
  <si>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</si>
  <si>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</si>
  <si>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</si>
  <si>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</si>
  <si>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</si>
  <si>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</si>
  <si>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</si>
  <si>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</si>
  <si>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</si>
  <si>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</si>
  <si>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</si>
  <si>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</si>
  <si>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</si>
  <si>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</si>
  <si>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</si>
  <si>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</si>
  <si>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</si>
  <si>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</si>
  <si>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</si>
  <si>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</si>
  <si>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</si>
  <si>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</si>
  <si>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</si>
  <si>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</si>
  <si>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</si>
  <si>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</si>
  <si>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</si>
  <si>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</si>
  <si>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</si>
  <si>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</si>
  <si>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</si>
  <si>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</si>
  <si>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</si>
  <si>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</si>
  <si>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</si>
  <si>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</si>
  <si>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</si>
  <si>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</si>
  <si>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</si>
  <si>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</si>
  <si>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</si>
  <si>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</si>
  <si>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</si>
  <si>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</si>
  <si>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</si>
  <si>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</si>
  <si>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</si>
  <si>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</si>
  <si>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</si>
  <si>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</si>
  <si>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</si>
  <si>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</si>
  <si>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</si>
  <si>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</si>
  <si>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</si>
  <si>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</si>
  <si>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</si>
  <si>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</si>
  <si>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</si>
  <si>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</si>
  <si>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</si>
  <si>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</si>
  <si>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</si>
  <si>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</si>
  <si>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</si>
  <si>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</si>
  <si>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</si>
  <si>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</si>
  <si>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</si>
  <si>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</si>
  <si>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</si>
  <si>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</si>
  <si>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</si>
  <si>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</si>
  <si>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</si>
  <si>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</si>
  <si>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</si>
  <si>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</si>
  <si>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</si>
  <si>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</si>
  <si>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</si>
  <si>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</si>
  <si>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</si>
  <si>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</si>
  <si>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</si>
  <si>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</si>
  <si>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</si>
  <si>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</si>
  <si>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</si>
  <si>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</si>
  <si>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</si>
  <si>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</si>
  <si>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</si>
  <si>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</si>
  <si>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</si>
  <si>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</si>
  <si>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</si>
  <si>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</si>
  <si>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</si>
  <si>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</si>
  <si>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</si>
  <si>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</si>
  <si>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</si>
  <si>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</si>
  <si>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</si>
  <si>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</si>
  <si>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</si>
  <si>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</si>
  <si>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</si>
  <si>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</si>
  <si>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</si>
  <si>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</si>
  <si>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</si>
  <si>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</si>
  <si>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</si>
  <si>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</si>
  <si>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</si>
  <si>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</si>
  <si>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</si>
  <si>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</si>
  <si>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</si>
  <si>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</si>
  <si>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</si>
  <si>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</si>
  <si>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</si>
  <si>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</si>
  <si>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</si>
  <si>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</si>
  <si>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</si>
  <si>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</si>
  <si>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</si>
  <si>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</si>
  <si>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</si>
  <si>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</si>
  <si>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</si>
  <si>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</si>
  <si>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</si>
  <si>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</si>
  <si>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</si>
  <si>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</si>
  <si>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</si>
  <si>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</si>
  <si>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</si>
  <si>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</si>
  <si>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</si>
  <si>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</si>
  <si>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</si>
  <si>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</si>
  <si>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</si>
  <si>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</si>
  <si>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</si>
  <si>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</si>
  <si>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</si>
  <si>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</si>
  <si>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</si>
  <si>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</si>
  <si>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</si>
  <si>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</si>
  <si>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</si>
  <si>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</si>
  <si>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</si>
  <si>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</si>
  <si>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</si>
  <si>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</si>
  <si>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</si>
  <si>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</si>
  <si>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</si>
  <si>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</si>
  <si>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</si>
  <si>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</si>
  <si>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</si>
  <si>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</si>
  <si>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</si>
  <si>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</si>
  <si>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</si>
  <si>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</si>
  <si>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</si>
  <si>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</si>
  <si>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</si>
  <si>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</si>
  <si>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</si>
  <si>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</si>
  <si>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</si>
  <si>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</si>
  <si>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</si>
  <si>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</si>
  <si>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</si>
  <si>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</si>
  <si>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</si>
  <si>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</si>
  <si>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</si>
  <si>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</si>
  <si>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</si>
  <si>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</si>
  <si>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</si>
  <si>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</si>
  <si>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</si>
  <si>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</si>
  <si>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</si>
  <si>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</si>
  <si>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</si>
  <si>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</si>
  <si>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</si>
  <si>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</si>
  <si>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</si>
  <si>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</si>
  <si>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</si>
  <si>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</si>
  <si>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</si>
  <si>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</si>
  <si>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</si>
  <si>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</si>
  <si>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</si>
  <si>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</si>
  <si>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</si>
  <si>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</si>
  <si>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</si>
  <si>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</si>
  <si>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</si>
  <si>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</si>
  <si>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</si>
  <si>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</si>
  <si>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</si>
  <si>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</si>
  <si>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</si>
  <si>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</si>
  <si>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</si>
  <si>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</si>
  <si>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</si>
  <si>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</si>
  <si>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</si>
  <si>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</si>
  <si>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</si>
  <si>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</si>
  <si>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</si>
  <si>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</si>
  <si>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</si>
  <si>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</si>
  <si>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</si>
  <si>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</si>
  <si>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</si>
  <si>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</si>
  <si>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</si>
  <si>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</si>
  <si>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</si>
  <si>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</si>
  <si>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</si>
  <si>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</si>
  <si>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</si>
  <si>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</si>
  <si>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</si>
  <si>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</si>
  <si>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</si>
  <si>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</si>
  <si>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</si>
  <si>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</si>
  <si>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</si>
  <si>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</si>
  <si>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</si>
  <si>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</si>
  <si>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</si>
  <si>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</si>
  <si>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</si>
  <si>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</si>
  <si>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</si>
  <si>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</si>
  <si>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</si>
  <si>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</si>
  <si>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</si>
  <si>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</si>
  <si>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</si>
  <si>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</si>
  <si>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</si>
  <si>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</si>
  <si>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</si>
  <si>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</si>
  <si>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</si>
  <si>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</si>
  <si>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</si>
  <si>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</si>
  <si>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</si>
  <si>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</si>
  <si>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</si>
  <si>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</si>
  <si>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</si>
  <si>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</si>
  <si>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</si>
  <si>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</si>
  <si>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</si>
  <si>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</si>
  <si>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</si>
  <si>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</si>
  <si>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</si>
  <si>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</si>
  <si>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</si>
  <si>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</si>
  <si>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</si>
  <si>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</si>
  <si>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</si>
  <si>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</si>
  <si>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</si>
  <si>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</si>
  <si>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</si>
  <si>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</si>
  <si>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</si>
  <si>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</si>
  <si>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</si>
  <si>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</si>
  <si>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</si>
  <si>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</si>
  <si>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</si>
  <si>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</si>
  <si>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</si>
  <si>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</si>
  <si>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</si>
  <si>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</si>
  <si>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</si>
  <si>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</si>
  <si>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</si>
  <si>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</si>
  <si>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</si>
  <si>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</si>
  <si>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</si>
  <si>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</si>
  <si>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</si>
  <si>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</si>
  <si>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</si>
  <si>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</si>
  <si>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</si>
  <si>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</si>
  <si>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</si>
  <si>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</si>
  <si>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</si>
  <si>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</si>
  <si>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</si>
  <si>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</si>
  <si>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</si>
  <si>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</si>
  <si>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</si>
  <si>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</si>
  <si>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</si>
  <si>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</si>
  <si>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</si>
  <si>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</si>
  <si>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</si>
  <si>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</si>
  <si>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</si>
  <si>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</si>
  <si>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</si>
  <si>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</si>
  <si>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</si>
  <si>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</si>
  <si>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</si>
  <si>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</si>
  <si>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</si>
  <si>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</si>
  <si>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</si>
  <si>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</si>
  <si>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</si>
  <si>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</si>
  <si>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</si>
  <si>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</si>
  <si>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</si>
  <si>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</si>
  <si>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</si>
  <si>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</si>
  <si>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</si>
  <si>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</si>
  <si>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</si>
  <si>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</si>
  <si>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</si>
  <si>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</si>
  <si>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</si>
  <si>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</si>
  <si>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</si>
  <si>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</si>
  <si>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</si>
  <si>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</si>
  <si>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</si>
  <si>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</si>
  <si>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</si>
  <si>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</si>
  <si>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</si>
  <si>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</si>
  <si>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</si>
  <si>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</si>
  <si>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</si>
  <si>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</si>
  <si>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</si>
  <si>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</si>
  <si>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</si>
  <si>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</si>
  <si>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</si>
  <si>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</si>
  <si>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</si>
  <si>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</si>
  <si>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</si>
  <si>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</si>
  <si>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</si>
  <si>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</si>
  <si>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</si>
  <si>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</si>
  <si>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</si>
  <si>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</si>
  <si>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</si>
  <si>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</si>
  <si>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</si>
  <si>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</si>
  <si>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</si>
  <si>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</si>
  <si>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</si>
  <si>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</si>
  <si>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</si>
  <si>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</si>
  <si>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</si>
  <si>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</si>
  <si>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</si>
  <si>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</si>
  <si>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</si>
  <si>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</si>
  <si>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</si>
  <si>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</si>
  <si>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</si>
  <si>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</si>
  <si>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</si>
  <si>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</si>
  <si>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</si>
  <si>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</si>
  <si>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</si>
  <si>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</si>
  <si>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</si>
  <si>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</si>
  <si>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</si>
  <si>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</si>
  <si>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</si>
  <si>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</si>
  <si>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</si>
  <si>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</si>
  <si>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</si>
  <si>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</si>
  <si>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</si>
  <si>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</si>
  <si>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</si>
  <si>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</si>
  <si>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</si>
  <si>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</si>
  <si>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</si>
  <si>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</si>
  <si>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</si>
  <si>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</si>
  <si>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</si>
  <si>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</si>
  <si>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</si>
  <si>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</si>
  <si>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</si>
  <si>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</si>
  <si>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</si>
  <si>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</si>
  <si>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</si>
  <si>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</si>
  <si>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</si>
  <si>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</si>
  <si>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</si>
  <si>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</si>
  <si>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</si>
  <si>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</si>
  <si>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</si>
  <si>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</si>
  <si>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</si>
  <si>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</si>
  <si>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</si>
  <si>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</si>
  <si>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</si>
  <si>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</si>
  <si>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</si>
  <si>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</si>
  <si>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</si>
  <si>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</si>
  <si>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</si>
  <si>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</si>
  <si>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</si>
  <si>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</si>
  <si>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</si>
  <si>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</si>
  <si>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</si>
  <si>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</si>
  <si>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</si>
  <si>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</si>
  <si>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</si>
  <si>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</si>
  <si>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</si>
  <si>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</si>
  <si>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</si>
  <si>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</si>
  <si>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</si>
  <si>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</si>
  <si>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</si>
  <si>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</si>
  <si>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</si>
  <si>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</si>
  <si>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</si>
  <si>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</si>
  <si>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</si>
  <si>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</si>
  <si>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</si>
  <si>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</si>
  <si>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</si>
  <si>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</si>
  <si>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</si>
  <si>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</si>
  <si>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</si>
  <si>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</si>
  <si>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</si>
  <si>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</si>
  <si>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</si>
  <si>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</si>
  <si>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</si>
  <si>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</si>
  <si>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</si>
  <si>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</si>
  <si>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</si>
  <si>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</si>
  <si>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</si>
  <si>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</si>
  <si>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</si>
  <si>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</si>
  <si>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</si>
  <si>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</si>
  <si>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</si>
  <si>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</si>
  <si>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</si>
  <si>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</si>
  <si>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</si>
  <si>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</si>
  <si>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</si>
  <si>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</si>
  <si>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</si>
  <si>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</si>
  <si>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</si>
  <si>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</si>
  <si>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</si>
  <si>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</si>
  <si>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</si>
  <si>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</si>
  <si>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</si>
  <si>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</si>
  <si>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</si>
  <si>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</si>
  <si>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</si>
  <si>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</si>
  <si>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</si>
  <si>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</si>
  <si>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</si>
  <si>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</si>
  <si>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</si>
  <si>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</si>
  <si>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</si>
  <si>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</si>
  <si>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</si>
  <si>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</si>
  <si>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</si>
  <si>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</si>
  <si>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</si>
  <si>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</si>
  <si>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</si>
  <si>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</si>
  <si>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</si>
  <si>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</si>
  <si>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</si>
  <si>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</si>
  <si>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</si>
  <si>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</si>
  <si>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</si>
  <si>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</si>
  <si>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</si>
  <si>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</si>
  <si>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</si>
  <si>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</si>
  <si>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</si>
  <si>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</si>
  <si>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</si>
  <si>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</si>
  <si>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</si>
  <si>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</si>
  <si>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</si>
  <si>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</si>
  <si>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</si>
  <si>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</si>
  <si>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</si>
  <si>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</si>
  <si>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</si>
  <si>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</si>
  <si>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</si>
  <si>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</si>
  <si>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</si>
  <si>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</si>
  <si>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</si>
  <si>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</si>
  <si>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</si>
  <si>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</si>
  <si>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</si>
  <si>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</si>
  <si>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</si>
  <si>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</si>
  <si>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</si>
  <si>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</si>
  <si>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</si>
  <si>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</si>
  <si>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</si>
  <si>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</si>
  <si>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</si>
  <si>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</si>
  <si>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</si>
  <si>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</si>
  <si>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</si>
  <si>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</si>
  <si>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</si>
  <si>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</si>
  <si>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</si>
  <si>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</si>
  <si>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</si>
  <si>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</si>
  <si>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</si>
  <si>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</si>
  <si>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</si>
  <si>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</si>
  <si>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</si>
  <si>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</si>
  <si>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</si>
  <si>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</si>
  <si>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</si>
  <si>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</si>
  <si>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</si>
  <si>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</si>
  <si>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</si>
  <si>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</si>
  <si>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</si>
  <si>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</si>
  <si>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</si>
  <si>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</si>
  <si>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</si>
  <si>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</si>
  <si>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</si>
  <si>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</si>
  <si>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</si>
  <si>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</si>
  <si>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</si>
  <si>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</si>
  <si>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</si>
  <si>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</si>
  <si>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</si>
  <si>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</si>
  <si>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</si>
  <si>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</si>
  <si>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</si>
  <si>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</si>
  <si>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</si>
  <si>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</si>
  <si>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</si>
  <si>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</si>
  <si>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</si>
  <si>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</si>
  <si>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</si>
  <si>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</si>
  <si>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</si>
  <si>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</si>
  <si>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</si>
  <si>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</si>
  <si>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</si>
  <si>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</si>
  <si>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</si>
  <si>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</si>
  <si>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</si>
  <si>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</si>
  <si>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</si>
  <si>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</si>
  <si>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</si>
  <si>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</si>
  <si>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</si>
  <si>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</si>
  <si>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</si>
  <si>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</si>
  <si>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</si>
  <si>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</si>
  <si>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</si>
  <si>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</si>
  <si>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</si>
  <si>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</si>
  <si>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</si>
  <si>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</si>
  <si>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</si>
  <si>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</si>
  <si>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</si>
  <si>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</si>
  <si>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</si>
  <si>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</si>
  <si>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</si>
  <si>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</si>
  <si>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</si>
  <si>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</si>
  <si>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</si>
  <si>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</si>
  <si>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</si>
  <si>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</si>
  <si>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</si>
  <si>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</si>
  <si>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</si>
  <si>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</si>
  <si>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</si>
  <si>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</si>
  <si>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</si>
  <si>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</si>
  <si>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</si>
  <si>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</si>
  <si>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</si>
  <si>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</si>
  <si>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</si>
  <si>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</si>
  <si>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</si>
  <si>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</si>
  <si>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</si>
  <si>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</si>
  <si>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</si>
  <si>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</si>
  <si>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</si>
  <si>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</si>
  <si>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</si>
  <si>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</si>
  <si>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</si>
  <si>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</si>
  <si>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</si>
  <si>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</si>
  <si>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</si>
  <si>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</si>
  <si>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</si>
  <si>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</si>
  <si>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</si>
  <si>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</si>
  <si>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</si>
  <si>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</si>
  <si>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</si>
  <si>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</si>
  <si>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</si>
  <si>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</si>
  <si>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</si>
  <si>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</si>
  <si>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</si>
  <si>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</si>
  <si>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</si>
  <si>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</si>
  <si>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</si>
  <si>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</si>
  <si>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</si>
  <si>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</si>
  <si>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</si>
  <si>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</si>
  <si>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</si>
  <si>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</si>
  <si>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</si>
  <si>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</si>
  <si>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</si>
  <si>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</si>
  <si>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</si>
  <si>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</si>
  <si>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</si>
  <si>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</si>
  <si>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</si>
  <si>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</si>
  <si>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</si>
  <si>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</si>
  <si>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</si>
  <si>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</si>
  <si>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</si>
  <si>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</si>
  <si>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</si>
  <si>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</si>
  <si>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</si>
  <si>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</si>
  <si>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</si>
  <si>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</si>
  <si>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</si>
  <si>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</si>
  <si>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</si>
  <si>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</si>
  <si>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</si>
  <si>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</si>
  <si>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</si>
  <si>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</si>
  <si>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</si>
  <si>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</si>
  <si>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</si>
  <si>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</si>
  <si>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</si>
  <si>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</si>
  <si>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</si>
  <si>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</si>
  <si>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</si>
  <si>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</si>
  <si>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</si>
  <si>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</si>
  <si>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</si>
  <si>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</si>
  <si>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</si>
  <si>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</si>
  <si>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</si>
  <si>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</si>
  <si>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</si>
  <si>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</si>
  <si>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</si>
  <si>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</si>
  <si>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</si>
  <si>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</si>
  <si>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</si>
  <si>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</si>
  <si>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</si>
  <si>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</si>
  <si>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</si>
  <si>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</si>
  <si>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</si>
  <si>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</si>
  <si>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</si>
  <si>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</si>
  <si>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</si>
  <si>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</si>
  <si>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</si>
  <si>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</si>
  <si>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</si>
  <si>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</si>
  <si>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</si>
  <si>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</si>
  <si>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</si>
  <si>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</si>
  <si>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</si>
  <si>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</si>
  <si>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</si>
  <si>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</si>
  <si>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</si>
  <si>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</si>
  <si>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</si>
  <si>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</si>
  <si>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</si>
  <si>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</si>
  <si>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</si>
  <si>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</si>
  <si>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</si>
  <si>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</si>
  <si>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</si>
  <si>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</si>
  <si>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</si>
  <si>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</si>
  <si>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</si>
  <si>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</si>
  <si>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</si>
  <si>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</si>
  <si>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</si>
  <si>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</si>
  <si>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</si>
  <si>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</si>
  <si>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</si>
  <si>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</si>
  <si>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</si>
  <si>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</si>
  <si>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</si>
  <si>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</si>
  <si>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</si>
  <si>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</si>
  <si>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</si>
  <si>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</si>
  <si>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</si>
  <si>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</si>
  <si>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</si>
  <si>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</si>
  <si>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</si>
  <si>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</si>
  <si>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</si>
  <si>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</si>
  <si>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</si>
  <si>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</si>
  <si>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</si>
  <si>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</si>
  <si>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</si>
  <si>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</si>
  <si>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</si>
  <si>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</si>
  <si>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</si>
  <si>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</si>
  <si>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</si>
  <si>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</si>
  <si>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</si>
  <si>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</si>
  <si>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</si>
  <si>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</si>
  <si>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</si>
  <si>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</si>
  <si>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</si>
  <si>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</si>
  <si>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</si>
  <si>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</si>
  <si>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</si>
  <si>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</si>
  <si>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</si>
  <si>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</si>
  <si>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</si>
  <si>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</si>
  <si>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</si>
  <si>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</si>
  <si>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</si>
  <si>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</si>
  <si>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</si>
  <si>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</si>
  <si>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</si>
  <si>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</si>
  <si>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</si>
  <si>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</si>
  <si>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</si>
  <si>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</si>
  <si>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</si>
  <si>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</si>
  <si>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</si>
  <si>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</si>
  <si>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</si>
  <si>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</si>
  <si>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</si>
  <si>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</si>
  <si>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</si>
  <si>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</si>
  <si>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</si>
  <si>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</si>
  <si>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</si>
  <si>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</si>
  <si>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</si>
  <si>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</si>
  <si>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</si>
  <si>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</si>
  <si>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</si>
  <si>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</si>
  <si>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</si>
  <si>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</si>
  <si>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</si>
  <si>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</si>
  <si>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</si>
  <si>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</si>
  <si>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</si>
  <si>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</si>
  <si>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</si>
  <si>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</si>
  <si>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</si>
  <si>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</si>
  <si>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</si>
  <si>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</si>
  <si>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</si>
  <si>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</si>
  <si>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</si>
  <si>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</si>
  <si>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</si>
  <si>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</si>
  <si>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</si>
  <si>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</si>
  <si>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</si>
  <si>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</si>
  <si>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</si>
  <si>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</si>
  <si>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</si>
  <si>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</si>
  <si>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</si>
  <si>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</si>
  <si>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</si>
  <si>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</si>
  <si>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</si>
  <si>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</si>
  <si>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</si>
  <si>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</si>
  <si>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</si>
  <si>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</si>
  <si>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</si>
  <si>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</si>
  <si>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</si>
  <si>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</si>
  <si>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</si>
  <si>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</si>
  <si>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</si>
  <si>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</si>
  <si>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</si>
  <si>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</si>
  <si>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</si>
  <si>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</si>
  <si>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</si>
  <si>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</si>
  <si>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</si>
  <si>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</si>
  <si>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</si>
  <si>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</si>
  <si>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</si>
  <si>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</si>
  <si>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</si>
  <si>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</si>
  <si>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</si>
  <si>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</si>
  <si>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</si>
  <si>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</si>
  <si>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</si>
  <si>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</si>
  <si>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</si>
  <si>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</si>
  <si>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</si>
  <si>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</si>
  <si>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</si>
  <si>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</si>
  <si>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</si>
  <si>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</si>
  <si>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</si>
  <si>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</si>
  <si>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</si>
  <si>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</si>
  <si>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</si>
  <si>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</si>
  <si>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</si>
  <si>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</si>
  <si>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</si>
  <si>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</si>
  <si>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</si>
  <si>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</si>
  <si>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</si>
  <si>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</si>
  <si>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</si>
  <si>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</si>
  <si>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</si>
  <si>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</si>
  <si>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</si>
  <si>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</si>
  <si>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</si>
  <si>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</si>
  <si>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</si>
  <si>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</si>
  <si>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</si>
  <si>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</si>
  <si>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</si>
  <si>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</si>
  <si>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</si>
  <si>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</si>
  <si>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</si>
  <si>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</si>
  <si>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</si>
  <si>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</si>
  <si>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</si>
  <si>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</si>
  <si>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</si>
  <si>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</si>
  <si>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</si>
  <si>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</si>
  <si>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</si>
  <si>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</si>
  <si>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</si>
  <si>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</si>
  <si>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</si>
  <si>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</si>
  <si>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</si>
  <si>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</si>
  <si>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</si>
  <si>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</si>
  <si>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</si>
  <si>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</si>
  <si>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</si>
  <si>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</si>
  <si>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</si>
  <si>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</si>
  <si>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</si>
  <si>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</si>
  <si>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</si>
  <si>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</si>
  <si>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</si>
  <si>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</si>
  <si>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</si>
  <si>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</si>
  <si>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</si>
  <si>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</si>
  <si>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</si>
  <si>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</si>
  <si>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</si>
  <si>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</si>
  <si>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</si>
  <si>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</si>
  <si>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</si>
  <si>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</si>
  <si>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</si>
  <si>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</si>
  <si>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</si>
  <si>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</si>
  <si>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</si>
  <si>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</si>
  <si>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</si>
  <si>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</si>
  <si>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</si>
  <si>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</si>
  <si>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</si>
  <si>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</si>
  <si>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</si>
  <si>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</si>
  <si>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</si>
  <si>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</si>
  <si>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</si>
  <si>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</si>
  <si>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</si>
  <si>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</si>
  <si>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</si>
  <si>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</si>
  <si>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</si>
  <si>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</si>
  <si>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</si>
  <si>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</si>
  <si>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</si>
  <si>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</si>
  <si>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</si>
  <si>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</si>
  <si>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</si>
  <si>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</si>
  <si>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</si>
  <si>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</si>
  <si>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</si>
  <si>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</si>
  <si>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</si>
  <si>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</si>
  <si>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</si>
  <si>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</si>
  <si>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</si>
  <si>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</si>
  <si>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</si>
  <si>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</si>
  <si>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</si>
  <si>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</si>
  <si>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</si>
  <si>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</si>
  <si>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</si>
  <si>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</si>
  <si>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</si>
  <si>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</si>
  <si>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</si>
  <si>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</si>
  <si>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</si>
  <si>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</si>
  <si>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</si>
  <si>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</si>
  <si>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</si>
  <si>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</si>
  <si>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</si>
  <si>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</si>
  <si>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</si>
  <si>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</si>
  <si>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</si>
  <si>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</si>
  <si>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</si>
  <si>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</si>
  <si>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</si>
  <si>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</si>
  <si>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</si>
  <si>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</si>
  <si>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</si>
  <si>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</si>
  <si>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</si>
  <si>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</si>
  <si>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</si>
  <si>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</si>
  <si>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</si>
  <si>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</si>
  <si>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</si>
  <si>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</si>
  <si>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</si>
  <si>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</si>
  <si>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</si>
  <si>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</si>
  <si>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</si>
  <si>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</si>
  <si>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</si>
  <si>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</si>
  <si>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</si>
  <si>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</si>
  <si>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</si>
  <si>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</si>
  <si>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</si>
  <si>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</si>
  <si>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</si>
  <si>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</si>
  <si>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</si>
  <si>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</si>
  <si>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</si>
  <si>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</si>
  <si>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</si>
  <si>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</si>
  <si>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</si>
  <si>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</si>
  <si>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</si>
  <si>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</si>
  <si>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</si>
  <si>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</si>
  <si>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</si>
  <si>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</si>
  <si>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</si>
  <si>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</si>
  <si>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</si>
  <si>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</si>
  <si>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</si>
  <si>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</si>
  <si>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</si>
  <si>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</si>
  <si>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</si>
  <si>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</si>
  <si>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</si>
  <si>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</si>
  <si>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</si>
  <si>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</si>
  <si>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</si>
  <si>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</si>
  <si>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</si>
  <si>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</si>
  <si>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</si>
  <si>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</si>
  <si>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</si>
  <si>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</si>
  <si>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</si>
  <si>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</si>
  <si>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</si>
  <si>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</si>
  <si>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</si>
  <si>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</si>
  <si>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</si>
  <si>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</si>
  <si>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</si>
  <si>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</si>
  <si>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</si>
  <si>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</si>
  <si>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</si>
  <si>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</si>
  <si>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</si>
  <si>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</si>
  <si>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</si>
  <si>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</si>
  <si>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</si>
  <si>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</si>
  <si>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</si>
  <si>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</si>
  <si>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</si>
  <si>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</si>
  <si>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</si>
  <si>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</si>
  <si>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</si>
  <si>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</si>
  <si>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</si>
  <si>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</si>
  <si>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</si>
  <si>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</si>
  <si>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</si>
  <si>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</si>
  <si>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</si>
  <si>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</si>
  <si>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</si>
  <si>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</si>
  <si>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</si>
  <si>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</si>
  <si>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</si>
  <si>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</si>
  <si>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</si>
  <si>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</si>
  <si>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</si>
  <si>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</si>
  <si>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</si>
  <si>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</si>
  <si>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</si>
  <si>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</si>
  <si>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</si>
  <si>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</si>
  <si>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</si>
  <si>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</si>
  <si>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</si>
  <si>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</si>
  <si>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</si>
  <si>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</si>
  <si>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</si>
  <si>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</si>
  <si>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</si>
  <si>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</si>
  <si>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</si>
  <si>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</si>
  <si>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</si>
  <si>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</si>
  <si>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</si>
  <si>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</si>
  <si>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</si>
  <si>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</si>
  <si>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</si>
  <si>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</si>
  <si>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</si>
  <si>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</si>
  <si>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</si>
  <si>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</si>
  <si>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</si>
  <si>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</si>
  <si>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</si>
  <si>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</si>
  <si>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</si>
  <si>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</si>
  <si>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</si>
  <si>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</si>
  <si>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</si>
  <si>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</si>
  <si>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</si>
  <si>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</si>
  <si>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</si>
  <si>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</si>
  <si>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</si>
  <si>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</si>
  <si>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</si>
  <si>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</si>
  <si>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</si>
  <si>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</si>
  <si>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</si>
  <si>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</si>
  <si>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</si>
  <si>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</si>
  <si>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</si>
  <si>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</si>
  <si>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</si>
  <si>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</si>
  <si>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</si>
  <si>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</si>
  <si>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</si>
  <si>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</si>
  <si>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</si>
  <si>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</si>
  <si>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</si>
  <si>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</si>
  <si>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</si>
  <si>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</si>
  <si>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</si>
  <si>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</si>
  <si>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</si>
  <si>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</si>
  <si>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</si>
  <si>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</si>
  <si>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</si>
  <si>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</si>
  <si>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</si>
  <si>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</si>
  <si>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</si>
  <si>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</si>
  <si>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</si>
  <si>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</si>
  <si>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</si>
  <si>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</si>
  <si>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</si>
  <si>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</si>
  <si>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</si>
  <si>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</si>
  <si>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</si>
  <si>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</si>
  <si>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</si>
  <si>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</si>
  <si>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</si>
  <si>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</si>
  <si>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</si>
  <si>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</si>
  <si>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</si>
  <si>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</si>
  <si>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</si>
  <si>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</si>
  <si>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</si>
  <si>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</si>
  <si>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</si>
  <si>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</si>
  <si>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</si>
  <si>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</si>
  <si>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</si>
  <si>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</si>
  <si>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</si>
  <si>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</si>
  <si>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</si>
  <si>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</si>
  <si>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</si>
  <si>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</si>
  <si>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</si>
  <si>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</si>
  <si>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</si>
  <si>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</si>
  <si>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</si>
  <si>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</si>
  <si>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</si>
  <si>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</si>
  <si>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</si>
  <si>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</si>
  <si>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</si>
  <si>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</si>
  <si>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</si>
  <si>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</si>
  <si>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</si>
  <si>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</si>
  <si>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</si>
  <si>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</si>
  <si>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</si>
  <si>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</si>
  <si>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</si>
  <si>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</si>
  <si>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</si>
  <si>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</si>
  <si>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</si>
  <si>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</si>
  <si>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</si>
  <si>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</si>
  <si>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</si>
  <si>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</si>
  <si>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</si>
  <si>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</si>
  <si>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</si>
  <si>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</si>
  <si>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</si>
  <si>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</si>
  <si>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</si>
  <si>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</si>
  <si>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</si>
  <si>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</si>
  <si>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</si>
  <si>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</si>
  <si>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</si>
  <si>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</si>
  <si>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</si>
  <si>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</si>
  <si>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</si>
  <si>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</si>
  <si>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</si>
  <si>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</si>
  <si>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</si>
  <si>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</si>
  <si>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</si>
  <si>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</si>
  <si>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</si>
  <si>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</si>
  <si>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</si>
  <si>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</si>
  <si>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</si>
  <si>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</si>
  <si>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</si>
  <si>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</si>
  <si>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</si>
  <si>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</si>
  <si>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</si>
  <si>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</si>
  <si>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</si>
  <si>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</si>
  <si>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</si>
  <si>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</si>
  <si>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</si>
  <si>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</si>
  <si>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</si>
  <si>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</si>
  <si>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</si>
  <si>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</si>
  <si>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</si>
  <si>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</si>
  <si>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</si>
  <si>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</si>
  <si>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</si>
  <si>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</si>
  <si>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</si>
  <si>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</si>
  <si>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</si>
  <si>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</si>
  <si>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</si>
  <si>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</si>
  <si>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</si>
  <si>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</si>
  <si>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</si>
  <si>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</si>
  <si>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</si>
  <si>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</si>
  <si>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</si>
  <si>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</si>
  <si>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</si>
  <si>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</si>
  <si>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</si>
  <si>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</si>
  <si>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</si>
  <si>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</si>
  <si>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</si>
  <si>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</si>
  <si>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</si>
  <si>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</si>
  <si>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</si>
  <si>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</si>
  <si>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</si>
  <si>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</si>
  <si>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</si>
  <si>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</si>
  <si>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</si>
  <si>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</si>
  <si>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</si>
  <si>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</si>
  <si>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</si>
  <si>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</si>
  <si>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</si>
  <si>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</si>
  <si>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</si>
  <si>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</si>
  <si>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</si>
  <si>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</si>
  <si>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</si>
  <si>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</si>
  <si>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</si>
  <si>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</si>
  <si>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</si>
  <si>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</si>
  <si>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</si>
  <si>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</si>
  <si>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</si>
  <si>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</si>
  <si>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</si>
  <si>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</si>
  <si>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</si>
  <si>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</si>
  <si>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</si>
  <si>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</si>
  <si>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</si>
  <si>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</si>
  <si>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</si>
  <si>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</si>
  <si>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</si>
  <si>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</si>
  <si>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</si>
  <si>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</si>
  <si>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</si>
  <si>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</si>
  <si>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</si>
  <si>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</si>
  <si>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</si>
  <si>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</si>
  <si>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</si>
  <si>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</si>
  <si>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</si>
  <si>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</si>
  <si>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</si>
  <si>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</si>
  <si>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</si>
  <si>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</si>
  <si>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</si>
  <si>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</si>
  <si>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</si>
  <si>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</si>
  <si>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</si>
  <si>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</si>
  <si>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</si>
  <si>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</si>
  <si>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</si>
  <si>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</si>
  <si>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</si>
  <si>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</si>
  <si>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</si>
  <si>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</si>
  <si>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</si>
  <si>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</si>
  <si>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</si>
  <si>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</si>
  <si>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</si>
  <si>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</si>
  <si>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</si>
  <si>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</si>
  <si>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</si>
  <si>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</si>
  <si>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</si>
  <si>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</si>
  <si>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</si>
  <si>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</si>
  <si>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</si>
  <si>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</si>
  <si>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</si>
  <si>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</si>
  <si>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</si>
  <si>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</si>
  <si>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</si>
  <si>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</si>
  <si>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</si>
  <si>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</si>
  <si>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</si>
  <si>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</si>
  <si>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</si>
  <si>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</si>
  <si>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</si>
  <si>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</si>
  <si>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</si>
  <si>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</si>
  <si>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</si>
  <si>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</si>
  <si>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</si>
  <si>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</si>
  <si>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</si>
  <si>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</si>
  <si>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</si>
  <si>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</si>
  <si>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</si>
  <si>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</si>
  <si>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</si>
  <si>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</si>
  <si>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</si>
  <si>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</si>
  <si>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</si>
  <si>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</si>
  <si>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</si>
  <si>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</si>
  <si>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</si>
  <si>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</si>
  <si>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</si>
  <si>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</si>
  <si>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</si>
  <si>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</si>
  <si>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</si>
  <si>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</si>
  <si>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</si>
  <si>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</si>
  <si>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</si>
  <si>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</si>
  <si>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</si>
  <si>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</si>
  <si>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</si>
  <si>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</si>
  <si>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</si>
  <si>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</si>
  <si>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</si>
  <si>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</si>
  <si>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</si>
  <si>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</si>
  <si>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</si>
  <si>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</si>
  <si>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</si>
  <si>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</si>
  <si>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</si>
  <si>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</si>
  <si>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</si>
  <si>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</si>
  <si>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</si>
  <si>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</si>
  <si>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</si>
  <si>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</si>
  <si>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</si>
  <si>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</si>
  <si>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</si>
  <si>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</si>
  <si>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</si>
  <si>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</si>
  <si>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</si>
  <si>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</si>
  <si>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</si>
  <si>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</si>
  <si>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</si>
  <si>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</si>
  <si>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</si>
  <si>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</si>
  <si>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</si>
  <si>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</si>
  <si>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</si>
  <si>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</si>
  <si>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</si>
  <si>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</si>
  <si>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</si>
  <si>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</si>
  <si>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</si>
  <si>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</si>
  <si>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</si>
  <si>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</si>
  <si>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</si>
  <si>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</si>
  <si>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</si>
  <si>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</si>
  <si>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</si>
  <si>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</si>
  <si>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</si>
  <si>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</si>
  <si>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</si>
  <si>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</si>
  <si>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</si>
  <si>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</si>
  <si>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</si>
  <si>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</si>
  <si>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</si>
  <si>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</si>
  <si>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</si>
  <si>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</si>
  <si>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</si>
  <si>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</si>
  <si>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</si>
  <si>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</si>
  <si>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</si>
  <si>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</si>
  <si>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</si>
  <si>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</si>
  <si>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</si>
  <si>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</si>
  <si>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</si>
  <si>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</si>
  <si>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</si>
  <si>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</si>
  <si>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</si>
  <si>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</si>
  <si>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</si>
  <si>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</si>
  <si>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</si>
  <si>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</si>
  <si>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</si>
  <si>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</si>
  <si>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</si>
  <si>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</si>
  <si>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</si>
  <si>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</si>
  <si>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</si>
  <si>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</si>
  <si>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</si>
  <si>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</si>
  <si>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</si>
  <si>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</si>
  <si>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</si>
  <si>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</si>
  <si>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</si>
  <si>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</si>
  <si>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</si>
  <si>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</si>
  <si>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</si>
  <si>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</si>
  <si>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</si>
  <si>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</si>
  <si>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</si>
  <si>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</si>
  <si>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</si>
  <si>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</si>
  <si>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</si>
  <si>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</si>
  <si>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</si>
  <si>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</si>
  <si>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</si>
  <si>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</si>
  <si>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</si>
  <si>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</si>
  <si>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</si>
  <si>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</si>
  <si>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</si>
  <si>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</si>
  <si>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</si>
  <si>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</si>
  <si>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</si>
  <si>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</si>
  <si>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</si>
  <si>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</si>
  <si>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</si>
  <si>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</si>
  <si>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</si>
  <si>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</si>
  <si>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</si>
  <si>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</si>
  <si>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</si>
  <si>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</si>
  <si>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</si>
  <si>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</si>
  <si>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</si>
  <si>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</si>
  <si>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</si>
  <si>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</si>
  <si>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</si>
  <si>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</si>
  <si>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</si>
  <si>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</si>
  <si>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</si>
  <si>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</si>
  <si>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</si>
  <si>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</si>
  <si>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</si>
  <si>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</si>
  <si>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</si>
  <si>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</si>
  <si>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</si>
  <si>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</si>
  <si>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</si>
  <si>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</si>
  <si>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</si>
  <si>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</si>
  <si>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</si>
  <si>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</si>
  <si>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</si>
  <si>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</si>
  <si>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</si>
  <si>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</si>
  <si>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</si>
  <si>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</si>
  <si>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</si>
  <si>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</si>
  <si>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</si>
  <si>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</si>
  <si>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</si>
  <si>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</si>
  <si>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</si>
  <si>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</si>
  <si>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</si>
  <si>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</si>
  <si>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</si>
  <si>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</si>
  <si>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</si>
  <si>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</si>
  <si>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</si>
  <si>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</si>
  <si>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</si>
  <si>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</si>
  <si>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</si>
  <si>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</si>
  <si>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</si>
  <si>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</si>
  <si>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</si>
  <si>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</si>
  <si>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</si>
  <si>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</si>
  <si>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</si>
  <si>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</si>
  <si>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</si>
  <si>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</si>
  <si>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</si>
  <si>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</si>
  <si>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</si>
  <si>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</si>
  <si>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</si>
  <si>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</si>
  <si>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</si>
  <si>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</si>
  <si>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</si>
  <si>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</si>
  <si>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</si>
  <si>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</si>
  <si>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</si>
  <si>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</si>
  <si>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</si>
  <si>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</si>
  <si>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</si>
  <si>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</si>
  <si>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</si>
  <si>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</si>
  <si>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</si>
  <si>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</si>
  <si>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</si>
  <si>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</si>
  <si>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</si>
  <si>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</si>
  <si>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</si>
  <si>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</si>
  <si>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</si>
  <si>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</si>
  <si>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</si>
  <si>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</si>
  <si>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</si>
  <si>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</si>
  <si>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</si>
  <si>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</si>
  <si>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</si>
  <si>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</si>
  <si>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</si>
  <si>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</si>
  <si>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</si>
  <si>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</si>
  <si>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</si>
  <si>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</si>
  <si>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</si>
  <si>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</si>
  <si>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</si>
  <si>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</si>
  <si>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</si>
  <si>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</si>
  <si>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</si>
  <si>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</si>
  <si>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</si>
  <si>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</si>
  <si>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</si>
  <si>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</si>
  <si>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</si>
  <si>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</si>
  <si>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</si>
  <si>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</si>
  <si>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</si>
  <si>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</si>
  <si>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</si>
  <si>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</si>
  <si>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</si>
  <si>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</si>
  <si>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</si>
  <si>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</si>
  <si>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</si>
  <si>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</si>
  <si>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</si>
  <si>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</si>
  <si>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</si>
  <si>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</si>
  <si>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</si>
  <si>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</si>
  <si>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</si>
  <si>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</si>
  <si>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</si>
  <si>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</si>
  <si>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</si>
  <si>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</si>
  <si>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</si>
  <si>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</si>
  <si>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</si>
  <si>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</si>
  <si>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</si>
  <si>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</si>
  <si>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</si>
  <si>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</si>
  <si>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</si>
  <si>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</si>
  <si>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</si>
  <si>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</si>
  <si>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</si>
  <si>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</si>
  <si>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</si>
  <si>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</si>
  <si>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</si>
  <si>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</si>
  <si>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</si>
  <si>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</si>
  <si>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</si>
  <si>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</si>
  <si>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</si>
  <si>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</si>
  <si>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</si>
  <si>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</si>
  <si>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</si>
  <si>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</si>
  <si>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</si>
  <si>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</si>
  <si>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</si>
  <si>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</si>
  <si>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</si>
  <si>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</si>
  <si>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</si>
  <si>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</si>
  <si>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</si>
  <si>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</si>
  <si>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</si>
  <si>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</si>
  <si>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</si>
  <si>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</si>
  <si>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</si>
  <si>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</si>
  <si>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</si>
  <si>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</si>
  <si>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</si>
  <si>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</si>
  <si>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</si>
  <si>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</si>
  <si>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</si>
  <si>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</si>
  <si>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</si>
  <si>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</si>
  <si>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</si>
  <si>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</si>
  <si>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</si>
  <si>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</si>
  <si>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</si>
  <si>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</si>
  <si>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</si>
  <si>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</si>
  <si>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</si>
  <si>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</si>
  <si>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</si>
  <si>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</si>
  <si>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</si>
  <si>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</si>
  <si>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</si>
  <si>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</si>
  <si>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</si>
  <si>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</si>
  <si>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</si>
  <si>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</si>
  <si>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</si>
  <si>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</si>
  <si>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</si>
  <si>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</si>
  <si>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</si>
  <si>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</si>
  <si>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</si>
  <si>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</si>
  <si>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</si>
  <si>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</si>
  <si>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</si>
  <si>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</si>
  <si>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</si>
  <si>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</si>
  <si>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</si>
  <si>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</si>
  <si>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</si>
  <si>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</si>
  <si>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</si>
  <si>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</si>
  <si>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</si>
  <si>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</si>
  <si>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</si>
  <si>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</si>
  <si>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</si>
  <si>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</si>
  <si>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</si>
  <si>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</si>
  <si>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</si>
  <si>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</si>
  <si>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</si>
  <si>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</si>
  <si>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</si>
  <si>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</si>
  <si>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</si>
  <si>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</si>
  <si>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</si>
  <si>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</si>
  <si>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</si>
  <si>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</si>
  <si>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</si>
  <si>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</si>
  <si>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</si>
  <si>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</si>
  <si>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</si>
  <si>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</si>
  <si>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</si>
  <si>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</si>
  <si>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</si>
  <si>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</si>
  <si>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</si>
  <si>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</si>
  <si>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</si>
  <si>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</si>
  <si>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</si>
  <si>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</si>
  <si>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</si>
  <si>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</si>
  <si>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</si>
  <si>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</si>
  <si>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</si>
  <si>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</si>
  <si>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</si>
  <si>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</si>
  <si>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</si>
  <si>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</si>
  <si>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</si>
  <si>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</si>
  <si>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</si>
  <si>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</si>
  <si>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</si>
  <si>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</si>
  <si>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</si>
  <si>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</si>
  <si>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</si>
  <si>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</si>
  <si>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</si>
  <si>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</si>
  <si>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</si>
  <si>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</si>
  <si>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</si>
  <si>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</si>
  <si>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</si>
  <si>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</si>
  <si>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</si>
  <si>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</si>
  <si>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</si>
  <si>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</si>
  <si>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</si>
  <si>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</si>
  <si>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</si>
  <si>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</si>
  <si>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</si>
  <si>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</si>
  <si>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</si>
  <si>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</si>
  <si>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</si>
  <si>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</si>
  <si>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</si>
  <si>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</si>
  <si>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</si>
  <si>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</si>
  <si>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</si>
  <si>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</si>
  <si>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</si>
  <si>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</si>
  <si>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</si>
  <si>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</si>
  <si>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</si>
  <si>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</si>
  <si>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</si>
  <si>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</si>
  <si>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</si>
  <si>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</si>
  <si>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</si>
  <si>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</si>
  <si>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</si>
  <si>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</si>
  <si>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</si>
  <si>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</si>
  <si>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</si>
  <si>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</si>
  <si>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</si>
  <si>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</si>
  <si>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</si>
  <si>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</si>
  <si>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</si>
  <si>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</si>
  <si>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</si>
  <si>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</si>
  <si>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</si>
  <si>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</si>
  <si>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</si>
  <si>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</si>
  <si>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</si>
  <si>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</si>
  <si>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</si>
  <si>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</si>
  <si>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</si>
  <si>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</si>
  <si>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</si>
  <si>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</si>
  <si>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</si>
  <si>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</si>
  <si>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</si>
  <si>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</si>
  <si>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</si>
  <si>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</si>
  <si>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</si>
  <si>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</si>
  <si>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</si>
  <si>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</si>
  <si>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</si>
  <si>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</si>
  <si>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</si>
  <si>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</si>
  <si>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</si>
  <si>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</si>
  <si>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</si>
  <si>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</si>
  <si>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</si>
  <si>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</si>
  <si>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</si>
  <si>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</si>
  <si>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</si>
  <si>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</si>
  <si>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</si>
  <si>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</si>
  <si>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</si>
  <si>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</si>
  <si>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</si>
  <si>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</si>
  <si>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</si>
  <si>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</si>
  <si>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</si>
  <si>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</si>
  <si>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</si>
  <si>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</si>
  <si>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</si>
  <si>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</si>
  <si>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</si>
  <si>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</si>
  <si>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</si>
  <si>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</si>
  <si>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</si>
  <si>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</si>
  <si>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</si>
  <si>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</si>
  <si>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</si>
  <si>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</si>
  <si>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</si>
  <si>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</si>
  <si>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</si>
  <si>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</si>
  <si>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</si>
  <si>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</si>
  <si>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</si>
  <si>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</si>
  <si>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</si>
  <si>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</si>
  <si>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</si>
  <si>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</si>
  <si>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</si>
  <si>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</si>
  <si>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</si>
  <si>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</si>
  <si>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</si>
  <si>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</si>
  <si>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</si>
  <si>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</si>
  <si>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</si>
  <si>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</si>
  <si>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</si>
  <si>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</si>
  <si>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</si>
  <si>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</si>
  <si>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</si>
  <si>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</si>
  <si>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</si>
  <si>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</si>
  <si>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</si>
  <si>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</si>
  <si>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</si>
  <si>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</si>
  <si>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</si>
  <si>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</si>
  <si>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</si>
  <si>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</si>
  <si>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</si>
  <si>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</si>
  <si>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</si>
  <si>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</si>
  <si>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</si>
  <si>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</si>
  <si>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</si>
  <si>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</si>
  <si>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</si>
  <si>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</si>
  <si>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</si>
  <si>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</si>
  <si>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</si>
  <si>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</si>
  <si>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</si>
  <si>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</si>
  <si>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</si>
  <si>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</si>
  <si>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</si>
  <si>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</si>
  <si>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</si>
  <si>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</si>
  <si>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</si>
  <si>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</si>
  <si>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</si>
  <si>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</si>
  <si>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</si>
  <si>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</si>
  <si>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</si>
  <si>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</si>
  <si>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</si>
  <si>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</si>
  <si>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</si>
  <si>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</si>
  <si>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</si>
  <si>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</si>
  <si>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</si>
  <si>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</si>
  <si>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</si>
  <si>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</si>
  <si>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</si>
  <si>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</si>
  <si>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</si>
  <si>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</si>
  <si>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</si>
  <si>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</si>
  <si>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</si>
  <si>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</si>
  <si>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</si>
  <si>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</si>
  <si>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</si>
  <si>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</si>
  <si>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</si>
  <si>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</si>
  <si>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</si>
  <si>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</si>
  <si>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</si>
  <si>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</si>
  <si>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</si>
  <si>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</si>
  <si>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</si>
  <si>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</si>
  <si>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</si>
  <si>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</si>
  <si>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</si>
  <si>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</si>
  <si>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</si>
  <si>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</si>
  <si>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</si>
  <si>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</si>
  <si>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</si>
  <si>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</si>
  <si>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</si>
  <si>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</si>
  <si>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</si>
  <si>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</si>
  <si>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</si>
  <si>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</si>
  <si>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</si>
  <si>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</si>
  <si>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</si>
  <si>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</si>
  <si>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</si>
  <si>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</si>
  <si>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</si>
  <si>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</si>
  <si>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</si>
  <si>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</si>
  <si>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</si>
  <si>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</si>
  <si>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</si>
  <si>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</si>
  <si>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</si>
  <si>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</si>
  <si>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</si>
  <si>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</si>
  <si>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</si>
  <si>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</si>
  <si>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</si>
  <si>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</si>
  <si>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</si>
  <si>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</si>
  <si>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</si>
  <si>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</si>
  <si>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</si>
  <si>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</si>
  <si>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</si>
  <si>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</si>
  <si>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</si>
  <si>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</si>
  <si>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</si>
  <si>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</si>
  <si>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</si>
  <si>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</si>
  <si>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</si>
  <si>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</si>
  <si>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</si>
  <si>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</si>
  <si>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</si>
  <si>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</si>
  <si>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</si>
  <si>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</si>
  <si>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</si>
  <si>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</si>
  <si>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</si>
  <si>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</si>
  <si>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</si>
  <si>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</si>
  <si>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</si>
  <si>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</si>
  <si>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</si>
  <si>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</si>
  <si>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</si>
  <si>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</si>
  <si>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</si>
  <si>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</si>
  <si>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</si>
  <si>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</si>
  <si>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</si>
  <si>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</si>
  <si>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</si>
  <si>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</si>
  <si>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</si>
  <si>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</si>
  <si>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</si>
  <si>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</si>
  <si>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</si>
  <si>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</si>
  <si>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</si>
  <si>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</si>
  <si>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</si>
  <si>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</si>
  <si>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</si>
  <si>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</si>
  <si>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</si>
  <si>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</si>
  <si>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</si>
  <si>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</si>
  <si>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</si>
  <si>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</si>
  <si>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</si>
  <si>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</si>
  <si>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</si>
  <si>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</si>
  <si>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</si>
  <si>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</si>
  <si>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</si>
  <si>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</si>
  <si>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</si>
  <si>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</si>
  <si>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</si>
  <si>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</si>
  <si>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</si>
  <si>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</si>
  <si>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</si>
  <si>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</si>
  <si>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</si>
  <si>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</si>
  <si>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</si>
  <si>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</si>
  <si>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</si>
  <si>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</si>
  <si>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</si>
  <si>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</si>
  <si>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</si>
  <si>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</si>
  <si>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</si>
  <si>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</si>
  <si>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</si>
  <si>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</si>
  <si>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</si>
  <si>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</si>
  <si>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</si>
  <si>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</si>
  <si>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</si>
  <si>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</si>
  <si>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</si>
  <si>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</si>
  <si>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</si>
  <si>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</si>
  <si>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</si>
  <si>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</si>
  <si>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</si>
  <si>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</si>
  <si>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</si>
  <si>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</si>
  <si>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</si>
  <si>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</si>
  <si>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</si>
  <si>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</si>
  <si>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</si>
  <si>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</si>
  <si>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</si>
  <si>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</si>
  <si>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</si>
  <si>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</si>
  <si>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</si>
  <si>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</si>
  <si>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</si>
  <si>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</si>
  <si>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</si>
  <si>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</si>
  <si>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</si>
  <si>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</si>
  <si>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</si>
  <si>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</si>
  <si>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</si>
  <si>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</si>
  <si>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</si>
  <si>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</si>
  <si>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</si>
  <si>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</si>
  <si>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</si>
  <si>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</si>
  <si>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</si>
  <si>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</si>
  <si>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</si>
  <si>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</si>
  <si>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</si>
  <si>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</si>
  <si>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</si>
  <si>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</si>
  <si>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</si>
  <si>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</si>
  <si>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</si>
  <si>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</si>
  <si>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</si>
  <si>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</si>
  <si>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</si>
  <si>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</si>
  <si>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</si>
  <si>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</si>
  <si>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</si>
  <si>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</si>
  <si>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</si>
  <si>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</si>
  <si>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</si>
  <si>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</si>
  <si>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</si>
  <si>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</si>
  <si>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</si>
  <si>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</si>
  <si>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</si>
  <si>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</si>
  <si>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</si>
  <si>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</si>
  <si>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</si>
  <si>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</si>
  <si>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</si>
  <si>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</si>
  <si>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</si>
  <si>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</si>
  <si>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</si>
  <si>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</si>
  <si>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</si>
  <si>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</si>
  <si>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</si>
  <si>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</si>
  <si>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</si>
  <si>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</si>
  <si>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</si>
  <si>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</si>
  <si>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</si>
  <si>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</si>
  <si>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</si>
  <si>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</si>
  <si>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</si>
  <si>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</si>
  <si>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</si>
  <si>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</si>
  <si>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</si>
  <si>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</si>
  <si>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</si>
  <si>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</si>
  <si>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</si>
  <si>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</si>
  <si>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</si>
  <si>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</si>
  <si>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</si>
  <si>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</si>
  <si>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</si>
  <si>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</si>
  <si>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</si>
  <si>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</si>
  <si>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</si>
  <si>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</si>
  <si>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</si>
  <si>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</si>
  <si>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</si>
  <si>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</si>
  <si>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</si>
  <si>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</si>
  <si>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</si>
  <si>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</si>
  <si>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</si>
  <si>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</si>
  <si>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</si>
  <si>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</si>
  <si>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</si>
  <si>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</si>
  <si>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</si>
  <si>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</si>
  <si>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</si>
  <si>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</si>
  <si>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</si>
  <si>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</si>
  <si>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</si>
  <si>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</si>
  <si>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</si>
  <si>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</si>
  <si>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</si>
  <si>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</si>
  <si>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</si>
  <si>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</si>
  <si>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</si>
  <si>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</si>
  <si>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</si>
  <si>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</si>
  <si>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</si>
  <si>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</si>
  <si>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</si>
  <si>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</si>
  <si>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</si>
  <si>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</si>
  <si>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</si>
  <si>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</si>
  <si>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</si>
  <si>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</si>
  <si>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</si>
  <si>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</si>
  <si>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</si>
  <si>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</si>
  <si>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</si>
  <si>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</si>
  <si>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</si>
  <si>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</si>
  <si>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</si>
  <si>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</si>
  <si>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</si>
  <si>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</si>
  <si>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</si>
  <si>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</si>
  <si>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</si>
  <si>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</si>
  <si>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</si>
  <si>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</si>
  <si>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</si>
  <si>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</si>
  <si>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</si>
  <si>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</si>
  <si>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</si>
  <si>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</si>
  <si>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</si>
  <si>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</si>
  <si>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</si>
  <si>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</si>
  <si>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</si>
  <si>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</si>
  <si>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</si>
  <si>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</si>
  <si>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</si>
  <si>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</si>
  <si>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</si>
  <si>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</si>
  <si>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</si>
  <si>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</si>
  <si>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</si>
  <si>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</si>
  <si>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</si>
  <si>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</si>
  <si>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</si>
  <si>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</si>
  <si>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</si>
  <si>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</si>
  <si>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</si>
  <si>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</si>
  <si>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</si>
  <si>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</si>
  <si>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</si>
  <si>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</si>
  <si>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</si>
  <si>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</si>
  <si>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</si>
  <si>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</si>
  <si>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</si>
  <si>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</si>
  <si>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</si>
  <si>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</si>
  <si>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</si>
  <si>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</si>
  <si>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</si>
  <si>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</si>
  <si>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</si>
  <si>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</si>
  <si>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</si>
  <si>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</si>
  <si>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</si>
  <si>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</si>
  <si>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</si>
  <si>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</si>
  <si>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</si>
  <si>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</si>
  <si>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</si>
  <si>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</si>
  <si>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</si>
  <si>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</si>
  <si>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</si>
  <si>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</si>
  <si>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</si>
  <si>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</si>
  <si>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</si>
  <si>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</si>
  <si>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</si>
  <si>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</si>
  <si>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</si>
  <si>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</si>
  <si>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</si>
  <si>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</si>
  <si>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</si>
  <si>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</si>
  <si>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</si>
  <si>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</si>
  <si>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</si>
  <si>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</si>
  <si>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</si>
  <si>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</si>
  <si>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</si>
  <si>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</si>
  <si>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</si>
  <si>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</si>
  <si>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</si>
  <si>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</si>
  <si>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</si>
  <si>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</si>
  <si>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</si>
  <si>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</si>
  <si>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</si>
  <si>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</si>
  <si>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</si>
  <si>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</si>
  <si>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</si>
  <si>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</si>
  <si>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</si>
  <si>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</si>
  <si>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</si>
  <si>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</si>
  <si>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</si>
  <si>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</si>
  <si>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</si>
  <si>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</si>
  <si>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</si>
  <si>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</si>
  <si>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</si>
  <si>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</si>
  <si>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</si>
  <si>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</si>
  <si>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</si>
  <si>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</si>
  <si>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</si>
  <si>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</si>
  <si>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</si>
  <si>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</si>
  <si>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</si>
  <si>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</si>
  <si>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</si>
  <si>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</si>
  <si>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</si>
  <si>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</si>
  <si>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</si>
  <si>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</si>
  <si>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</si>
  <si>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</si>
  <si>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</si>
  <si>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</si>
  <si>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</si>
  <si>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</si>
  <si>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</si>
  <si>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</si>
  <si>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</si>
  <si>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</si>
  <si>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</si>
  <si>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</si>
  <si>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</si>
  <si>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</si>
  <si>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</si>
  <si>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</si>
  <si>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</si>
  <si>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</si>
  <si>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</si>
  <si>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</si>
  <si>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</si>
  <si>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</si>
  <si>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</si>
  <si>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</si>
  <si>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</si>
  <si>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</si>
  <si>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</si>
  <si>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</si>
  <si>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</si>
  <si>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</si>
  <si>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</si>
  <si>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</si>
  <si>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</si>
  <si>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</si>
  <si>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</si>
  <si>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</si>
  <si>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</si>
  <si>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</si>
  <si>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</si>
  <si>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</si>
  <si>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</si>
  <si>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</si>
  <si>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</si>
  <si>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</si>
  <si>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</si>
  <si>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</si>
  <si>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</si>
  <si>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</si>
  <si>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</si>
  <si>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</si>
  <si>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</si>
  <si>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</si>
  <si>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</si>
  <si>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</si>
  <si>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</si>
  <si>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</si>
  <si>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</si>
  <si>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</si>
  <si>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</si>
  <si>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</si>
  <si>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</si>
  <si>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</si>
  <si>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</si>
  <si>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</si>
  <si>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</si>
  <si>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</si>
  <si>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</si>
  <si>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</si>
  <si>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</si>
  <si>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</si>
  <si>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</si>
  <si>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</si>
  <si>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</si>
  <si>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</si>
  <si>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</si>
  <si>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</si>
  <si>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</si>
  <si>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</si>
  <si>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</si>
  <si>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</si>
  <si>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</si>
  <si>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</si>
  <si>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</si>
  <si>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</si>
  <si>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</si>
  <si>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</si>
  <si>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</si>
  <si>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</si>
  <si>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</si>
  <si>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</si>
  <si>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</si>
  <si>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</si>
  <si>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</si>
  <si>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</si>
  <si>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</si>
  <si>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</si>
  <si>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</si>
  <si>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</si>
  <si>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</si>
  <si>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</si>
  <si>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</si>
  <si>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</si>
  <si>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</si>
  <si>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</si>
  <si>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</si>
  <si>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</si>
  <si>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</si>
  <si>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</si>
  <si>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</si>
  <si>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</si>
  <si>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</si>
  <si>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</si>
  <si>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</si>
  <si>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</si>
  <si>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</si>
  <si>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</si>
  <si>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</si>
  <si>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</si>
  <si>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</si>
  <si>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</si>
  <si>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</si>
  <si>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</si>
  <si>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</si>
  <si>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</si>
  <si>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</si>
  <si>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</si>
  <si>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</si>
  <si>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</si>
  <si>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</si>
  <si>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</si>
  <si>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</si>
  <si>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</si>
  <si>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</si>
  <si>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</si>
  <si>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</si>
  <si>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</si>
  <si>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</si>
  <si>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</si>
  <si>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</si>
  <si>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</si>
  <si>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</si>
  <si>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</si>
  <si>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</si>
  <si>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</si>
  <si>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</si>
  <si>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</si>
  <si>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</si>
  <si>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</si>
  <si>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</si>
  <si>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</si>
  <si>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</si>
  <si>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</si>
  <si>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</si>
  <si>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</si>
  <si>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</si>
  <si>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</si>
  <si>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</si>
  <si>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</si>
  <si>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</si>
  <si>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</si>
  <si>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</si>
  <si>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</si>
  <si>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</si>
  <si>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</si>
  <si>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</si>
  <si>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</si>
  <si>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</si>
  <si>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</si>
  <si>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</si>
  <si>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</si>
  <si>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</si>
  <si>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</si>
  <si>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</si>
  <si>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</si>
  <si>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</si>
  <si>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</si>
  <si>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</si>
  <si>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</si>
  <si>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</si>
  <si>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</si>
  <si>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</si>
  <si>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</si>
  <si>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</si>
  <si>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</si>
  <si>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</si>
  <si>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</si>
  <si>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</si>
  <si>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</si>
  <si>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</si>
  <si>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</si>
  <si>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</si>
  <si>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</si>
  <si>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</si>
  <si>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</si>
  <si>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</si>
  <si>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</si>
  <si>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</si>
  <si>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</si>
  <si>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</si>
  <si>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</si>
  <si>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</si>
  <si>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</si>
  <si>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</si>
  <si>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</si>
  <si>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</si>
  <si>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</si>
  <si>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</si>
  <si>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</si>
  <si>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</si>
  <si>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</si>
  <si>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</si>
  <si>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</si>
  <si>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</si>
  <si>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</si>
  <si>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</si>
  <si>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</si>
  <si>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</si>
  <si>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</si>
  <si>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</si>
  <si>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</si>
  <si>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</si>
  <si>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</si>
  <si>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</si>
  <si>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</si>
  <si>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</si>
  <si>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</si>
  <si>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</si>
  <si>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</si>
  <si>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</si>
  <si>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</si>
  <si>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</si>
  <si>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</si>
  <si>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</si>
  <si>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</si>
  <si>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</si>
  <si>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</si>
  <si>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</si>
  <si>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</si>
  <si>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</si>
  <si>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</si>
  <si>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</si>
  <si>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</si>
  <si>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</si>
  <si>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</si>
  <si>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</si>
  <si>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</si>
  <si>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</si>
  <si>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</si>
  <si>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</si>
  <si>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</si>
  <si>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</si>
  <si>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</si>
  <si>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</si>
  <si>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</si>
  <si>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</si>
  <si>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</si>
  <si>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</si>
  <si>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</si>
  <si>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</si>
  <si>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</si>
  <si>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</si>
  <si>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</si>
  <si>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</si>
  <si>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</si>
  <si>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</si>
  <si>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</si>
  <si>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</si>
  <si>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</si>
  <si>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</si>
  <si>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</si>
  <si>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</si>
  <si>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</si>
  <si>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</si>
  <si>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</si>
  <si>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</si>
  <si>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</si>
  <si>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</si>
  <si>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</si>
  <si>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</si>
  <si>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</si>
  <si>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</si>
  <si>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</si>
  <si>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</si>
  <si>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</si>
  <si>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</si>
  <si>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</si>
  <si>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</si>
  <si>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</si>
  <si>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</si>
  <si>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</si>
  <si>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</si>
  <si>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</si>
  <si>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</si>
  <si>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</si>
  <si>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</si>
  <si>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</si>
  <si>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</si>
  <si>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</si>
  <si>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</si>
  <si>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</si>
  <si>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</si>
  <si>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</si>
  <si>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</si>
  <si>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</si>
  <si>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</si>
  <si>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</si>
  <si>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</si>
  <si>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</si>
  <si>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</si>
  <si>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</si>
  <si>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</si>
  <si>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</si>
  <si>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</si>
  <si>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</si>
  <si>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</si>
  <si>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</si>
  <si>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</si>
  <si>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</si>
  <si>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</si>
  <si>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</si>
  <si>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</si>
  <si>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</si>
  <si>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</si>
  <si>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</si>
  <si>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</si>
  <si>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</si>
  <si>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</si>
  <si>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</si>
  <si>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</si>
  <si>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</si>
  <si>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</si>
  <si>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</si>
  <si>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</si>
  <si>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</si>
  <si>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</si>
  <si>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</si>
  <si>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</si>
  <si>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</si>
  <si>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</si>
  <si>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</si>
  <si>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</si>
  <si>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</si>
  <si>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</si>
  <si>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</si>
  <si>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</si>
  <si>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</si>
  <si>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</si>
  <si>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</si>
  <si>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</si>
  <si>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</si>
  <si>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</si>
  <si>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</si>
  <si>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</si>
  <si>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</si>
  <si>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</si>
  <si>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</si>
  <si>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</si>
  <si>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</si>
  <si>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</si>
  <si>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</si>
  <si>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</si>
  <si>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</si>
  <si>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</si>
  <si>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</si>
  <si>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</si>
  <si>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</si>
  <si>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</si>
  <si>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</si>
  <si>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</si>
  <si>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</si>
  <si>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</si>
  <si>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</si>
  <si>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</si>
  <si>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</si>
  <si>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</si>
  <si>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</si>
  <si>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</si>
  <si>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</si>
  <si>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</si>
  <si>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</si>
  <si>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</si>
  <si>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</si>
  <si>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</si>
  <si>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</si>
  <si>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</si>
  <si>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</si>
  <si>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</si>
  <si>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</si>
  <si>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</si>
  <si>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</si>
  <si>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</si>
  <si>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</si>
  <si>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</si>
  <si>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</si>
  <si>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</si>
  <si>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</si>
  <si>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</si>
  <si>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</si>
  <si>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</si>
  <si>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</si>
  <si>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</si>
  <si>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</si>
  <si>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</si>
  <si>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</si>
  <si>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</si>
  <si>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</si>
  <si>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</si>
  <si>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</si>
  <si>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</si>
  <si>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</si>
  <si>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</si>
  <si>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</si>
  <si>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</si>
  <si>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</si>
  <si>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</si>
  <si>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</si>
  <si>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</si>
  <si>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</si>
  <si>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</si>
  <si>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</si>
  <si>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</si>
  <si>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</si>
  <si>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</si>
  <si>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</si>
  <si>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</si>
  <si>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</si>
  <si>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</si>
  <si>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</si>
  <si>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</si>
  <si>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</si>
  <si>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</si>
  <si>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</si>
  <si>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</si>
  <si>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</si>
  <si>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</si>
  <si>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</si>
  <si>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</si>
  <si>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</si>
  <si>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</si>
  <si>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</si>
  <si>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</si>
  <si>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</si>
  <si>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</si>
  <si>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</si>
  <si>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</si>
  <si>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</si>
  <si>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</si>
  <si>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</si>
  <si>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</si>
  <si>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</si>
  <si>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</si>
  <si>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</si>
  <si>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</si>
  <si>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</si>
  <si>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</si>
  <si>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</si>
  <si>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</si>
  <si>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</si>
  <si>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</si>
  <si>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</si>
  <si>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</si>
  <si>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</si>
  <si>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</si>
  <si>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</si>
  <si>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</si>
  <si>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</si>
  <si>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</si>
  <si>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</si>
  <si>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</si>
  <si>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</si>
  <si>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</si>
  <si>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</si>
  <si>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</si>
  <si>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</si>
  <si>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</si>
  <si>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</si>
  <si>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</si>
  <si>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</si>
  <si>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</si>
  <si>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</si>
  <si>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</si>
  <si>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</si>
  <si>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</si>
  <si>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</si>
  <si>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</si>
  <si>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</si>
  <si>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</si>
  <si>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</si>
  <si>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</si>
  <si>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</si>
  <si>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</si>
  <si>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</si>
  <si>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</si>
  <si>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</si>
  <si>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</si>
  <si>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</si>
  <si>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</si>
  <si>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</si>
  <si>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</si>
  <si>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</si>
  <si>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</si>
  <si>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</si>
  <si>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</si>
  <si>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</si>
  <si>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</si>
  <si>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</si>
  <si>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</si>
  <si>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</si>
  <si>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</si>
  <si>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</si>
  <si>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</si>
  <si>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</si>
  <si>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</si>
  <si>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</si>
  <si>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</si>
  <si>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</si>
  <si>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</si>
  <si>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</si>
  <si>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</si>
  <si>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</si>
  <si>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</si>
  <si>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</si>
  <si>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</si>
  <si>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</si>
  <si>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</si>
  <si>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</si>
  <si>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</si>
  <si>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</si>
  <si>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</si>
  <si>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</si>
  <si>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</si>
  <si>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</si>
  <si>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</si>
  <si>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</si>
  <si>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</si>
  <si>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</si>
  <si>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</si>
  <si>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</si>
  <si>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</si>
  <si>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</si>
  <si>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</si>
  <si>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</si>
  <si>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</si>
  <si>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</si>
  <si>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</si>
  <si>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</si>
  <si>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</si>
  <si>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</si>
  <si>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</si>
  <si>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</si>
  <si>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</si>
  <si>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</si>
  <si>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</si>
  <si>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</si>
  <si>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</si>
  <si>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</si>
  <si>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</si>
  <si>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</si>
  <si>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</si>
  <si>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</si>
  <si>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</si>
  <si>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</si>
  <si>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</si>
  <si>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</si>
  <si>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</si>
  <si>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</si>
  <si>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</si>
  <si>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</si>
  <si>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</si>
  <si>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</si>
  <si>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</si>
  <si>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</si>
  <si>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</si>
  <si>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</si>
  <si>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</si>
  <si>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</si>
  <si>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</si>
  <si>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</si>
  <si>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</si>
  <si>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</si>
  <si>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</si>
  <si>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</si>
  <si>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</si>
  <si>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</si>
  <si>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</si>
  <si>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</si>
  <si>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</si>
  <si>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</si>
  <si>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</si>
  <si>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</si>
  <si>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</si>
  <si>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</si>
  <si>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</si>
  <si>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</si>
  <si>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</si>
  <si>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</si>
  <si>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</si>
  <si>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</si>
  <si>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</si>
  <si>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</si>
  <si>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</si>
  <si>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</si>
  <si>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</si>
  <si>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</si>
  <si>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</si>
  <si>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</si>
  <si>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</si>
  <si>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</si>
  <si>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</si>
  <si>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</si>
  <si>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</si>
  <si>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</si>
  <si>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</si>
  <si>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</si>
  <si>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</si>
  <si>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</si>
  <si>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</si>
  <si>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</si>
  <si>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</si>
  <si>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</si>
  <si>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</si>
  <si>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</si>
  <si>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</si>
  <si>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</si>
  <si>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</si>
  <si>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</si>
  <si>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</si>
  <si>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</si>
  <si>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</si>
  <si>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</si>
  <si>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</si>
  <si>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</si>
  <si>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</si>
  <si>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</si>
  <si>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</si>
  <si>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</si>
  <si>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</si>
  <si>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</si>
  <si>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</si>
  <si>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</si>
  <si>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</si>
  <si>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</si>
  <si>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</si>
  <si>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</si>
  <si>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</si>
  <si>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</si>
  <si>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</si>
  <si>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</si>
  <si>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</si>
  <si>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</si>
  <si>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</si>
  <si>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</si>
  <si>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</si>
  <si>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</si>
  <si>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</si>
  <si>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</si>
  <si>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</si>
  <si>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</si>
  <si>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</si>
  <si>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</si>
  <si>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</si>
  <si>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</si>
  <si>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</si>
  <si>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</si>
  <si>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</si>
  <si>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</si>
  <si>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</si>
  <si>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</si>
  <si>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</si>
  <si>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</si>
  <si>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</si>
  <si>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</si>
  <si>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</si>
  <si>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</si>
  <si>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</si>
  <si>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</si>
  <si>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</si>
  <si>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</si>
  <si>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</si>
  <si>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</si>
  <si>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</si>
  <si>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</si>
  <si>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</si>
  <si>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</si>
  <si>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</si>
  <si>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</si>
  <si>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</si>
  <si>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</si>
  <si>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</si>
  <si>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</si>
  <si>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</si>
  <si>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</si>
  <si>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</si>
  <si>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</si>
  <si>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</si>
  <si>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</si>
  <si>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</si>
  <si>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</si>
  <si>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</si>
  <si>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</si>
  <si>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</si>
  <si>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</si>
  <si>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</si>
  <si>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</si>
  <si>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</si>
  <si>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</si>
  <si>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</si>
  <si>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</si>
  <si>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</si>
  <si>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</si>
  <si>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</si>
  <si>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</si>
  <si>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</si>
  <si>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</si>
  <si>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</si>
  <si>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</si>
  <si>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</si>
  <si>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</si>
  <si>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</si>
  <si>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</si>
  <si>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</si>
  <si>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</si>
  <si>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</si>
  <si>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</si>
  <si>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</si>
  <si>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</si>
  <si>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</si>
  <si>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</si>
  <si>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</si>
  <si>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</si>
  <si>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</si>
  <si>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</si>
  <si>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</si>
  <si>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</si>
  <si>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</si>
  <si>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</si>
  <si>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</si>
  <si>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</si>
  <si>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</si>
  <si>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</si>
  <si>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</si>
  <si>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</si>
  <si>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</si>
  <si>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</si>
  <si>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</si>
  <si>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</si>
  <si>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</si>
  <si>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</si>
  <si>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</si>
  <si>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</si>
  <si>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</si>
  <si>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</si>
  <si>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</si>
  <si>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</si>
  <si>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</si>
  <si>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</si>
  <si>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</si>
  <si>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</si>
  <si>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</si>
  <si>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</si>
  <si>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</si>
  <si>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</si>
  <si>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</si>
  <si>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</si>
  <si>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</si>
  <si>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</si>
  <si>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</si>
  <si>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</si>
  <si>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</si>
  <si>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</si>
  <si>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</si>
  <si>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</si>
  <si>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</si>
  <si>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</si>
  <si>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</si>
  <si>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</si>
  <si>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</si>
  <si>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</si>
  <si>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</si>
  <si>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</si>
  <si>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</si>
  <si>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</si>
  <si>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</si>
  <si>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</si>
  <si>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</si>
  <si>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</si>
  <si>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</si>
  <si>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</si>
  <si>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</si>
  <si>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</si>
  <si>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</si>
  <si>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</si>
  <si>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</si>
  <si>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</si>
  <si>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</si>
  <si>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</si>
  <si>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</si>
  <si>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</si>
  <si>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</si>
  <si>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</si>
  <si>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</si>
  <si>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</si>
  <si>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</si>
  <si>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</si>
  <si>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</si>
  <si>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</si>
  <si>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</si>
  <si>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</si>
  <si>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</si>
  <si>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</si>
  <si>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</si>
  <si>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</si>
  <si>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</si>
  <si>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</si>
  <si>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</si>
  <si>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</si>
  <si>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</si>
  <si>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</si>
  <si>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</si>
  <si>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</si>
  <si>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</si>
  <si>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</si>
  <si>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</si>
  <si>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</si>
  <si>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</si>
  <si>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</si>
  <si>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</si>
  <si>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</si>
  <si>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</si>
  <si>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</si>
  <si>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</si>
  <si>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</si>
  <si>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</si>
  <si>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</si>
  <si>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</si>
  <si>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</si>
  <si>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</si>
  <si>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</si>
  <si>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</si>
  <si>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</si>
  <si>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</si>
  <si>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</si>
  <si>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</si>
  <si>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</si>
  <si>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</si>
  <si>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</si>
  <si>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</si>
  <si>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</si>
  <si>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</si>
  <si>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</si>
  <si>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</si>
  <si>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</si>
  <si>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</si>
  <si>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</si>
  <si>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</si>
  <si>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</si>
  <si>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</si>
  <si>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</si>
  <si>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</si>
  <si>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</si>
  <si>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</si>
  <si>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</si>
  <si>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</si>
  <si>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</si>
  <si>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</si>
  <si>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</si>
  <si>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</si>
  <si>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</si>
  <si>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</si>
  <si>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</si>
  <si>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</si>
  <si>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</si>
  <si>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</si>
  <si>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</si>
  <si>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</si>
  <si>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</si>
  <si>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</si>
  <si>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</si>
  <si>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</si>
  <si>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</si>
  <si>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</si>
  <si>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</si>
  <si>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</si>
  <si>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</si>
  <si>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</si>
  <si>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</si>
  <si>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</si>
  <si>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</si>
  <si>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</si>
  <si>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</si>
  <si>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</si>
  <si>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</si>
  <si>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</si>
  <si>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</si>
  <si>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</si>
  <si>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</si>
  <si>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</si>
  <si>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</si>
  <si>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</si>
  <si>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</si>
  <si>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</si>
  <si>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</si>
  <si>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</si>
  <si>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</si>
  <si>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</si>
  <si>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</si>
  <si>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</si>
  <si>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</si>
  <si>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</si>
  <si>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</si>
  <si>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</si>
  <si>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</si>
  <si>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</si>
  <si>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</si>
  <si>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</si>
  <si>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</si>
  <si>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</si>
  <si>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</si>
  <si>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</si>
  <si>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</si>
  <si>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</si>
  <si>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</si>
  <si>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</si>
  <si>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</si>
  <si>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</si>
  <si>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</si>
  <si>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</si>
  <si>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</si>
  <si>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</si>
  <si>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</si>
  <si>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</si>
  <si>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</si>
  <si>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</si>
  <si>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</si>
  <si>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</si>
  <si>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</si>
  <si>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</si>
  <si>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</si>
  <si>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</si>
  <si>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</si>
  <si>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</si>
  <si>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</si>
  <si>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</si>
  <si>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</si>
  <si>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</si>
  <si>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</si>
  <si>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</si>
  <si>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</si>
  <si>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</si>
  <si>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</si>
  <si>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</si>
  <si>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</si>
  <si>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</si>
  <si>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</si>
  <si>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</si>
  <si>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</si>
  <si>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</si>
  <si>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</si>
  <si>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</si>
  <si>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</si>
  <si>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</si>
  <si>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</si>
  <si>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</si>
  <si>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</si>
  <si>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</si>
  <si>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</si>
  <si>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</si>
  <si>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</si>
  <si>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</si>
  <si>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</si>
  <si>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</si>
  <si>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</si>
  <si>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</si>
  <si>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</si>
  <si>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</si>
  <si>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</si>
  <si>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</si>
  <si>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</si>
  <si>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</si>
  <si>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</si>
  <si>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</si>
  <si>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</si>
  <si>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</si>
  <si>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</si>
  <si>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</si>
  <si>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</si>
  <si>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</si>
  <si>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</si>
  <si>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</si>
  <si>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</si>
  <si>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</si>
  <si>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</si>
  <si>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</si>
  <si>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</si>
  <si>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</si>
  <si>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</si>
  <si>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</si>
  <si>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</si>
  <si>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</si>
  <si>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</si>
  <si>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</si>
  <si>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</si>
  <si>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</si>
  <si>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</si>
  <si>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</si>
  <si>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</si>
  <si>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</si>
  <si>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</si>
  <si>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</si>
  <si>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</si>
  <si>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</si>
  <si>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</si>
  <si>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</si>
  <si>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</si>
  <si>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</si>
  <si>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</si>
  <si>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</si>
  <si>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</si>
  <si>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</si>
  <si>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</si>
  <si>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</si>
  <si>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</si>
  <si>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</si>
  <si>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</si>
  <si>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</si>
  <si>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</si>
  <si>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</si>
  <si>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</si>
  <si>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</si>
  <si>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</si>
  <si>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</si>
  <si>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</si>
  <si>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</si>
  <si>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</si>
  <si>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</si>
  <si>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</si>
  <si>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</si>
  <si>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</si>
  <si>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</si>
  <si>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</si>
  <si>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</si>
  <si>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</si>
  <si>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</si>
  <si>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</si>
  <si>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</si>
  <si>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</si>
  <si>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</si>
  <si>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</si>
  <si>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</si>
  <si>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</si>
  <si>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</si>
  <si>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</si>
  <si>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</si>
  <si>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</si>
  <si>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</si>
  <si>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</si>
  <si>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</si>
  <si>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</si>
  <si>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</si>
  <si>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</si>
  <si>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</si>
  <si>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</si>
  <si>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</si>
  <si>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</si>
  <si>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</si>
  <si>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</si>
  <si>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</si>
  <si>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</si>
  <si>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</si>
  <si>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</si>
  <si>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</si>
  <si>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</si>
  <si>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</si>
  <si>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</si>
  <si>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</si>
  <si>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</si>
  <si>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</si>
  <si>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</si>
  <si>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</si>
  <si>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</si>
  <si>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</si>
  <si>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</si>
  <si>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</si>
  <si>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</si>
  <si>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</si>
  <si>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</si>
  <si>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</si>
  <si>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</si>
  <si>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</si>
  <si>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</si>
  <si>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</si>
  <si>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</si>
  <si>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</si>
  <si>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</si>
  <si>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</si>
  <si>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</si>
  <si>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</si>
  <si>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</si>
  <si>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</si>
  <si>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</si>
  <si>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</si>
  <si>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</si>
  <si>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</si>
  <si>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</si>
  <si>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</si>
  <si>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</si>
  <si>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</si>
  <si>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</si>
  <si>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</si>
  <si>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</si>
  <si>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</si>
  <si>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</si>
  <si>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</si>
  <si>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</si>
  <si>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</si>
  <si>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</si>
  <si>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</si>
  <si>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</si>
  <si>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</si>
  <si>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</si>
  <si>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</si>
  <si>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</si>
  <si>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</si>
  <si>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</si>
  <si>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</si>
  <si>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</si>
  <si>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</si>
  <si>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</si>
  <si>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</si>
  <si>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</si>
  <si>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</si>
  <si>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</si>
  <si>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</si>
  <si>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</si>
  <si>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</si>
  <si>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</si>
  <si>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</si>
  <si>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</si>
  <si>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</si>
  <si>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</si>
  <si>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</si>
  <si>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</si>
  <si>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</si>
  <si>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</si>
  <si>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</si>
  <si>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</si>
  <si>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</si>
  <si>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</si>
  <si>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</si>
  <si>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</si>
  <si>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</si>
  <si>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</si>
  <si>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</si>
  <si>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</si>
  <si>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</si>
  <si>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</si>
  <si>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</si>
  <si>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</si>
  <si>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</si>
  <si>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</si>
  <si>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</si>
  <si>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</si>
  <si>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</si>
  <si>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</si>
  <si>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</si>
  <si>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</si>
  <si>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</si>
  <si>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</si>
  <si>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</si>
  <si>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</si>
  <si>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</si>
  <si>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</si>
  <si>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</si>
  <si>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</si>
  <si>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</si>
  <si>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</si>
  <si>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</si>
  <si>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</si>
  <si>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</si>
  <si>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</si>
  <si>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</si>
  <si>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</si>
  <si>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</si>
  <si>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</si>
  <si>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</si>
  <si>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</si>
  <si>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</si>
  <si>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</si>
  <si>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</si>
  <si>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</si>
  <si>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</si>
  <si>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</si>
  <si>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</si>
  <si>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</si>
  <si>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</si>
  <si>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</si>
  <si>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</si>
  <si>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</si>
  <si>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</si>
  <si>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</si>
  <si>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</si>
  <si>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</si>
  <si>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</si>
  <si>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</si>
  <si>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</si>
  <si>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</si>
  <si>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</si>
  <si>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</si>
  <si>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</si>
  <si>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</si>
  <si>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</si>
  <si>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</si>
  <si>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</si>
  <si>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</si>
  <si>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</si>
  <si>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</si>
  <si>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</si>
  <si>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</si>
  <si>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</si>
  <si>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</si>
  <si>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</si>
  <si>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</si>
  <si>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</si>
  <si>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</si>
  <si>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</si>
  <si>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</si>
  <si>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</si>
  <si>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</si>
  <si>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</si>
  <si>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</si>
  <si>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</si>
  <si>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</si>
  <si>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</si>
  <si>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</si>
  <si>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</si>
  <si>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</si>
  <si>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</si>
  <si>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</si>
  <si>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</si>
  <si>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</si>
  <si>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</si>
  <si>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</si>
  <si>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</si>
  <si>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</si>
  <si>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</si>
  <si>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</si>
  <si>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</si>
  <si>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</si>
  <si>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</si>
  <si>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</si>
  <si>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</si>
  <si>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</si>
  <si>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</si>
  <si>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</si>
  <si>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</si>
  <si>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</si>
  <si>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</si>
  <si>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</si>
  <si>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</si>
  <si>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</si>
  <si>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</si>
  <si>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</si>
  <si>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</si>
  <si>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</si>
  <si>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</si>
  <si>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</si>
  <si>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</si>
  <si>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</si>
  <si>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</si>
  <si>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</si>
  <si>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</si>
  <si>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</si>
  <si>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</si>
  <si>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</si>
  <si>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</si>
  <si>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</si>
  <si>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</si>
  <si>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</si>
  <si>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</si>
  <si>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</si>
  <si>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</si>
  <si>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</si>
  <si>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</si>
  <si>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</si>
  <si>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</si>
  <si>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</si>
  <si>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</si>
  <si>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</si>
  <si>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</si>
  <si>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</si>
  <si>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</si>
  <si>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</si>
  <si>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</si>
  <si>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</si>
  <si>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</si>
  <si>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</si>
  <si>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</si>
  <si>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</si>
  <si>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</si>
  <si>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</si>
  <si>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</si>
  <si>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</si>
  <si>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</si>
  <si>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</si>
  <si>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</si>
  <si>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</si>
  <si>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</si>
  <si>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</si>
  <si>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</si>
  <si>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</si>
  <si>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</si>
  <si>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</si>
  <si>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</si>
  <si>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</si>
  <si>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</si>
  <si>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</si>
  <si>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</si>
  <si>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</si>
  <si>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</si>
  <si>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</si>
  <si>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</si>
  <si>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</si>
  <si>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</si>
  <si>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</si>
  <si>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</si>
  <si>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</si>
  <si>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</si>
  <si>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</si>
  <si>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</si>
  <si>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</si>
  <si>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</si>
  <si>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</si>
  <si>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</si>
  <si>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</si>
  <si>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</si>
  <si>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</si>
  <si>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</si>
  <si>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</si>
  <si>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</si>
  <si>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</si>
  <si>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</si>
  <si>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</si>
  <si>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</si>
  <si>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</si>
  <si>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</si>
  <si>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</si>
  <si>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</si>
  <si>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</si>
  <si>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</si>
  <si>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</si>
  <si>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</si>
  <si>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</si>
  <si>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</si>
  <si>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</si>
  <si>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</si>
  <si>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</si>
  <si>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</si>
  <si>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</si>
  <si>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</si>
  <si>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</si>
  <si>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</si>
  <si>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</si>
  <si>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</si>
  <si>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</si>
  <si>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</si>
  <si>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</si>
  <si>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</si>
  <si>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</si>
  <si>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</si>
  <si>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</si>
  <si>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</si>
  <si>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</si>
  <si>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</si>
  <si>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</si>
  <si>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</si>
  <si>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</si>
  <si>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</si>
  <si>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</si>
  <si>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</si>
  <si>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</si>
  <si>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</si>
  <si>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</si>
  <si>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</si>
  <si>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</si>
  <si>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</si>
  <si>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</si>
  <si>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</si>
  <si>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</si>
  <si>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</si>
  <si>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</si>
  <si>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</si>
  <si>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</si>
  <si>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</si>
  <si>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</si>
  <si>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</si>
  <si>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</si>
  <si>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</si>
  <si>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</si>
  <si>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</si>
  <si>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</si>
  <si>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</si>
  <si>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</si>
  <si>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</si>
  <si>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</si>
  <si>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</si>
  <si>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</si>
  <si>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</si>
  <si>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</si>
  <si>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</si>
  <si>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</si>
  <si>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</si>
  <si>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</si>
  <si>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</si>
  <si>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</si>
  <si>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</si>
  <si>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</si>
  <si>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</si>
  <si>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</si>
  <si>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</si>
  <si>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</si>
  <si>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</si>
  <si>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</si>
  <si>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</si>
  <si>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</si>
  <si>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</si>
  <si>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</si>
  <si>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</si>
  <si>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</si>
  <si>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</si>
  <si>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</si>
  <si>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</si>
  <si>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</si>
  <si>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</si>
  <si>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</si>
  <si>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</si>
  <si>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</si>
  <si>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</si>
  <si>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</si>
  <si>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</si>
  <si>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</si>
  <si>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</si>
  <si>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</si>
  <si>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</si>
  <si>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</si>
  <si>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</si>
  <si>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</si>
  <si>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</si>
  <si>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</si>
  <si>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</si>
  <si>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</si>
  <si>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</si>
  <si>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</si>
  <si>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</si>
  <si>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</si>
  <si>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</si>
  <si>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</si>
  <si>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</si>
  <si>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</si>
  <si>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</si>
  <si>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</si>
  <si>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</si>
  <si>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</si>
  <si>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</si>
  <si>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</si>
  <si>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</si>
  <si>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</si>
  <si>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</si>
  <si>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</si>
  <si>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</si>
  <si>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</si>
  <si>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</si>
  <si>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</si>
  <si>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</si>
  <si>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</si>
  <si>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</si>
  <si>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</si>
  <si>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</si>
  <si>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</si>
  <si>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</si>
  <si>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</si>
  <si>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</si>
  <si>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</si>
  <si>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</si>
  <si>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</si>
  <si>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</si>
  <si>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</si>
  <si>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</si>
  <si>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</si>
  <si>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</si>
  <si>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</si>
  <si>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</si>
  <si>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</si>
  <si>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</si>
  <si>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</si>
  <si>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</si>
  <si>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</si>
  <si>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</si>
  <si>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</si>
  <si>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</si>
  <si>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</si>
  <si>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</si>
  <si>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</si>
  <si>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</si>
  <si>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</si>
  <si>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</si>
  <si>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</si>
  <si>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</si>
  <si>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</si>
  <si>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</si>
  <si>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</si>
  <si>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</si>
  <si>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</si>
  <si>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</si>
  <si>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</si>
  <si>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</si>
  <si>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</si>
  <si>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</si>
  <si>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</si>
  <si>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</si>
  <si>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</si>
  <si>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</si>
  <si>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</si>
  <si>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</si>
  <si>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</si>
  <si>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</si>
  <si>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</si>
  <si>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</si>
  <si>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</si>
  <si>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</si>
  <si>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</si>
  <si>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</si>
  <si>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</si>
  <si>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</si>
  <si>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</si>
  <si>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</si>
  <si>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</si>
  <si>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</si>
  <si>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</si>
  <si>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</si>
  <si>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</si>
  <si>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</si>
  <si>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</si>
  <si>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</si>
  <si>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</si>
  <si>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</si>
  <si>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</si>
  <si>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</si>
  <si>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</si>
  <si>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</si>
  <si>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</si>
  <si>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</si>
  <si>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</si>
  <si>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</si>
  <si>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</si>
  <si>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</si>
  <si>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</si>
  <si>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</si>
  <si>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</si>
  <si>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</si>
  <si>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</si>
  <si>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</si>
  <si>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</si>
  <si>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</si>
  <si>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</si>
  <si>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</si>
  <si>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</si>
  <si>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</si>
  <si>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</si>
  <si>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</si>
  <si>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</si>
  <si>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</si>
  <si>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</si>
  <si>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</si>
  <si>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</si>
  <si>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</si>
  <si>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</si>
  <si>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</si>
  <si>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</si>
  <si>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</si>
  <si>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</si>
  <si>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</si>
  <si>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</si>
  <si>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</si>
  <si>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</si>
  <si>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</si>
  <si>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</si>
  <si>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</si>
  <si>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</si>
  <si>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</si>
  <si>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</si>
  <si>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</si>
  <si>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</si>
  <si>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</si>
  <si>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</si>
  <si>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</si>
  <si>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</si>
  <si>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</si>
  <si>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</si>
  <si>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</si>
  <si>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</si>
  <si>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</si>
  <si>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</si>
  <si>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</si>
  <si>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</si>
  <si>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</si>
  <si>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</si>
  <si>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</si>
  <si>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</si>
  <si>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</si>
  <si>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</si>
  <si>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</si>
  <si>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</si>
  <si>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</si>
  <si>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</si>
  <si>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</si>
  <si>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</si>
  <si>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</si>
  <si>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</si>
  <si>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</si>
  <si>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</si>
  <si>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</si>
  <si>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</si>
  <si>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</si>
  <si>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</si>
  <si>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</si>
  <si>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</si>
  <si>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</si>
  <si>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</si>
  <si>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</si>
  <si>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</si>
  <si>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</si>
  <si>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</si>
  <si>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</si>
  <si>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</si>
  <si>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</si>
  <si>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</si>
  <si>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</si>
  <si>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</si>
  <si>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</si>
  <si>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</si>
  <si>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</si>
  <si>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</si>
  <si>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</si>
  <si>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</si>
  <si>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</si>
  <si>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</si>
  <si>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</si>
  <si>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</si>
  <si>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</si>
  <si>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</si>
  <si>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</si>
  <si>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</si>
  <si>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</si>
  <si>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</si>
  <si>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</si>
  <si>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</si>
  <si>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</si>
  <si>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</si>
  <si>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</si>
  <si>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</si>
  <si>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</si>
  <si>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</si>
  <si>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</si>
  <si>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</si>
  <si>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</si>
  <si>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</si>
  <si>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</si>
  <si>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</si>
  <si>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</si>
  <si>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</si>
  <si>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</si>
  <si>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</si>
  <si>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</si>
  <si>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</si>
  <si>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</si>
  <si>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</si>
  <si>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</si>
  <si>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</si>
  <si>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</si>
  <si>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</si>
  <si>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</si>
  <si>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</si>
  <si>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</si>
  <si>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</si>
  <si>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</si>
  <si>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</si>
  <si>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</si>
  <si>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</si>
  <si>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</si>
  <si>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</si>
  <si>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</si>
  <si>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</si>
  <si>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</si>
  <si>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</si>
  <si>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</si>
  <si>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</si>
  <si>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</si>
  <si>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</si>
  <si>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</si>
  <si>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</si>
  <si>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</si>
  <si>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</si>
  <si>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</si>
  <si>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</si>
  <si>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</si>
  <si>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</si>
  <si>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</si>
  <si>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</si>
  <si>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</si>
  <si>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</si>
  <si>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</si>
  <si>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</si>
  <si>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</si>
  <si>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</si>
  <si>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</si>
  <si>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</si>
  <si>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</si>
  <si>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</si>
  <si>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</si>
  <si>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</si>
  <si>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</si>
  <si>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</si>
  <si>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</si>
  <si>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</si>
  <si>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</si>
  <si>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</si>
  <si>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</si>
  <si>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</si>
  <si>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</si>
  <si>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</si>
  <si>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</si>
  <si>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</si>
  <si>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</si>
  <si>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</si>
  <si>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</si>
  <si>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</si>
  <si>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</si>
  <si>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</si>
  <si>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</si>
  <si>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</si>
  <si>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</si>
  <si>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</si>
  <si>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</si>
  <si>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</si>
  <si>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</si>
  <si>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</si>
  <si>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</si>
  <si>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</si>
  <si>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</si>
  <si>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</si>
  <si>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</si>
  <si>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</si>
  <si>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</si>
  <si>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</si>
  <si>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</si>
  <si>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</si>
  <si>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</si>
  <si>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</si>
  <si>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</si>
  <si>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</si>
  <si>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</si>
  <si>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</si>
  <si>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</si>
  <si>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</si>
  <si>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</si>
  <si>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</si>
  <si>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</si>
  <si>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</si>
  <si>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</si>
  <si>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</si>
  <si>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</si>
  <si>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</si>
  <si>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</si>
  <si>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</si>
  <si>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</si>
  <si>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</si>
  <si>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</si>
  <si>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</si>
  <si>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</si>
  <si>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</si>
  <si>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</si>
  <si>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</si>
  <si>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</si>
  <si>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</si>
  <si>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</si>
  <si>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</si>
  <si>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</si>
  <si>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</si>
  <si>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</si>
  <si>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</si>
  <si>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</si>
  <si>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</si>
  <si>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</si>
  <si>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</si>
  <si>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</si>
  <si>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</si>
  <si>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</si>
  <si>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</si>
  <si>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</si>
  <si>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</si>
  <si>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</si>
  <si>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</si>
  <si>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</si>
  <si>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</si>
  <si>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</si>
  <si>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</si>
  <si>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</si>
  <si>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</si>
  <si>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</si>
  <si>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</si>
  <si>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</si>
  <si>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</si>
  <si>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</si>
  <si>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</si>
  <si>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</si>
  <si>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</si>
  <si>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</si>
  <si>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</si>
  <si>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</si>
  <si>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</si>
  <si>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</si>
  <si>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</si>
  <si>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</si>
  <si>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</si>
  <si>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</si>
  <si>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</si>
  <si>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</si>
  <si>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</si>
  <si>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</si>
  <si>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</si>
  <si>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</si>
  <si>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</si>
  <si>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</si>
  <si>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</si>
  <si>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</si>
  <si>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</si>
  <si>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</si>
  <si>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</si>
  <si>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</si>
  <si>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</si>
  <si>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</si>
  <si>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</si>
  <si>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</si>
  <si>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</si>
  <si>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</si>
  <si>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</si>
  <si>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</si>
  <si>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</si>
  <si>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</si>
  <si>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</si>
  <si>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</si>
  <si>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</si>
  <si>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</si>
  <si>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</si>
  <si>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</si>
  <si>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</si>
  <si>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</si>
  <si>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</si>
  <si>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</si>
  <si>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</si>
  <si>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</si>
  <si>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</si>
  <si>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</si>
  <si>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</si>
  <si>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</si>
  <si>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</si>
  <si>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</si>
  <si>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</si>
  <si>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</si>
  <si>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</si>
  <si>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</si>
  <si>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</si>
  <si>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</si>
  <si>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</si>
  <si>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</si>
  <si>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</si>
  <si>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</si>
  <si>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</si>
  <si>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</si>
  <si>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</si>
  <si>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</si>
  <si>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</si>
  <si>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</si>
  <si>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</si>
  <si>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</si>
  <si>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</si>
  <si>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</si>
  <si>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</si>
  <si>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</si>
  <si>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</si>
  <si>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</si>
  <si>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</si>
  <si>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</si>
  <si>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</si>
  <si>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</si>
  <si>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</si>
  <si>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</si>
  <si>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</si>
  <si>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</si>
  <si>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</si>
  <si>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</si>
  <si>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</si>
  <si>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</si>
  <si>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</si>
  <si>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</si>
  <si>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</si>
  <si>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</si>
  <si>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</si>
  <si>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</si>
  <si>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</si>
  <si>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</si>
  <si>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</si>
  <si>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</si>
  <si>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</si>
  <si>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</si>
  <si>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</si>
  <si>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</si>
  <si>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</si>
  <si>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</si>
  <si>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</si>
  <si>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</si>
  <si>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</si>
  <si>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</si>
  <si>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</si>
  <si>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</si>
  <si>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</si>
  <si>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</si>
  <si>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</si>
  <si>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</si>
  <si>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</si>
  <si>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</si>
  <si>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</si>
  <si>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</si>
  <si>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</si>
  <si>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</si>
  <si>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</si>
  <si>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</si>
  <si>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</si>
  <si>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</si>
  <si>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</si>
  <si>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</si>
  <si>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</si>
  <si>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</si>
  <si>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</si>
  <si>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</si>
  <si>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</si>
  <si>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</si>
  <si>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</si>
  <si>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</si>
  <si>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</si>
  <si>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</si>
  <si>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</si>
  <si>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</si>
  <si>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</si>
  <si>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</si>
  <si>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</si>
  <si>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</si>
  <si>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</si>
  <si>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</si>
  <si>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</si>
  <si>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</si>
  <si>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</si>
  <si>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</si>
  <si>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</si>
  <si>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</si>
  <si>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</si>
  <si>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</si>
  <si>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</si>
  <si>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</si>
  <si>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</si>
  <si>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</si>
  <si>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</si>
  <si>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</si>
  <si>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</si>
  <si>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</si>
  <si>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</si>
  <si>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</si>
  <si>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</si>
  <si>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</si>
  <si>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</si>
  <si>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</si>
  <si>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</si>
  <si>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</si>
  <si>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</si>
  <si>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</si>
  <si>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</si>
  <si>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</si>
  <si>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</si>
  <si>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</si>
  <si>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</si>
  <si>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</si>
  <si>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</si>
  <si>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</si>
  <si>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</si>
  <si>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</si>
  <si>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</si>
  <si>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</si>
  <si>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</si>
  <si>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</si>
  <si>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</si>
  <si>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</si>
  <si>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</si>
  <si>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</si>
  <si>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</si>
  <si>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</si>
  <si>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</si>
  <si>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</si>
  <si>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</si>
  <si>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</si>
  <si>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</si>
  <si>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</si>
  <si>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</si>
  <si>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</si>
  <si>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</si>
  <si>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</si>
  <si>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</si>
  <si>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</si>
  <si>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</si>
  <si>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</si>
  <si>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</si>
  <si>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</si>
  <si>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</si>
  <si>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</si>
  <si>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</si>
  <si>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</si>
  <si>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</si>
  <si>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</si>
  <si>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</si>
  <si>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</si>
  <si>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</si>
  <si>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</si>
  <si>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</si>
  <si>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</si>
  <si>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</si>
  <si>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</si>
  <si>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</si>
  <si>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</si>
  <si>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</si>
  <si>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</si>
  <si>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</si>
  <si>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</si>
  <si>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</si>
  <si>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</si>
  <si>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</si>
  <si>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</si>
  <si>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</si>
  <si>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</si>
  <si>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</si>
  <si>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</si>
  <si>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</si>
  <si>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</si>
  <si>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</si>
  <si>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</si>
  <si>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</si>
  <si>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</si>
  <si>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</si>
  <si>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</si>
  <si>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</si>
  <si>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</si>
  <si>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</si>
  <si>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</si>
  <si>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</si>
  <si>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</si>
  <si>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</si>
  <si>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</si>
  <si>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</si>
  <si>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</si>
  <si>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</si>
  <si>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</si>
  <si>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</si>
  <si>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</si>
  <si>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</si>
  <si>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</si>
  <si>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</si>
  <si>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</si>
  <si>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</si>
  <si>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</si>
  <si>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</si>
  <si>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</si>
  <si>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</si>
  <si>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</si>
  <si>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</si>
  <si>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</si>
  <si>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</si>
  <si>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</si>
  <si>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</si>
  <si>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</si>
  <si>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</si>
  <si>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</si>
  <si>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</si>
  <si>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</si>
  <si>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</si>
  <si>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</si>
  <si>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</si>
  <si>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</si>
  <si>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</si>
  <si>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</si>
  <si>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</si>
  <si>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</si>
  <si>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</si>
  <si>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</si>
  <si>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</si>
  <si>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</si>
  <si>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</si>
  <si>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</si>
  <si>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</si>
  <si>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</si>
  <si>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</si>
  <si>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</si>
  <si>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</si>
  <si>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</si>
  <si>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</si>
  <si>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</si>
  <si>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</si>
  <si>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</si>
  <si>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</si>
  <si>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</si>
  <si>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</si>
  <si>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</si>
  <si>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</si>
  <si>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</si>
  <si>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</si>
  <si>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</si>
  <si>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</si>
  <si>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</si>
  <si>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</si>
  <si>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</si>
  <si>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</si>
  <si>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</si>
  <si>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</si>
  <si>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</si>
  <si>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</si>
  <si>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</si>
  <si>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</si>
  <si>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</si>
  <si>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</si>
  <si>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</si>
  <si>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</si>
  <si>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</si>
  <si>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</si>
  <si>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</si>
  <si>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</si>
  <si>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</si>
  <si>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</si>
  <si>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</si>
  <si>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</si>
  <si>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</si>
  <si>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</si>
  <si>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</si>
  <si>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</si>
  <si>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</si>
  <si>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</si>
  <si>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</si>
  <si>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</si>
  <si>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</si>
  <si>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</si>
  <si>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</si>
  <si>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</si>
  <si>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</si>
  <si>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</si>
  <si>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</si>
  <si>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</si>
  <si>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</si>
  <si>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</si>
  <si>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</si>
  <si>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</si>
  <si>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</si>
  <si>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</si>
  <si>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</si>
  <si>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</si>
  <si>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</si>
  <si>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</si>
  <si>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</si>
  <si>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</si>
  <si>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</si>
  <si>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</si>
  <si>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</si>
  <si>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</si>
  <si>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</si>
  <si>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</si>
  <si>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</si>
  <si>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</si>
  <si>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</si>
  <si>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</si>
  <si>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</si>
  <si>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</si>
  <si>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</si>
  <si>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</si>
  <si>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</si>
  <si>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</si>
  <si>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</si>
  <si>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</si>
  <si>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</si>
  <si>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</si>
  <si>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</si>
  <si>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</si>
  <si>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</si>
  <si>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</si>
  <si>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</si>
  <si>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</si>
  <si>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</si>
  <si>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</si>
  <si>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</si>
  <si>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</si>
  <si>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</si>
  <si>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</si>
  <si>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</si>
  <si>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</si>
  <si>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</si>
  <si>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</si>
  <si>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</si>
  <si>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</si>
  <si>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</si>
  <si>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</si>
  <si>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</si>
  <si>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</si>
  <si>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</si>
  <si>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</si>
  <si>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</si>
  <si>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</si>
  <si>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</si>
  <si>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</si>
  <si>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</si>
  <si>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</si>
  <si>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</si>
  <si>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</si>
  <si>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</si>
  <si>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</si>
  <si>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</si>
  <si>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</si>
  <si>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</si>
  <si>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</si>
  <si>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</si>
  <si>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</si>
  <si>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</si>
  <si>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</si>
  <si>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</si>
  <si>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</si>
  <si>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</si>
  <si>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</si>
  <si>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</si>
  <si>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</si>
  <si>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</si>
  <si>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</si>
  <si>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</si>
  <si>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</si>
  <si>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</si>
  <si>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</si>
  <si>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</si>
  <si>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</si>
  <si>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</si>
  <si>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</si>
  <si>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</si>
  <si>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</si>
  <si>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</si>
  <si>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</si>
  <si>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</si>
  <si>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</si>
  <si>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</si>
  <si>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</si>
  <si>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</si>
  <si>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</si>
  <si>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</si>
  <si>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</si>
  <si>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</si>
  <si>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</si>
  <si>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</si>
  <si>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</si>
  <si>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</si>
  <si>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</si>
  <si>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</si>
  <si>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</si>
  <si>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</si>
  <si>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</si>
  <si>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</si>
  <si>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</si>
  <si>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</si>
  <si>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</si>
  <si>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</si>
  <si>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</si>
  <si>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</si>
  <si>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</si>
  <si>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</si>
  <si>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</si>
  <si>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</si>
  <si>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</si>
  <si>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</si>
  <si>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</si>
  <si>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</si>
  <si>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</si>
  <si>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</si>
  <si>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</si>
  <si>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</si>
  <si>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</si>
  <si>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</si>
  <si>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</si>
  <si>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</si>
  <si>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</si>
  <si>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</si>
  <si>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</si>
  <si>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</si>
  <si>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</si>
  <si>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</si>
  <si>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</si>
  <si>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</si>
  <si>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</si>
  <si>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</si>
  <si>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</si>
  <si>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</si>
  <si>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</si>
  <si>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</si>
  <si>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</si>
  <si>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</si>
  <si>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</si>
  <si>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</si>
  <si>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</si>
  <si>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</si>
  <si>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</si>
  <si>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</si>
  <si>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</si>
  <si>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</si>
  <si>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</si>
  <si>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</si>
  <si>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</si>
  <si>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</si>
  <si>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</si>
  <si>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</si>
  <si>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</si>
  <si>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</si>
  <si>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</si>
  <si>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</si>
  <si>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</si>
  <si>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</si>
  <si>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</si>
  <si>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</si>
  <si>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</si>
  <si>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</si>
  <si>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</si>
  <si>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</si>
  <si>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</si>
  <si>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</si>
  <si>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</si>
  <si>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</si>
  <si>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</si>
  <si>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</si>
  <si>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</si>
  <si>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</si>
  <si>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</si>
  <si>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</si>
  <si>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</si>
  <si>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</si>
  <si>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</si>
  <si>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</si>
  <si>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</si>
  <si>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</si>
  <si>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</si>
  <si>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</si>
  <si>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</si>
  <si>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</si>
  <si>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</si>
  <si>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</si>
  <si>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</si>
  <si>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</si>
  <si>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</si>
  <si>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</si>
  <si>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</si>
  <si>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</si>
  <si>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</si>
  <si>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</si>
  <si>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</si>
  <si>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</si>
  <si>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</si>
  <si>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</si>
  <si>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</si>
  <si>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</si>
  <si>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</si>
  <si>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</si>
  <si>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</si>
  <si>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</si>
  <si>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</si>
  <si>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</si>
  <si>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</si>
  <si>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</si>
  <si>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</si>
  <si>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</si>
  <si>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</si>
  <si>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</si>
  <si>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</si>
  <si>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</si>
  <si>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</si>
  <si>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</si>
  <si>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</si>
  <si>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</si>
  <si>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</si>
  <si>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</si>
  <si>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</si>
  <si>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</si>
  <si>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</si>
  <si>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</si>
  <si>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</si>
  <si>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</si>
  <si>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</si>
  <si>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</si>
  <si>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</si>
  <si>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</si>
  <si>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</si>
  <si>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</si>
  <si>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</si>
  <si>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</si>
  <si>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</si>
  <si>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</si>
  <si>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</si>
  <si>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</si>
  <si>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</si>
  <si>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</si>
  <si>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</si>
  <si>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</si>
  <si>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</si>
  <si>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</si>
  <si>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</si>
  <si>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</si>
  <si>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</si>
  <si>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</si>
  <si>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</si>
  <si>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</si>
  <si>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</si>
  <si>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</si>
  <si>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</si>
  <si>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</si>
  <si>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</si>
  <si>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</si>
  <si>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</si>
  <si>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</si>
  <si>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</si>
  <si>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</si>
  <si>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</si>
  <si>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</si>
  <si>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</si>
  <si>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</si>
  <si>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</si>
  <si>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</si>
  <si>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</si>
  <si>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</si>
  <si>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</si>
  <si>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</si>
  <si>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</si>
  <si>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</si>
  <si>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</si>
  <si>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</si>
  <si>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</si>
  <si>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</si>
  <si>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</si>
  <si>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</si>
  <si>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</si>
  <si>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</si>
  <si>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</si>
  <si>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</si>
  <si>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</si>
  <si>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</si>
  <si>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</si>
  <si>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</si>
  <si>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</si>
  <si>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</si>
  <si>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</si>
  <si>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</si>
  <si>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</si>
  <si>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</si>
  <si>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</si>
  <si>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</si>
  <si>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</si>
  <si>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</si>
  <si>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</si>
  <si>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</si>
  <si>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</si>
  <si>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</si>
  <si>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</si>
  <si>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</si>
  <si>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</si>
  <si>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</si>
  <si>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</si>
  <si>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</si>
  <si>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</si>
  <si>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</si>
  <si>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</si>
  <si>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</si>
  <si>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</si>
  <si>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</si>
  <si>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</si>
  <si>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</si>
  <si>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</si>
  <si>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</si>
  <si>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</si>
  <si>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</si>
  <si>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</si>
  <si>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</si>
  <si>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</si>
  <si>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</si>
  <si>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</si>
  <si>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</si>
  <si>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</si>
  <si>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</si>
  <si>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</si>
  <si>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</si>
  <si>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</si>
  <si>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</si>
  <si>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</si>
  <si>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</si>
  <si>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</si>
  <si>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</si>
  <si>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</si>
  <si>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</si>
  <si>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</si>
  <si>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</si>
  <si>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</si>
  <si>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</si>
  <si>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</si>
  <si>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</si>
  <si>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</si>
  <si>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</si>
  <si>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</si>
  <si>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</si>
  <si>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</si>
  <si>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</si>
  <si>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</si>
  <si>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</si>
  <si>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</si>
  <si>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</si>
  <si>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</si>
  <si>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</si>
  <si>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</si>
  <si>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</si>
  <si>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</si>
  <si>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</si>
  <si>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</si>
  <si>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</si>
  <si>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</si>
  <si>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</si>
  <si>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</si>
  <si>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</si>
  <si>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</si>
  <si>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</si>
  <si>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</si>
  <si>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</si>
  <si>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</si>
  <si>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</si>
  <si>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</si>
  <si>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</si>
  <si>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</si>
  <si>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</si>
  <si>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</si>
  <si>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</si>
  <si>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</si>
  <si>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</si>
  <si>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</si>
  <si>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</si>
  <si>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</si>
  <si>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</si>
  <si>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</si>
  <si>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</si>
  <si>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</si>
  <si>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</si>
  <si>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</si>
  <si>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</si>
  <si>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</si>
  <si>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</si>
  <si>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</si>
  <si>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</si>
  <si>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</si>
  <si>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</si>
  <si>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</si>
  <si>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</si>
  <si>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</si>
  <si>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</si>
  <si>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</si>
  <si>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</si>
  <si>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</si>
  <si>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</si>
  <si>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</si>
  <si>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</si>
  <si>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</si>
  <si>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</si>
  <si>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</si>
  <si>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</si>
  <si>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</si>
  <si>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</si>
  <si>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</si>
  <si>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</si>
  <si>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</si>
  <si>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</si>
  <si>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</si>
  <si>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</si>
  <si>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</si>
  <si>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</si>
  <si>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</si>
  <si>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</si>
  <si>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</si>
  <si>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</si>
  <si>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</si>
  <si>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</si>
  <si>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</si>
  <si>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</si>
  <si>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</si>
  <si>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</si>
  <si>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</si>
  <si>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</si>
  <si>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</si>
  <si>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</si>
  <si>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</si>
  <si>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</si>
  <si>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</si>
  <si>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</si>
  <si>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</si>
  <si>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</si>
  <si>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</si>
  <si>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</si>
  <si>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</si>
  <si>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</si>
  <si>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</si>
  <si>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</si>
  <si>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</si>
  <si>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</si>
  <si>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</si>
  <si>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</si>
  <si>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</si>
  <si>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</si>
  <si>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</si>
  <si>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</si>
  <si>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</si>
  <si>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</si>
  <si>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</si>
  <si>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</si>
  <si>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</si>
  <si>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</si>
  <si>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</si>
  <si>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</si>
  <si>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</si>
  <si>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</si>
  <si>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</si>
  <si>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</si>
  <si>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</si>
  <si>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</si>
  <si>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</si>
  <si>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</si>
  <si>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</si>
  <si>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</si>
  <si>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</si>
  <si>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</si>
  <si>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</si>
  <si>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</si>
  <si>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</si>
  <si>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</si>
  <si>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</si>
  <si>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</si>
  <si>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</si>
  <si>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</si>
  <si>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</si>
  <si>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</si>
  <si>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</si>
  <si>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</si>
  <si>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</si>
  <si>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</si>
  <si>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</si>
  <si>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</si>
  <si>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</si>
  <si>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</si>
  <si>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</si>
  <si>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</si>
  <si>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</si>
  <si>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</si>
  <si>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</si>
  <si>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</si>
  <si>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</si>
  <si>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</si>
  <si>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</si>
  <si>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</si>
  <si>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</si>
  <si>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</si>
  <si>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</si>
  <si>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</si>
  <si>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</si>
  <si>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</si>
  <si>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</si>
  <si>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</si>
  <si>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</si>
  <si>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</si>
  <si>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</si>
  <si>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</si>
  <si>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</si>
  <si>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</si>
  <si>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</si>
  <si>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</si>
  <si>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</si>
  <si>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</si>
  <si>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</si>
  <si>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</si>
  <si>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</si>
  <si>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</si>
  <si>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</si>
  <si>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</si>
  <si>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</si>
  <si>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</si>
  <si>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</si>
  <si>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</si>
  <si>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</si>
  <si>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</si>
  <si>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</si>
  <si>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</si>
  <si>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</si>
  <si>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</si>
  <si>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</si>
  <si>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</si>
  <si>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</si>
  <si>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</si>
  <si>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</si>
  <si>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</si>
  <si>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</si>
  <si>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</si>
  <si>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</si>
  <si>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</si>
  <si>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</si>
  <si>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</si>
  <si>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</si>
  <si>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</si>
  <si>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</si>
  <si>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</si>
  <si>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</si>
  <si>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</si>
  <si>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</si>
  <si>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</si>
  <si>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</si>
  <si>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</si>
  <si>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</si>
  <si>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</si>
  <si>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</si>
  <si>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</si>
  <si>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</si>
  <si>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</si>
  <si>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</si>
  <si>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</si>
  <si>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</si>
  <si>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</si>
  <si>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</si>
  <si>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</si>
  <si>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</si>
  <si>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</si>
  <si>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</si>
  <si>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</si>
  <si>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</si>
  <si>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</si>
  <si>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</si>
  <si>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</si>
  <si>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</si>
  <si>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</si>
  <si>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</si>
  <si>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</si>
  <si>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</si>
  <si>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</si>
  <si>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</si>
  <si>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</si>
  <si>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</si>
  <si>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</si>
  <si>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</si>
  <si>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</si>
  <si>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</si>
  <si>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</si>
  <si>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</si>
  <si>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</si>
  <si>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</si>
  <si>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</si>
  <si>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</si>
  <si>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</si>
  <si>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</si>
  <si>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</si>
  <si>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</si>
  <si>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</si>
  <si>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</si>
  <si>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</si>
  <si>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</si>
  <si>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</si>
  <si>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</si>
  <si>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</si>
  <si>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</si>
  <si>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</si>
  <si>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</si>
  <si>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</si>
  <si>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</si>
  <si>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</si>
  <si>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</si>
  <si>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</si>
  <si>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</si>
  <si>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</si>
  <si>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</si>
  <si>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</si>
  <si>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</si>
  <si>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</si>
  <si>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</si>
  <si>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</si>
  <si>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</si>
  <si>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</si>
  <si>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</si>
  <si>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</si>
  <si>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</si>
  <si>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</si>
  <si>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</si>
  <si>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</si>
  <si>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</si>
  <si>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</si>
  <si>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</si>
  <si>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</si>
  <si>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</si>
  <si>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</si>
  <si>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</si>
  <si>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</si>
  <si>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</si>
  <si>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</si>
  <si>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</si>
  <si>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</si>
  <si>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</si>
  <si>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</si>
  <si>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</si>
  <si>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</si>
  <si>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</si>
  <si>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</si>
  <si>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</si>
  <si>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</si>
  <si>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</si>
  <si>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</si>
  <si>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</si>
  <si>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</si>
  <si>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</si>
  <si>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</si>
  <si>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</si>
  <si>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</si>
  <si>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</si>
  <si>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</si>
  <si>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</si>
  <si>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</si>
  <si>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</si>
  <si>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</si>
  <si>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</si>
  <si>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</si>
  <si>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</si>
  <si>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</si>
  <si>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</si>
  <si>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</si>
  <si>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</si>
  <si>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</si>
  <si>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</si>
  <si>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</si>
  <si>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</si>
  <si>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</si>
  <si>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</si>
  <si>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</si>
  <si>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</si>
  <si>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</si>
  <si>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</si>
  <si>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</si>
  <si>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</si>
  <si>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</si>
  <si>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</si>
  <si>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</si>
  <si>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</si>
  <si>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</si>
  <si>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</si>
  <si>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</si>
  <si>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</si>
  <si>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</si>
  <si>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</si>
  <si>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</si>
  <si>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</si>
  <si>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</si>
  <si>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</si>
  <si>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</si>
  <si>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</si>
  <si>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</si>
  <si>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</si>
  <si>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</si>
  <si>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</si>
  <si>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</si>
  <si>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</si>
  <si>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</si>
  <si>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</si>
  <si>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</si>
  <si>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</si>
  <si>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</si>
  <si>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</si>
  <si>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</si>
  <si>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</si>
  <si>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</si>
  <si>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</si>
  <si>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</si>
  <si>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</si>
  <si>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</si>
  <si>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</si>
  <si>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</si>
  <si>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</si>
  <si>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</si>
  <si>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</si>
  <si>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</si>
  <si>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</si>
  <si>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</si>
  <si>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</si>
  <si>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</si>
  <si>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</si>
  <si>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</si>
  <si>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</si>
  <si>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</si>
  <si>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</si>
  <si>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</si>
  <si>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</si>
  <si>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</si>
  <si>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</si>
  <si>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</si>
  <si>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</si>
  <si>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</si>
  <si>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</si>
  <si>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</si>
  <si>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</si>
  <si>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</si>
  <si>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</si>
  <si>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</si>
  <si>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</si>
  <si>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</si>
  <si>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</si>
  <si>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</si>
  <si>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</si>
  <si>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</si>
  <si>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</si>
  <si>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</si>
  <si>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</si>
  <si>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</si>
  <si>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</si>
  <si>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</si>
  <si>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</si>
  <si>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</si>
  <si>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</si>
  <si>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</si>
  <si>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</si>
  <si>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</si>
  <si>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</si>
  <si>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</si>
  <si>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</si>
  <si>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</si>
  <si>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</si>
  <si>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</si>
  <si>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</si>
  <si>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</si>
  <si>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</si>
  <si>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</si>
  <si>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</si>
  <si>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</si>
  <si>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</si>
  <si>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</si>
  <si>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</si>
  <si>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</si>
  <si>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</si>
  <si>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</si>
  <si>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</si>
  <si>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</si>
  <si>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</si>
  <si>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</si>
  <si>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</si>
  <si>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</si>
  <si>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</si>
  <si>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</si>
  <si>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</si>
  <si>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</si>
  <si>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</si>
  <si>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</si>
  <si>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</si>
  <si>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</si>
  <si>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</si>
  <si>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</si>
  <si>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</si>
  <si>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</si>
  <si>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</si>
  <si>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</si>
  <si>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</si>
  <si>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</si>
  <si>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</si>
  <si>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</si>
  <si>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</si>
  <si>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</si>
  <si>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</si>
  <si>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</si>
  <si>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</si>
  <si>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</si>
  <si>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</si>
  <si>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</si>
  <si>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</si>
  <si>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</si>
  <si>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</si>
  <si>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</si>
  <si>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</si>
  <si>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</si>
  <si>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</si>
  <si>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</si>
  <si>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</si>
  <si>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</si>
  <si>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</si>
  <si>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</si>
  <si>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</si>
  <si>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</si>
  <si>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</si>
  <si>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</si>
  <si>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</si>
  <si>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</si>
  <si>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</si>
  <si>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</si>
  <si>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</si>
  <si>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</si>
  <si>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</si>
  <si>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</si>
  <si>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</si>
  <si>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</si>
  <si>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</si>
  <si>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</si>
  <si>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</si>
  <si>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</si>
  <si>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</si>
  <si>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</si>
  <si>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</si>
  <si>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</si>
  <si>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</si>
  <si>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</si>
  <si>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</si>
  <si>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</si>
  <si>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</si>
  <si>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</si>
  <si>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</si>
  <si>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</si>
  <si>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</si>
  <si>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</si>
  <si>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</si>
  <si>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</si>
  <si>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</si>
  <si>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</si>
  <si>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</si>
  <si>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</si>
  <si>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</si>
  <si>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</si>
  <si>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</si>
  <si>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</si>
  <si>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</si>
  <si>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</si>
  <si>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</si>
  <si>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</si>
  <si>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</si>
  <si>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</si>
  <si>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</si>
  <si>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</si>
  <si>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</si>
  <si>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</si>
  <si>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</si>
  <si>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</si>
  <si>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</si>
  <si>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</si>
  <si>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</si>
  <si>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</si>
  <si>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</si>
  <si>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</si>
  <si>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</si>
  <si>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</si>
  <si>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</si>
  <si>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</si>
  <si>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</si>
  <si>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</si>
  <si>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</si>
  <si>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</si>
  <si>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</si>
  <si>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</si>
  <si>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</si>
  <si>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</si>
  <si>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</si>
  <si>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</si>
  <si>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</si>
  <si>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</si>
  <si>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</si>
  <si>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</si>
  <si>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</si>
  <si>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</si>
  <si>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</si>
  <si>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</si>
  <si>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</si>
  <si>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</si>
  <si>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</si>
  <si>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</si>
  <si>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</si>
  <si>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</si>
  <si>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</si>
  <si>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</si>
  <si>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</si>
  <si>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</si>
  <si>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</si>
  <si>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</si>
  <si>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</si>
  <si>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</si>
  <si>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</si>
  <si>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</si>
  <si>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</si>
  <si>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</si>
  <si>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</si>
  <si>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</si>
  <si>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</si>
  <si>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</si>
  <si>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</si>
  <si>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</si>
  <si>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</si>
  <si>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</si>
  <si>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</si>
  <si>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</si>
  <si>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</si>
  <si>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</si>
  <si>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</si>
  <si>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</si>
  <si>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</si>
  <si>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</si>
  <si>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</si>
  <si>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</si>
  <si>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</si>
  <si>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</si>
  <si>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</si>
  <si>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</si>
  <si>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</si>
  <si>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</si>
  <si>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</si>
  <si>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</si>
  <si>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</si>
  <si>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</si>
  <si>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</si>
  <si>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</si>
  <si>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</si>
  <si>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</si>
  <si>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</si>
  <si>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</si>
  <si>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</si>
  <si>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</si>
  <si>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</si>
  <si>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</si>
  <si>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</si>
  <si>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</si>
  <si>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</si>
  <si>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</si>
  <si>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</si>
  <si>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</si>
  <si>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</si>
  <si>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</si>
  <si>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</si>
  <si>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</si>
  <si>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</si>
  <si>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</si>
  <si>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</si>
  <si>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</si>
  <si>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</si>
  <si>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</si>
  <si>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</si>
  <si>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</si>
  <si>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</si>
  <si>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</si>
  <si>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</si>
  <si>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</si>
  <si>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</si>
  <si>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</si>
  <si>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</si>
  <si>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</si>
  <si>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</si>
  <si>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</si>
  <si>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</si>
  <si>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</si>
  <si>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</si>
  <si>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</si>
  <si>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</si>
  <si>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</si>
  <si>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</si>
  <si>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</si>
  <si>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</si>
  <si>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</si>
  <si>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</si>
  <si>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</si>
  <si>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</si>
  <si>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</si>
  <si>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</si>
  <si>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</si>
  <si>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</si>
  <si>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</si>
  <si>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</si>
  <si>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</si>
  <si>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</si>
  <si>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</si>
  <si>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</si>
  <si>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</si>
  <si>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</si>
  <si>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</si>
  <si>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</si>
  <si>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</si>
  <si>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</si>
  <si>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</si>
  <si>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</si>
  <si>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</si>
  <si>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</si>
  <si>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</si>
  <si>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</si>
  <si>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</si>
  <si>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</si>
  <si>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</si>
  <si>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</si>
  <si>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</si>
  <si>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</si>
  <si>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</si>
  <si>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</si>
  <si>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</si>
  <si>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</si>
  <si>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</si>
  <si>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</si>
  <si>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</si>
  <si>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</si>
  <si>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</si>
  <si>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</si>
  <si>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</si>
  <si>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</si>
  <si>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</si>
  <si>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</si>
  <si>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</si>
  <si>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</si>
  <si>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</si>
  <si>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</si>
  <si>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</si>
  <si>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</si>
  <si>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</si>
  <si>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</si>
  <si>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</si>
  <si>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</si>
  <si>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</si>
  <si>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</si>
  <si>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</si>
  <si>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</si>
  <si>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</si>
  <si>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</si>
  <si>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</si>
  <si>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</si>
  <si>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</si>
  <si>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</si>
  <si>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</si>
  <si>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</si>
  <si>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</si>
  <si>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</si>
  <si>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</si>
  <si>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</si>
  <si>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</si>
  <si>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</si>
  <si>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</si>
  <si>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</si>
  <si>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</si>
  <si>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</si>
  <si>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</si>
  <si>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</si>
  <si>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</si>
  <si>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</si>
  <si>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</si>
  <si>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</si>
  <si>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</si>
  <si>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</si>
  <si>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</si>
  <si>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</si>
  <si>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</si>
  <si>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</si>
  <si>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</si>
  <si>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</si>
  <si>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</si>
  <si>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</si>
  <si>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</si>
  <si>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</si>
  <si>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</si>
  <si>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</si>
  <si>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</si>
  <si>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</si>
  <si>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</si>
  <si>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</si>
  <si>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</si>
  <si>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</si>
  <si>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</si>
  <si>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</si>
  <si>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</si>
  <si>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</si>
  <si>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</si>
  <si>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</si>
  <si>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</si>
  <si>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</si>
  <si>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</si>
  <si>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</si>
  <si>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</si>
  <si>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</si>
  <si>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</si>
  <si>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</si>
  <si>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</si>
  <si>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</si>
  <si>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</si>
  <si>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</si>
  <si>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</si>
  <si>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</si>
  <si>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</si>
  <si>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</si>
  <si>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</si>
  <si>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</si>
  <si>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</si>
  <si>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</si>
  <si>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</si>
  <si>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</si>
  <si>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</si>
  <si>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</si>
  <si>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</si>
  <si>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</si>
  <si>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</si>
  <si>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</si>
  <si>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</si>
  <si>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</si>
  <si>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</si>
  <si>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</si>
  <si>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</si>
  <si>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</si>
  <si>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</si>
  <si>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</si>
  <si>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</si>
  <si>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</si>
  <si>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</si>
  <si>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</si>
  <si>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</si>
  <si>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</si>
  <si>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</si>
  <si>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</si>
  <si>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</si>
  <si>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</si>
  <si>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</si>
  <si>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</si>
  <si>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</si>
  <si>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</si>
  <si>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</si>
  <si>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</si>
  <si>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</si>
  <si>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</si>
  <si>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</si>
  <si>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</si>
  <si>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</si>
  <si>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</si>
  <si>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</si>
  <si>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</si>
  <si>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</si>
  <si>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</si>
  <si>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</si>
  <si>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</si>
  <si>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</si>
  <si>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</si>
  <si>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</si>
  <si>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</si>
  <si>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</si>
  <si>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</si>
  <si>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</si>
  <si>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</si>
  <si>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</si>
  <si>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</si>
  <si>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</si>
  <si>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</si>
  <si>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</si>
  <si>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</si>
  <si>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</si>
  <si>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</si>
  <si>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</si>
  <si>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</si>
  <si>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</si>
  <si>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</si>
  <si>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</si>
  <si>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</si>
  <si>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</si>
  <si>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</si>
  <si>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</si>
  <si>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</si>
  <si>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</si>
  <si>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</si>
  <si>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</si>
  <si>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</si>
  <si>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</si>
  <si>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</si>
  <si>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</si>
  <si>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</si>
  <si>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</si>
  <si>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</si>
  <si>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</si>
  <si>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</si>
  <si>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</si>
  <si>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</si>
  <si>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</si>
  <si>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</si>
  <si>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</si>
  <si>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</si>
  <si>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</si>
  <si>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</si>
  <si>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</si>
  <si>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</si>
  <si>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</si>
  <si>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</si>
  <si>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</si>
  <si>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</si>
  <si>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</si>
  <si>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</si>
  <si>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</si>
  <si>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</si>
  <si>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</si>
  <si>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</si>
  <si>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</si>
  <si>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</si>
  <si>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</si>
  <si>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</si>
  <si>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</si>
  <si>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</si>
  <si>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</si>
  <si>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</si>
  <si>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</si>
  <si>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</si>
  <si>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</si>
  <si>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</si>
  <si>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</si>
  <si>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</si>
  <si>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</si>
  <si>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</si>
  <si>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</si>
  <si>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</si>
  <si>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</si>
  <si>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</si>
  <si>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</si>
  <si>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</si>
  <si>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</si>
  <si>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</si>
  <si>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</si>
  <si>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</si>
  <si>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</si>
  <si>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</si>
  <si>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</si>
  <si>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</si>
  <si>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</si>
  <si>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</si>
  <si>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</si>
  <si>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</si>
  <si>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</si>
  <si>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</si>
  <si>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</si>
  <si>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</si>
  <si>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</si>
  <si>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</si>
  <si>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</si>
  <si>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</si>
  <si>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</si>
  <si>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</si>
  <si>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</si>
  <si>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</si>
  <si>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</si>
  <si>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</si>
  <si>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</si>
  <si>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</si>
  <si>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</si>
  <si>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</si>
  <si>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</si>
  <si>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</si>
  <si>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</si>
  <si>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</si>
  <si>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</si>
  <si>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</si>
  <si>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</si>
  <si>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</si>
  <si>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</si>
  <si>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</si>
  <si>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</si>
  <si>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</si>
  <si>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</si>
  <si>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</si>
  <si>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</si>
  <si>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</si>
  <si>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</si>
  <si>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</si>
  <si>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</si>
  <si>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</si>
  <si>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</si>
  <si>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</si>
  <si>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</si>
  <si>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</si>
  <si>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</si>
  <si>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</si>
  <si>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</si>
  <si>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</si>
  <si>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</si>
  <si>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</si>
  <si>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</si>
  <si>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</si>
  <si>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</si>
  <si>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</si>
  <si>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</si>
  <si>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</si>
  <si>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</si>
  <si>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</si>
  <si>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</si>
  <si>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</si>
  <si>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</si>
  <si>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</si>
  <si>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</si>
  <si>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</si>
  <si>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</si>
  <si>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</si>
  <si>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</si>
  <si>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</si>
  <si>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</si>
  <si>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</si>
  <si>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</si>
  <si>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</si>
  <si>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</si>
  <si>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</si>
  <si>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</si>
  <si>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</si>
  <si>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</si>
  <si>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</si>
  <si>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</si>
  <si>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</si>
  <si>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</si>
  <si>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</si>
  <si>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</si>
  <si>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</si>
  <si>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</si>
  <si>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</si>
  <si>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</si>
  <si>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</si>
  <si>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</si>
  <si>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</si>
  <si>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</si>
  <si>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</si>
  <si>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</si>
  <si>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</si>
  <si>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</si>
  <si>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</si>
  <si>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</si>
  <si>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</si>
  <si>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</si>
  <si>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</si>
  <si>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</si>
  <si>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</si>
  <si>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</si>
  <si>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</si>
  <si>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</si>
  <si>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</si>
  <si>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</si>
  <si>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</si>
  <si>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</si>
  <si>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</si>
  <si>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</si>
  <si>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</si>
  <si>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</si>
  <si>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</si>
  <si>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</si>
  <si>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</si>
  <si>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</si>
  <si>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</si>
  <si>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</si>
  <si>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</si>
  <si>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</si>
  <si>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</si>
  <si>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</si>
  <si>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</si>
  <si>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</si>
  <si>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</si>
  <si>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</si>
  <si>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</si>
  <si>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</si>
  <si>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</si>
  <si>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</si>
  <si>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</si>
  <si>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</si>
  <si>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</si>
  <si>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</si>
  <si>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</si>
  <si>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</si>
  <si>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</si>
  <si>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</si>
  <si>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</si>
  <si>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</si>
  <si>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</si>
  <si>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</si>
  <si>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</si>
  <si>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</si>
  <si>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</si>
  <si>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</si>
  <si>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</si>
  <si>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</si>
  <si>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</si>
  <si>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</si>
  <si>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</si>
  <si>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</si>
  <si>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</si>
  <si>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</si>
  <si>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</si>
  <si>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</si>
  <si>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</si>
  <si>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</si>
  <si>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</si>
  <si>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</si>
  <si>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</si>
  <si>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</si>
  <si>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</si>
  <si>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</si>
  <si>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</si>
  <si>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</si>
  <si>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</si>
  <si>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</si>
  <si>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</si>
  <si>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</si>
  <si>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</si>
  <si>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</si>
  <si>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</si>
  <si>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</si>
  <si>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</si>
  <si>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</si>
  <si>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</si>
  <si>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</si>
  <si>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</si>
  <si>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</si>
  <si>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</si>
  <si>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</si>
  <si>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</si>
  <si>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</si>
  <si>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</si>
  <si>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</si>
  <si>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</si>
  <si>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</si>
  <si>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</si>
  <si>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</si>
  <si>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</si>
  <si>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</si>
  <si>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</si>
  <si>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</si>
  <si>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</si>
  <si>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</si>
  <si>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</si>
  <si>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</si>
  <si>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</si>
  <si>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</si>
  <si>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</si>
  <si>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</si>
  <si>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</si>
  <si>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</si>
  <si>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</si>
  <si>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</si>
  <si>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</si>
  <si>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</si>
  <si>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</si>
  <si>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</si>
  <si>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</si>
  <si>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</si>
  <si>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</si>
  <si>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</si>
  <si>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</si>
  <si>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</si>
  <si>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</si>
  <si>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</si>
  <si>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</si>
  <si>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</si>
  <si>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</si>
  <si>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</si>
  <si>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</si>
  <si>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</si>
  <si>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</si>
  <si>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</si>
  <si>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</si>
  <si>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</si>
  <si>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</si>
  <si>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</si>
  <si>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</si>
  <si>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</si>
  <si>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</si>
  <si>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</si>
  <si>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</si>
  <si>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</si>
  <si>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</si>
  <si>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</si>
  <si>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</si>
  <si>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</si>
  <si>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</si>
  <si>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</si>
  <si>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</si>
  <si>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</si>
  <si>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</si>
  <si>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</si>
  <si>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</si>
  <si>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</si>
  <si>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</si>
  <si>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</si>
  <si>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</si>
  <si>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</si>
  <si>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</si>
  <si>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</si>
  <si>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</si>
  <si>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</si>
  <si>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</si>
  <si>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</si>
  <si>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</si>
  <si>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</si>
  <si>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</si>
  <si>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</si>
  <si>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</si>
  <si>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</si>
  <si>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</si>
  <si>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</si>
  <si>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</si>
  <si>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</si>
  <si>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</si>
  <si>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</si>
  <si>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</si>
  <si>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</si>
  <si>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</si>
  <si>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</si>
  <si>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</si>
  <si>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</si>
  <si>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</si>
  <si>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</si>
  <si>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</si>
  <si>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</si>
  <si>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</si>
  <si>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</si>
  <si>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</si>
  <si>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</si>
  <si>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</si>
  <si>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</si>
  <si>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</si>
  <si>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</si>
  <si>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</si>
  <si>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</si>
  <si>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</si>
  <si>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</si>
  <si>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</si>
  <si>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</si>
  <si>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</si>
  <si>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</si>
  <si>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</si>
  <si>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</si>
  <si>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</si>
  <si>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</si>
  <si>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</si>
  <si>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</si>
  <si>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</si>
  <si>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</si>
  <si>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</si>
  <si>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</si>
  <si>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</si>
  <si>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</si>
  <si>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</si>
  <si>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</si>
  <si>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</si>
  <si>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</si>
  <si>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</si>
  <si>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</si>
  <si>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</si>
  <si>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</si>
  <si>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</si>
  <si>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</si>
  <si>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</si>
  <si>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</si>
  <si>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</si>
  <si>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</si>
  <si>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</si>
  <si>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</si>
  <si>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</si>
  <si>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</si>
  <si>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</si>
  <si>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</si>
  <si>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</si>
  <si>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</si>
  <si>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</si>
  <si>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</si>
  <si>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</si>
  <si>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</si>
  <si>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</si>
  <si>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</si>
  <si>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</si>
  <si>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</si>
  <si>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</si>
  <si>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</si>
  <si>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</si>
  <si>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</si>
  <si>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</si>
  <si>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</si>
  <si>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</si>
  <si>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</si>
  <si>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</si>
  <si>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</si>
  <si>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</si>
  <si>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</si>
  <si>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</si>
  <si>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</si>
  <si>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</si>
  <si>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</si>
  <si>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</si>
  <si>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</si>
  <si>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</si>
  <si>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</si>
  <si>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</si>
  <si>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</si>
  <si>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</si>
  <si>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</si>
  <si>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</si>
  <si>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</si>
  <si>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</si>
  <si>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</si>
  <si>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</si>
  <si>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</si>
  <si>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</si>
  <si>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</si>
  <si>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</si>
  <si>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</si>
  <si>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</si>
  <si>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</si>
  <si>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</si>
  <si>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</si>
  <si>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</si>
  <si>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</si>
  <si>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</si>
  <si>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</si>
  <si>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</si>
  <si>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</si>
  <si>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</si>
  <si>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</si>
  <si>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</si>
  <si>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</si>
  <si>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</si>
  <si>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</si>
  <si>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</si>
  <si>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</si>
  <si>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</si>
  <si>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</si>
  <si>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</si>
  <si>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</si>
  <si>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</si>
  <si>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</si>
  <si>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</si>
  <si>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</si>
  <si>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</si>
  <si>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</si>
  <si>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</si>
  <si>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</si>
  <si>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</si>
  <si>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</si>
  <si>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</si>
  <si>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</si>
  <si>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</si>
  <si>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</si>
  <si>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</si>
  <si>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</si>
  <si>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</si>
  <si>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</si>
  <si>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</si>
  <si>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</si>
  <si>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</si>
  <si>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</si>
  <si>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</si>
  <si>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</si>
  <si>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</si>
  <si>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</si>
  <si>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</si>
  <si>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</si>
  <si>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</si>
  <si>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</si>
  <si>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</si>
  <si>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</si>
  <si>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</si>
  <si>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</si>
  <si>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</si>
  <si>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</si>
  <si>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</si>
  <si>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</si>
  <si>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</si>
  <si>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</si>
  <si>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</si>
  <si>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</si>
  <si>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</si>
  <si>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</si>
  <si>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</si>
  <si>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</si>
  <si>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</si>
  <si>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</si>
  <si>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</si>
  <si>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</si>
  <si>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</si>
  <si>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</si>
  <si>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</si>
  <si>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</si>
  <si>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</si>
  <si>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</si>
  <si>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</si>
  <si>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</si>
  <si>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</si>
  <si>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</si>
  <si>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</si>
  <si>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</si>
  <si>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</si>
  <si>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</si>
  <si>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</si>
  <si>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</si>
  <si>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</si>
  <si>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</si>
  <si>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</si>
  <si>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</si>
  <si>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</si>
  <si>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</si>
  <si>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</si>
  <si>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</si>
  <si>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</si>
  <si>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</si>
  <si>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</si>
  <si>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</si>
  <si>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</si>
  <si>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</si>
  <si>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</si>
  <si>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</si>
  <si>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</si>
  <si>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</si>
  <si>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</si>
  <si>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</si>
  <si>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</si>
  <si>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</si>
  <si>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</si>
  <si>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</si>
  <si>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</si>
  <si>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</si>
  <si>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</si>
  <si>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</si>
  <si>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</si>
  <si>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</si>
  <si>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</si>
  <si>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</si>
  <si>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</si>
  <si>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</si>
  <si>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</si>
  <si>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</si>
  <si>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</si>
  <si>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</si>
  <si>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</si>
  <si>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</si>
  <si>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</si>
  <si>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</si>
  <si>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</si>
  <si>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</si>
  <si>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</si>
  <si>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</si>
  <si>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</si>
  <si>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</si>
  <si>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</si>
  <si>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</si>
  <si>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</si>
  <si>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</si>
  <si>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</si>
  <si>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</si>
  <si>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</si>
  <si>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</si>
  <si>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</si>
  <si>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</si>
  <si>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</si>
  <si>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</si>
  <si>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</si>
  <si>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</si>
  <si>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</si>
  <si>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</si>
  <si>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</si>
  <si>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</si>
  <si>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</si>
  <si>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</si>
  <si>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</si>
  <si>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</si>
  <si>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</si>
  <si>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</si>
  <si>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</si>
  <si>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</si>
  <si>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</si>
  <si>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</si>
  <si>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</si>
  <si>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</si>
  <si>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</si>
  <si>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</si>
  <si>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</si>
  <si>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</si>
  <si>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</si>
  <si>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</si>
  <si>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</si>
  <si>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</si>
  <si>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</si>
  <si>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</si>
  <si>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</si>
  <si>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</si>
  <si>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</si>
  <si>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</si>
  <si>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</si>
  <si>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</si>
  <si>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</si>
  <si>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</si>
  <si>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</si>
  <si>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</si>
  <si>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</si>
  <si>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</si>
  <si>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</si>
  <si>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</si>
  <si>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</si>
  <si>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</si>
  <si>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</si>
  <si>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</si>
  <si>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</si>
  <si>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</si>
  <si>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</si>
  <si>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</si>
  <si>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</si>
  <si>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</si>
  <si>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</si>
  <si>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</si>
  <si>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</si>
  <si>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</si>
  <si>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</si>
  <si>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</si>
  <si>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</si>
  <si>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</si>
  <si>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</si>
  <si>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</si>
  <si>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</si>
  <si>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</si>
  <si>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</si>
  <si>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</si>
  <si>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</si>
  <si>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</si>
  <si>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</si>
  <si>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</si>
  <si>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</si>
  <si>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</si>
  <si>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</si>
  <si>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</si>
  <si>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</si>
  <si>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</si>
  <si>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</si>
  <si>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</si>
  <si>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</si>
  <si>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</si>
  <si>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</si>
  <si>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</si>
  <si>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</si>
  <si>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</si>
  <si>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</si>
  <si>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</si>
  <si>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</si>
  <si>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</si>
  <si>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</si>
  <si>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</si>
  <si>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</si>
  <si>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</si>
  <si>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</si>
  <si>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</si>
  <si>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</si>
  <si>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</si>
  <si>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</si>
  <si>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</si>
  <si>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</si>
  <si>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</si>
  <si>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</si>
  <si>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</si>
  <si>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</si>
  <si>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</si>
  <si>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</si>
  <si>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</si>
  <si>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</si>
  <si>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</si>
  <si>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</si>
  <si>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</si>
  <si>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</si>
  <si>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</si>
  <si>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</si>
  <si>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</si>
  <si>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</si>
  <si>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</si>
  <si>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</si>
  <si>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</si>
  <si>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</si>
  <si>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</si>
  <si>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</si>
  <si>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</si>
  <si>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</si>
  <si>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</si>
  <si>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</si>
  <si>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</si>
  <si>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</si>
  <si>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</si>
  <si>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</si>
  <si>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</si>
  <si>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</si>
  <si>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</si>
  <si>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</si>
  <si>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</si>
  <si>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</si>
  <si>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</si>
  <si>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</si>
  <si>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</si>
  <si>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</si>
  <si>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</si>
  <si>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</si>
  <si>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</si>
  <si>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</si>
  <si>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</si>
  <si>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</si>
  <si>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</si>
  <si>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</si>
  <si>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</si>
  <si>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</si>
  <si>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</si>
  <si>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</si>
  <si>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</si>
  <si>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</si>
  <si>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</si>
  <si>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</si>
  <si>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</si>
  <si>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</si>
  <si>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</si>
  <si>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</si>
  <si>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</si>
  <si>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</si>
  <si>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</si>
  <si>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</si>
  <si>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</si>
  <si>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</si>
  <si>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</si>
  <si>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</si>
  <si>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</si>
  <si>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</si>
  <si>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</si>
  <si>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</si>
  <si>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</si>
  <si>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</si>
  <si>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</si>
  <si>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</si>
  <si>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</si>
  <si>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</si>
  <si>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</si>
  <si>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</si>
  <si>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</si>
  <si>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</si>
  <si>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</si>
  <si>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</si>
  <si>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</si>
  <si>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</si>
  <si>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</si>
  <si>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</si>
  <si>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</si>
  <si>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</si>
  <si>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</si>
  <si>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</si>
  <si>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</si>
  <si>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</si>
  <si>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</si>
  <si>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</si>
  <si>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</si>
  <si>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</si>
  <si>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</si>
  <si>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</si>
  <si>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</si>
  <si>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</si>
  <si>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</si>
  <si>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</si>
  <si>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</si>
  <si>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</si>
  <si>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</si>
  <si>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</si>
  <si>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</si>
  <si>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</si>
  <si>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</si>
  <si>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</si>
  <si>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</si>
  <si>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</si>
  <si>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</si>
  <si>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</si>
  <si>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</si>
  <si>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</si>
  <si>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</si>
  <si>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</si>
  <si>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</si>
  <si>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</si>
  <si>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</si>
  <si>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</si>
  <si>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</si>
  <si>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</si>
  <si>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</si>
  <si>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</si>
  <si>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</si>
  <si>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</si>
  <si>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</si>
  <si>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</si>
  <si>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</si>
  <si>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</si>
  <si>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</si>
  <si>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</si>
  <si>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</si>
  <si>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</si>
  <si>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</si>
  <si>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</si>
  <si>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</si>
  <si>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</si>
  <si>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</si>
  <si>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</si>
  <si>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</si>
  <si>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</si>
  <si>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</si>
  <si>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</si>
  <si>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</si>
  <si>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</si>
  <si>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</si>
  <si>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</si>
  <si>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</si>
  <si>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</si>
  <si>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</si>
  <si>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</si>
  <si>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</si>
  <si>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</si>
  <si>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</si>
  <si>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</si>
  <si>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</si>
  <si>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</si>
  <si>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</si>
  <si>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</si>
  <si>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</si>
  <si>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</si>
  <si>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</si>
  <si>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</si>
  <si>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</si>
  <si>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</si>
  <si>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</si>
  <si>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</si>
  <si>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</si>
  <si>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</si>
  <si>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</si>
  <si>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</si>
  <si>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</si>
  <si>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</si>
  <si>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</si>
  <si>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</si>
  <si>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</si>
  <si>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</si>
  <si>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</si>
  <si>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</si>
  <si>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</si>
  <si>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</si>
  <si>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</si>
  <si>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</si>
  <si>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</si>
  <si>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</si>
  <si>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</si>
  <si>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</si>
  <si>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</si>
  <si>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</si>
  <si>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</si>
  <si>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</si>
  <si>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</si>
  <si>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</si>
  <si>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</si>
  <si>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</si>
  <si>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</si>
  <si>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</si>
  <si>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</si>
  <si>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</si>
  <si>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</si>
  <si>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</si>
  <si>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</si>
  <si>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</si>
  <si>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</si>
  <si>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</si>
  <si>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</si>
  <si>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</si>
  <si>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</si>
  <si>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</si>
  <si>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</si>
  <si>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</si>
  <si>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</si>
  <si>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</si>
  <si>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</si>
  <si>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</si>
  <si>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</si>
  <si>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</si>
  <si>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</si>
  <si>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</si>
  <si>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</si>
  <si>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</si>
  <si>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</si>
  <si>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</si>
  <si>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</si>
  <si>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</si>
  <si>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</si>
  <si>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</si>
  <si>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</si>
  <si>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</si>
  <si>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</si>
  <si>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</si>
  <si>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</si>
  <si>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</si>
  <si>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</si>
  <si>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</si>
  <si>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</si>
  <si>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</si>
  <si>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</si>
  <si>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</si>
  <si>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</si>
  <si>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</si>
  <si>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</si>
  <si>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</si>
  <si>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</si>
  <si>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</si>
  <si>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</si>
  <si>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</si>
  <si>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</si>
  <si>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</si>
  <si>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</si>
  <si>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</si>
  <si>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</si>
  <si>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</si>
  <si>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</si>
  <si>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</si>
  <si>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</si>
  <si>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</si>
  <si>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</si>
  <si>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</si>
  <si>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</si>
  <si>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</si>
  <si>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</si>
  <si>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</si>
  <si>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</si>
  <si>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</si>
  <si>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</si>
  <si>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</si>
  <si>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</si>
  <si>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</si>
  <si>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</si>
  <si>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</si>
  <si>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</si>
  <si>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</si>
  <si>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</si>
  <si>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</si>
  <si>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</si>
  <si>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</si>
  <si>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</si>
  <si>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</si>
  <si>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</si>
  <si>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</si>
  <si>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</si>
  <si>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</si>
  <si>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</si>
  <si>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</si>
  <si>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</si>
  <si>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</si>
  <si>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</si>
  <si>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</si>
  <si>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</si>
  <si>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</si>
  <si>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</si>
  <si>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</si>
  <si>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</si>
  <si>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</si>
  <si>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</si>
  <si>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</si>
  <si>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</si>
  <si>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</si>
  <si>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</si>
  <si>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</si>
  <si>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</si>
  <si>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</si>
  <si>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</si>
  <si>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</si>
  <si>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</si>
  <si>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</si>
  <si>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</si>
  <si>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</si>
  <si>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</si>
  <si>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</si>
  <si>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</si>
  <si>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</si>
  <si>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</si>
  <si>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</si>
  <si>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</si>
  <si>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</si>
  <si>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</si>
  <si>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</si>
  <si>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</si>
  <si>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</si>
  <si>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</si>
  <si>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</si>
  <si>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</si>
  <si>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</si>
  <si>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</si>
  <si>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</si>
  <si>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</si>
  <si>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</si>
  <si>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</si>
  <si>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</si>
  <si>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</si>
  <si>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</si>
  <si>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</si>
  <si>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</si>
  <si>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</si>
  <si>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</si>
  <si>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</si>
  <si>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</si>
  <si>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</si>
  <si>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</si>
  <si>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</si>
  <si>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</si>
  <si>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</si>
  <si>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</si>
  <si>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</si>
  <si>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</si>
  <si>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</si>
  <si>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</si>
  <si>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</si>
  <si>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</si>
  <si>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</si>
  <si>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</si>
  <si>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</si>
  <si>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</si>
  <si>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</si>
  <si>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</si>
  <si>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</si>
  <si>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</si>
  <si>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</si>
  <si>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</si>
  <si>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</si>
  <si>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</si>
  <si>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</si>
  <si>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</si>
  <si>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</si>
  <si>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</si>
  <si>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</si>
  <si>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</si>
  <si>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</si>
  <si>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</si>
  <si>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</si>
  <si>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</si>
  <si>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</si>
  <si>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</si>
  <si>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</si>
  <si>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</si>
  <si>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</si>
  <si>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</si>
  <si>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</si>
  <si>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</si>
  <si>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</si>
  <si>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</si>
  <si>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</si>
  <si>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</si>
  <si>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</si>
  <si>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</si>
  <si>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</si>
  <si>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</si>
  <si>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</si>
  <si>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</si>
  <si>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</si>
  <si>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</si>
  <si>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</si>
  <si>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</si>
  <si>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</si>
  <si>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</si>
  <si>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</si>
  <si>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</si>
  <si>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</si>
  <si>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</si>
  <si>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</si>
  <si>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</si>
  <si>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</si>
  <si>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</si>
  <si>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</si>
  <si>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</si>
  <si>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</si>
  <si>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</si>
  <si>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</si>
  <si>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</si>
  <si>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</si>
  <si>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</si>
  <si>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</si>
  <si>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</si>
  <si>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</si>
  <si>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</si>
  <si>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</si>
  <si>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</si>
  <si>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</si>
  <si>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</si>
  <si>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</si>
  <si>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</si>
  <si>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</si>
  <si>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</si>
  <si>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</si>
  <si>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</si>
  <si>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</si>
  <si>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</si>
  <si>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</si>
  <si>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</si>
  <si>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</si>
  <si>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</si>
  <si>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</si>
  <si>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</si>
  <si>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</si>
  <si>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</si>
  <si>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</si>
  <si>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</si>
  <si>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</si>
  <si>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</si>
  <si>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</si>
  <si>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</si>
  <si>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</si>
  <si>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</si>
  <si>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</si>
  <si>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</si>
  <si>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</si>
  <si>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</si>
  <si>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</si>
  <si>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</si>
  <si>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</si>
  <si>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</si>
  <si>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</si>
  <si>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</si>
  <si>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</si>
  <si>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</si>
  <si>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</si>
  <si>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</si>
  <si>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</si>
  <si>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</si>
  <si>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</si>
  <si>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</si>
  <si>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</si>
  <si>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</si>
  <si>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</si>
  <si>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</si>
  <si>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</si>
  <si>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</si>
  <si>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</si>
  <si>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</si>
  <si>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</si>
  <si>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</si>
  <si>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</si>
  <si>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</si>
  <si>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</si>
  <si>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</si>
  <si>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</si>
  <si>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</si>
  <si>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</si>
  <si>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</si>
  <si>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</si>
  <si>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</si>
  <si>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</si>
  <si>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</si>
  <si>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</si>
  <si>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</si>
  <si>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</si>
  <si>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</si>
  <si>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</si>
  <si>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</si>
  <si>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</si>
  <si>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</si>
  <si>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</si>
  <si>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</si>
  <si>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</si>
  <si>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</si>
  <si>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</si>
  <si>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</si>
  <si>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</si>
  <si>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</si>
  <si>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</si>
  <si>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</si>
  <si>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</si>
  <si>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</si>
  <si>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</si>
  <si>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</si>
  <si>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</si>
  <si>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</si>
  <si>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</si>
  <si>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</si>
  <si>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</si>
  <si>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</si>
  <si>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</si>
  <si>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</si>
  <si>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</si>
  <si>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</si>
  <si>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</si>
  <si>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</si>
  <si>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</si>
  <si>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</si>
  <si>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</si>
  <si>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</si>
  <si>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</si>
  <si>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</si>
  <si>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</si>
  <si>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</si>
  <si>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</si>
  <si>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</si>
  <si>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</si>
  <si>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</si>
  <si>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</si>
  <si>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</si>
  <si>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</si>
  <si>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</si>
  <si>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</si>
  <si>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</si>
  <si>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</si>
  <si>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</si>
  <si>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</si>
  <si>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</si>
  <si>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</si>
  <si>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</si>
  <si>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</si>
  <si>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</si>
  <si>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</si>
  <si>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</si>
  <si>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</si>
  <si>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</si>
  <si>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</si>
  <si>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</si>
  <si>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</si>
  <si>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</si>
  <si>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</si>
  <si>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</si>
  <si>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</si>
  <si>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</si>
  <si>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</si>
  <si>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</si>
  <si>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</si>
  <si>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</si>
  <si>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</si>
  <si>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</si>
  <si>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</si>
  <si>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</si>
  <si>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</si>
  <si>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</si>
  <si>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</si>
  <si>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</si>
  <si>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</si>
  <si>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</si>
  <si>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</si>
  <si>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</si>
  <si>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</si>
  <si>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</si>
  <si>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</si>
  <si>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</si>
  <si>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</si>
  <si>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</si>
  <si>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</si>
  <si>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</si>
  <si>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</si>
  <si>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</si>
  <si>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</si>
  <si>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</si>
  <si>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</si>
  <si>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</si>
  <si>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</si>
  <si>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</si>
  <si>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</si>
  <si>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</si>
  <si>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</si>
  <si>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</si>
  <si>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</si>
  <si>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</si>
  <si>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</si>
  <si>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</si>
  <si>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</si>
  <si>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</si>
  <si>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</si>
  <si>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</si>
  <si>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</si>
  <si>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</si>
  <si>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</si>
  <si>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</si>
  <si>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</si>
  <si>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</si>
  <si>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</si>
  <si>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</si>
  <si>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</si>
  <si>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</si>
  <si>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</si>
  <si>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</si>
  <si>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</si>
  <si>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</si>
  <si>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</si>
  <si>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</si>
  <si>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</si>
  <si>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</si>
  <si>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</si>
  <si>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</si>
  <si>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</si>
  <si>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</si>
  <si>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</si>
  <si>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</si>
  <si>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</si>
  <si>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</si>
  <si>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</si>
  <si>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</si>
  <si>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</si>
  <si>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</si>
  <si>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</si>
  <si>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</si>
  <si>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</si>
  <si>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</si>
  <si>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</si>
  <si>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</si>
  <si>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</si>
  <si>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</si>
  <si>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</si>
  <si>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</si>
  <si>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</si>
  <si>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</si>
  <si>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</si>
  <si>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</si>
  <si>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</si>
  <si>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</si>
  <si>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</si>
  <si>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</si>
  <si>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</si>
  <si>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</si>
  <si>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</si>
  <si>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</si>
  <si>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</si>
  <si>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</si>
  <si>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</si>
  <si>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</si>
  <si>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</si>
  <si>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</si>
  <si>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</si>
  <si>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</si>
  <si>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</si>
  <si>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</si>
  <si>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</si>
  <si>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</si>
  <si>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</si>
  <si>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</si>
  <si>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</si>
  <si>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</si>
  <si>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</si>
  <si>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</si>
  <si>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</si>
  <si>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</si>
  <si>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</si>
  <si>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</si>
  <si>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</si>
  <si>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</si>
  <si>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</si>
  <si>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</si>
  <si>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</si>
  <si>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</si>
  <si>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</si>
  <si>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</si>
  <si>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</si>
  <si>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</si>
  <si>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</si>
  <si>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</si>
  <si>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</si>
  <si>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</si>
  <si>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</si>
  <si>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</si>
  <si>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</si>
  <si>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</si>
  <si>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</si>
  <si>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</si>
  <si>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</si>
  <si>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</si>
  <si>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</si>
  <si>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</si>
  <si>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</si>
  <si>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</si>
  <si>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</si>
  <si>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</si>
  <si>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</si>
  <si>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</si>
  <si>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</si>
  <si>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</si>
  <si>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</si>
  <si>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</si>
  <si>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</si>
  <si>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</si>
  <si>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</si>
  <si>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</si>
  <si>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</si>
  <si>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</si>
  <si>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</si>
  <si>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</si>
  <si>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</si>
  <si>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</si>
  <si>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</si>
  <si>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</si>
  <si>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</si>
  <si>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</si>
  <si>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</si>
  <si>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</si>
  <si>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</si>
  <si>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</si>
  <si>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</si>
  <si>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</si>
  <si>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</si>
  <si>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</si>
  <si>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</si>
  <si>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</si>
  <si>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</si>
  <si>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</si>
  <si>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</si>
  <si>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</si>
  <si>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</si>
  <si>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</si>
  <si>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</si>
  <si>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</si>
  <si>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</si>
  <si>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</si>
  <si>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</si>
  <si>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</si>
  <si>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</si>
  <si>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</si>
  <si>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</si>
  <si>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</si>
  <si>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</si>
  <si>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</si>
  <si>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</si>
  <si>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</si>
  <si>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</si>
  <si>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</si>
  <si>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</si>
  <si>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</si>
  <si>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</si>
  <si>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</si>
  <si>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</si>
  <si>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</si>
  <si>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</si>
  <si>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</si>
  <si>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</si>
  <si>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</si>
  <si>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</si>
  <si>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</si>
  <si>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</si>
  <si>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</si>
  <si>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</si>
  <si>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</si>
  <si>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</si>
  <si>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</si>
  <si>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</si>
  <si>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</si>
  <si>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</si>
  <si>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</si>
  <si>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</si>
  <si>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</si>
  <si>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</si>
  <si>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</si>
  <si>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</si>
  <si>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</si>
  <si>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</si>
  <si>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</si>
  <si>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</si>
  <si>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</si>
  <si>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</si>
  <si>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</si>
  <si>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</si>
  <si>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</si>
  <si>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</si>
  <si>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</si>
  <si>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</si>
  <si>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</si>
  <si>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</si>
  <si>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</si>
  <si>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</si>
  <si>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</si>
  <si>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</si>
  <si>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</si>
  <si>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</si>
  <si>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</si>
  <si>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</si>
  <si>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</si>
  <si>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</si>
  <si>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</si>
  <si>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</si>
  <si>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</si>
  <si>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</si>
  <si>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</si>
  <si>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</si>
  <si>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</si>
  <si>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</si>
  <si>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</si>
  <si>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</si>
  <si>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</si>
  <si>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</si>
  <si>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</si>
  <si>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</si>
  <si>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</si>
  <si>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</si>
  <si>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</si>
  <si>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</si>
  <si>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</si>
  <si>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</si>
  <si>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</si>
  <si>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</si>
  <si>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</si>
  <si>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</si>
  <si>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</si>
  <si>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</si>
  <si>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</si>
  <si>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</si>
  <si>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</si>
  <si>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</si>
  <si>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</si>
  <si>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</si>
  <si>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</si>
  <si>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</si>
  <si>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</si>
  <si>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</si>
  <si>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</si>
  <si>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</si>
  <si>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</si>
  <si>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</si>
  <si>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</si>
  <si>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</si>
  <si>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</si>
  <si>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</si>
  <si>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</si>
  <si>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</si>
  <si>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</si>
  <si>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</si>
  <si>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</si>
  <si>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</si>
  <si>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</si>
  <si>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</si>
  <si>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</si>
  <si>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</si>
  <si>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</si>
  <si>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</si>
  <si>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</si>
  <si>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</si>
  <si>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</si>
  <si>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</si>
  <si>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</si>
  <si>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</si>
  <si>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</si>
  <si>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</si>
  <si>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</si>
  <si>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</si>
  <si>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</si>
  <si>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</si>
  <si>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</si>
  <si>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</si>
  <si>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</si>
  <si>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</si>
  <si>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</si>
  <si>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</si>
  <si>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</si>
  <si>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</si>
  <si>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</si>
  <si>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</si>
  <si>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</si>
  <si>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</si>
  <si>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</si>
  <si>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</si>
  <si>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</si>
  <si>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</si>
  <si>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</si>
  <si>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</si>
  <si>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</si>
  <si>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</si>
  <si>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</si>
  <si>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</si>
  <si>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</si>
  <si>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</si>
  <si>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</si>
  <si>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</si>
  <si>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</si>
  <si>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</si>
  <si>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</si>
  <si>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</si>
  <si>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</si>
  <si>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</si>
  <si>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</si>
  <si>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</si>
  <si>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</si>
  <si>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</si>
  <si>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</si>
  <si>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</si>
  <si>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</si>
  <si>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</si>
  <si>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</si>
  <si>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</si>
  <si>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</si>
  <si>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</si>
  <si>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</si>
  <si>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</si>
  <si>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</si>
  <si>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</si>
  <si>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</si>
  <si>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</si>
  <si>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</si>
  <si>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</si>
  <si>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</si>
  <si>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</si>
  <si>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</si>
  <si>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</si>
  <si>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</si>
  <si>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</si>
  <si>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</si>
  <si>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</si>
  <si>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</si>
  <si>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</si>
  <si>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</si>
  <si>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</si>
  <si>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</si>
  <si>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</si>
  <si>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</si>
  <si>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</si>
  <si>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</si>
  <si>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</si>
  <si>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</si>
  <si>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</si>
  <si>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</si>
  <si>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</si>
  <si>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</si>
  <si>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</si>
  <si>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</si>
  <si>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</si>
  <si>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</si>
  <si>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</si>
  <si>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</si>
  <si>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</si>
  <si>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</si>
  <si>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</si>
  <si>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</si>
  <si>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</si>
  <si>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</si>
  <si>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</si>
  <si>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</si>
  <si>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</si>
  <si>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</si>
  <si>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</si>
  <si>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</si>
  <si>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</si>
  <si>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</si>
  <si>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</si>
  <si>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</si>
  <si>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</si>
  <si>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</si>
  <si>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</si>
  <si>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</si>
  <si>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</si>
  <si>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</si>
  <si>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</si>
  <si>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</si>
  <si>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</si>
  <si>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</si>
  <si>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</si>
  <si>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</si>
  <si>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</si>
  <si>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</si>
  <si>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</si>
  <si>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</si>
  <si>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</si>
  <si>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</si>
  <si>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</si>
  <si>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</si>
  <si>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</si>
  <si>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</si>
  <si>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</si>
  <si>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</si>
  <si>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</si>
  <si>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</si>
  <si>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</si>
  <si>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</si>
  <si>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</si>
  <si>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</si>
  <si>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</si>
  <si>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</si>
  <si>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</si>
  <si>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</si>
  <si>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</si>
  <si>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</si>
  <si>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</si>
  <si>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</si>
  <si>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</si>
  <si>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</si>
  <si>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</si>
  <si>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</si>
  <si>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</si>
  <si>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</si>
  <si>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</si>
  <si>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</si>
  <si>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</si>
  <si>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</si>
  <si>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</si>
  <si>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</si>
  <si>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</si>
  <si>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</si>
  <si>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</si>
  <si>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</si>
  <si>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</si>
  <si>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</si>
  <si>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</si>
  <si>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</si>
  <si>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</si>
  <si>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</si>
  <si>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</si>
  <si>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</si>
  <si>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</si>
  <si>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</si>
  <si>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</si>
  <si>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</si>
  <si>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</si>
  <si>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</si>
  <si>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</si>
  <si>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</si>
  <si>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</si>
  <si>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</si>
  <si>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</si>
  <si>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</si>
  <si>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</si>
  <si>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</si>
  <si>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</si>
  <si>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</si>
  <si>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</si>
  <si>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</si>
  <si>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</si>
  <si>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</si>
  <si>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</si>
  <si>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</si>
  <si>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</si>
  <si>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</si>
  <si>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</si>
  <si>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</si>
  <si>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</si>
  <si>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</si>
  <si>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</si>
  <si>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</si>
  <si>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</si>
  <si>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</si>
  <si>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</si>
  <si>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</si>
  <si>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</si>
  <si>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</si>
  <si>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</si>
  <si>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</si>
  <si>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</si>
  <si>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</si>
  <si>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</si>
  <si>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</si>
  <si>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</si>
  <si>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</si>
  <si>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</si>
  <si>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</si>
  <si>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</si>
  <si>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</si>
  <si>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</si>
  <si>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</si>
  <si>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</si>
  <si>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</si>
  <si>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</si>
  <si>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</si>
  <si>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</si>
  <si>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</si>
  <si>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</si>
  <si>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</si>
  <si>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</si>
  <si>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</si>
  <si>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</si>
  <si>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</si>
  <si>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</si>
  <si>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</si>
  <si>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</si>
  <si>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</si>
  <si>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</si>
  <si>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</si>
  <si>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</si>
  <si>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</si>
  <si>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</si>
  <si>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</si>
  <si>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</si>
  <si>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</si>
  <si>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</si>
  <si>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</si>
  <si>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</si>
  <si>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</si>
  <si>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</si>
  <si>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</si>
  <si>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</si>
  <si>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</si>
  <si>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</si>
  <si>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</si>
  <si>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</si>
  <si>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</si>
  <si>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</si>
  <si>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</si>
  <si>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</si>
  <si>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</si>
  <si>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</si>
  <si>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</si>
  <si>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</si>
  <si>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</si>
  <si>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</si>
  <si>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</si>
  <si>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</si>
  <si>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</si>
  <si>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</si>
  <si>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</si>
  <si>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</si>
  <si>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</si>
  <si>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</si>
  <si>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</si>
  <si>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</si>
  <si>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</si>
  <si>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</si>
  <si>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</si>
  <si>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</si>
  <si>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</si>
  <si>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</si>
  <si>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</si>
  <si>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</si>
  <si>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</si>
  <si>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</si>
  <si>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</si>
  <si>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</si>
  <si>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</si>
  <si>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</si>
  <si>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</si>
  <si>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</si>
  <si>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</si>
  <si>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</si>
  <si>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</si>
  <si>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</si>
  <si>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</si>
  <si>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</si>
  <si>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</si>
  <si>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</si>
  <si>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</si>
  <si>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</si>
  <si>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</si>
  <si>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</si>
  <si>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</si>
  <si>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</si>
  <si>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</si>
  <si>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</si>
  <si>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</si>
  <si>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</si>
  <si>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</si>
  <si>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</si>
  <si>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</si>
  <si>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</si>
  <si>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</si>
  <si>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</si>
  <si>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</si>
  <si>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</si>
  <si>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</si>
  <si>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</si>
  <si>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</si>
  <si>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</si>
  <si>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</si>
  <si>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</si>
  <si>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</si>
  <si>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</si>
  <si>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</si>
  <si>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</si>
  <si>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</si>
  <si>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</si>
  <si>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</si>
  <si>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</si>
  <si>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</si>
  <si>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</si>
  <si>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</si>
  <si>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</si>
  <si>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</si>
  <si>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</si>
  <si>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</si>
  <si>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</si>
  <si>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</si>
  <si>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</si>
  <si>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</si>
  <si>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</si>
  <si>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</si>
  <si>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</si>
  <si>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</si>
  <si>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</si>
  <si>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</si>
  <si>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</si>
  <si>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</si>
  <si>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</si>
  <si>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</si>
  <si>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</si>
  <si>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</si>
  <si>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</si>
  <si>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</si>
  <si>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</si>
  <si>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</si>
  <si>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</si>
  <si>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</si>
  <si>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</si>
  <si>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</si>
  <si>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</si>
  <si>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</si>
  <si>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</si>
  <si>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</si>
  <si>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</si>
  <si>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</si>
  <si>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</si>
  <si>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</si>
  <si>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</si>
  <si>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</si>
  <si>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</si>
  <si>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</si>
  <si>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</si>
  <si>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</si>
  <si>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</si>
  <si>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</si>
  <si>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</si>
  <si>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</si>
  <si>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</si>
  <si>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</si>
  <si>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</si>
  <si>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</si>
  <si>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</si>
  <si>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</si>
  <si>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</si>
  <si>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</si>
  <si>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</si>
  <si>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</si>
  <si>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</si>
  <si>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</si>
  <si>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</si>
  <si>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</si>
  <si>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</si>
  <si>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</si>
  <si>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</si>
  <si>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</si>
  <si>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</si>
  <si>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</si>
  <si>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</si>
  <si>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</si>
  <si>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</si>
  <si>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</si>
  <si>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</si>
  <si>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</si>
  <si>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</si>
  <si>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</si>
  <si>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</si>
  <si>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</si>
  <si>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</si>
  <si>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</si>
  <si>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</si>
  <si>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</si>
  <si>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</si>
  <si>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</si>
  <si>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</si>
  <si>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</si>
  <si>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</si>
  <si>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</si>
  <si>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</si>
  <si>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</si>
  <si>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</si>
  <si>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</si>
  <si>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</si>
  <si>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</si>
  <si>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</si>
  <si>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</si>
  <si>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</si>
  <si>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</si>
  <si>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</si>
  <si>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</si>
  <si>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</si>
  <si>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</si>
  <si>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</si>
  <si>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</si>
  <si>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</si>
  <si>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</si>
  <si>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</si>
  <si>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</si>
  <si>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</si>
  <si>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</si>
  <si>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</si>
  <si>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</si>
  <si>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</si>
  <si>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</si>
  <si>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</si>
  <si>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</si>
  <si>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</si>
  <si>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</si>
  <si>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</si>
  <si>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</si>
  <si>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</si>
  <si>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</si>
  <si>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</si>
  <si>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</si>
  <si>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</si>
  <si>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</si>
  <si>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</si>
  <si>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</si>
  <si>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</si>
  <si>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</si>
  <si>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</si>
  <si>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</si>
  <si>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</si>
  <si>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</si>
  <si>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</si>
  <si>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</si>
  <si>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</si>
  <si>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</si>
  <si>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</si>
  <si>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</si>
  <si>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</si>
  <si>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</si>
  <si>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</si>
  <si>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</si>
  <si>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</si>
  <si>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</si>
  <si>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</si>
  <si>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</si>
  <si>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</si>
  <si>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</si>
  <si>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</si>
  <si>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</si>
  <si>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</si>
  <si>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</si>
  <si>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</si>
  <si>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</si>
  <si>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</si>
  <si>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</si>
  <si>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</si>
  <si>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</si>
  <si>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</si>
  <si>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</si>
  <si>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</si>
  <si>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</si>
  <si>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</si>
  <si>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</si>
  <si>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</si>
  <si>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</si>
  <si>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</si>
  <si>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</si>
  <si>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</si>
  <si>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</si>
  <si>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</si>
  <si>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</si>
  <si>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</si>
  <si>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</si>
  <si>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</si>
  <si>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</si>
  <si>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</si>
  <si>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</si>
  <si>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</si>
  <si>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</si>
  <si>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</si>
  <si>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</si>
  <si>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</si>
  <si>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</si>
  <si>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</si>
  <si>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</si>
  <si>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</si>
  <si>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</si>
  <si>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</si>
  <si>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</si>
  <si>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</si>
  <si>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</si>
  <si>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</si>
  <si>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</si>
  <si>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</si>
  <si>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</si>
  <si>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</si>
  <si>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</si>
  <si>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</si>
  <si>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</si>
  <si>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</si>
  <si>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</si>
  <si>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</si>
  <si>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</si>
  <si>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</si>
  <si>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</si>
  <si>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</si>
  <si>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</si>
  <si>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</si>
  <si>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</si>
  <si>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</si>
  <si>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</si>
  <si>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</si>
  <si>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</si>
  <si>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</si>
  <si>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</si>
  <si>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</si>
  <si>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</si>
  <si>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</si>
  <si>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</si>
  <si>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</si>
  <si>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</si>
  <si>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</si>
  <si>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</si>
  <si>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</si>
  <si>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</si>
  <si>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</si>
  <si>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</si>
  <si>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</si>
  <si>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</si>
  <si>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</si>
  <si>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</si>
  <si>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</si>
  <si>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</si>
  <si>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</si>
  <si>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</si>
  <si>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</si>
  <si>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</si>
  <si>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</si>
  <si>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</si>
  <si>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</si>
  <si>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</si>
  <si>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</si>
  <si>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</si>
  <si>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</si>
  <si>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</si>
  <si>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</si>
  <si>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</si>
  <si>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</si>
  <si>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</si>
  <si>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</si>
  <si>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</si>
  <si>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</si>
  <si>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</si>
  <si>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</si>
  <si>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</si>
  <si>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</si>
  <si>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</si>
  <si>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</si>
  <si>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</si>
  <si>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</si>
  <si>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</si>
  <si>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</si>
  <si>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</si>
  <si>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</si>
  <si>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</si>
  <si>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</si>
  <si>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</si>
  <si>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</si>
  <si>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</si>
  <si>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</si>
  <si>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</si>
  <si>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</si>
  <si>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</si>
  <si>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</si>
  <si>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</si>
  <si>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</si>
  <si>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</si>
  <si>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</si>
  <si>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</si>
  <si>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</si>
  <si>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</si>
  <si>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</si>
  <si>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</si>
  <si>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</si>
  <si>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</si>
  <si>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</si>
  <si>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</si>
  <si>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</si>
  <si>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</si>
  <si>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</si>
  <si>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</si>
  <si>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</si>
  <si>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</si>
  <si>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</si>
  <si>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</si>
  <si>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</si>
  <si>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</si>
  <si>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</si>
  <si>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</si>
  <si>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</si>
  <si>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</si>
  <si>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</si>
  <si>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</si>
  <si>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</si>
  <si>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</si>
  <si>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</si>
  <si>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</si>
  <si>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</si>
  <si>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</si>
  <si>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</si>
  <si>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</si>
  <si>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</si>
  <si>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</si>
  <si>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</si>
  <si>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</si>
  <si>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</si>
  <si>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</si>
  <si>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</si>
  <si>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</si>
  <si>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</si>
  <si>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</si>
  <si>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</si>
  <si>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</si>
  <si>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</si>
  <si>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</si>
  <si>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</si>
  <si>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</si>
  <si>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</si>
  <si>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</si>
  <si>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</si>
  <si>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</si>
  <si>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</si>
  <si>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</si>
  <si>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</si>
  <si>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</si>
  <si>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</si>
  <si>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</si>
  <si>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</si>
  <si>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</si>
  <si>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</si>
  <si>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</si>
  <si>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</si>
  <si>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</si>
  <si>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</si>
  <si>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</si>
  <si>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</si>
  <si>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</si>
  <si>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</si>
  <si>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</si>
  <si>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</si>
  <si>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</si>
  <si>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</si>
  <si>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</si>
  <si>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</si>
  <si>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</si>
  <si>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</si>
  <si>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</si>
  <si>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</si>
  <si>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</si>
  <si>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</si>
  <si>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</si>
  <si>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</si>
  <si>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</si>
  <si>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</si>
  <si>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</si>
  <si>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</si>
  <si>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</si>
  <si>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</si>
  <si>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</si>
  <si>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</si>
  <si>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</si>
  <si>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</si>
  <si>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</si>
  <si>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</si>
  <si>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</si>
  <si>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</si>
  <si>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</si>
  <si>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</si>
  <si>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</si>
  <si>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</si>
  <si>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</si>
  <si>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</si>
  <si>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</si>
  <si>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</si>
  <si>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</si>
  <si>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</si>
  <si>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</si>
  <si>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</si>
  <si>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</si>
  <si>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</si>
  <si>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</si>
  <si>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</si>
  <si>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</si>
  <si>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</si>
  <si>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</si>
  <si>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</si>
  <si>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</si>
  <si>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</si>
  <si>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</si>
  <si>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</si>
  <si>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</si>
  <si>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</si>
  <si>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</si>
  <si>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</si>
  <si>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</si>
  <si>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</si>
  <si>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</si>
  <si>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</si>
  <si>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</si>
  <si>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</si>
  <si>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</si>
  <si>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</si>
  <si>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</si>
  <si>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</si>
  <si>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</si>
  <si>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</si>
  <si>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</si>
  <si>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</si>
  <si>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</si>
  <si>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</si>
  <si>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</si>
  <si>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</si>
  <si>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</si>
  <si>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</si>
  <si>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</si>
  <si>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</si>
  <si>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</si>
  <si>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</si>
  <si>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</si>
  <si>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</si>
  <si>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</si>
  <si>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</si>
  <si>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</si>
  <si>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</si>
  <si>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</si>
  <si>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</si>
  <si>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</si>
  <si>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</si>
  <si>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</si>
  <si>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</si>
  <si>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</si>
  <si>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</si>
  <si>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</si>
  <si>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</si>
  <si>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</si>
  <si>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</si>
  <si>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</si>
  <si>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</si>
  <si>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</si>
  <si>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</si>
  <si>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</si>
  <si>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</si>
  <si>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</si>
  <si>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</si>
  <si>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</si>
  <si>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</si>
  <si>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</si>
  <si>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</si>
  <si>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</si>
  <si>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</si>
  <si>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</si>
  <si>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</si>
  <si>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</si>
  <si>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</si>
  <si>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</si>
  <si>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</si>
  <si>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</si>
  <si>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</si>
  <si>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</si>
  <si>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</si>
  <si>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</si>
  <si>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</si>
  <si>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</si>
  <si>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</si>
  <si>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</si>
  <si>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</si>
  <si>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</si>
  <si>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</si>
  <si>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</si>
  <si>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</si>
  <si>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</si>
  <si>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</si>
  <si>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</si>
  <si>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</si>
  <si>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</si>
  <si>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</si>
  <si>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</si>
  <si>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</si>
  <si>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</si>
  <si>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</si>
  <si>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</si>
  <si>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</si>
  <si>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</si>
  <si>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</si>
  <si>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</si>
  <si>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</si>
  <si>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</si>
  <si>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</si>
  <si>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</si>
  <si>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</si>
  <si>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</si>
  <si>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</si>
  <si>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</si>
  <si>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</si>
  <si>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</si>
  <si>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</si>
  <si>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</si>
  <si>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</si>
  <si>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</si>
  <si>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</si>
  <si>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</si>
  <si>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</si>
  <si>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</si>
  <si>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</si>
  <si>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</si>
  <si>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</si>
  <si>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</si>
  <si>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</si>
  <si>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</si>
  <si>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</si>
  <si>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</si>
  <si>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</si>
  <si>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</si>
  <si>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</si>
  <si>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</si>
  <si>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</si>
  <si>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</si>
  <si>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</si>
  <si>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</si>
  <si>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</si>
  <si>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</si>
  <si>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</si>
  <si>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</si>
  <si>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</si>
  <si>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</si>
  <si>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</si>
  <si>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</si>
  <si>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</si>
  <si>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</si>
  <si>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</si>
  <si>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</si>
  <si>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</si>
  <si>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</si>
  <si>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</si>
  <si>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</si>
  <si>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</si>
  <si>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</si>
  <si>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</si>
  <si>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</si>
  <si>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</si>
  <si>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</si>
  <si>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</si>
  <si>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</si>
  <si>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</si>
  <si>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</si>
  <si>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</si>
  <si>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</si>
  <si>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</si>
  <si>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</si>
  <si>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</si>
  <si>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</si>
  <si>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</si>
  <si>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</si>
  <si>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</si>
  <si>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</si>
  <si>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</si>
  <si>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</si>
  <si>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</si>
  <si>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</si>
  <si>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</si>
  <si>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</si>
  <si>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</si>
  <si>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</si>
  <si>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</si>
  <si>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</si>
  <si>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</si>
  <si>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</si>
  <si>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</si>
  <si>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</si>
  <si>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</si>
  <si>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</si>
  <si>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</si>
  <si>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</si>
  <si>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</si>
  <si>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</si>
  <si>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</si>
  <si>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</si>
  <si>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</si>
  <si>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</si>
  <si>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</si>
  <si>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</si>
  <si>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</si>
  <si>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</si>
  <si>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</si>
  <si>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</si>
  <si>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</si>
  <si>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</si>
  <si>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</si>
  <si>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</si>
  <si>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</si>
  <si>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</si>
  <si>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</si>
  <si>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</si>
  <si>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</si>
  <si>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</si>
  <si>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</si>
  <si>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</si>
  <si>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</si>
  <si>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</si>
  <si>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</si>
  <si>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</si>
  <si>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</si>
  <si>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</si>
  <si>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</si>
  <si>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</si>
  <si>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</si>
  <si>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</si>
  <si>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</si>
  <si>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</si>
  <si>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</si>
  <si>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</si>
  <si>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</si>
  <si>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</si>
  <si>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</si>
  <si>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</si>
  <si>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</si>
  <si>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</si>
  <si>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</si>
  <si>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</si>
  <si>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</si>
  <si>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</si>
  <si>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</si>
  <si>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</si>
  <si>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</si>
  <si>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</si>
  <si>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</si>
  <si>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</si>
  <si>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</si>
  <si>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</si>
  <si>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</si>
  <si>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</si>
  <si>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</si>
  <si>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</si>
  <si>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</si>
  <si>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</si>
  <si>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</si>
  <si>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</si>
  <si>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</si>
  <si>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</si>
  <si>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</si>
  <si>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</si>
  <si>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</si>
  <si>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</si>
  <si>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</si>
  <si>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</si>
  <si>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</si>
  <si>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</si>
  <si>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</si>
  <si>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</si>
  <si>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</si>
  <si>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</si>
  <si>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</si>
  <si>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</si>
  <si>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</si>
  <si>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</si>
  <si>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</si>
  <si>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</si>
  <si>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</si>
  <si>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</si>
  <si>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</si>
  <si>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</si>
  <si>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</si>
  <si>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</si>
  <si>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</si>
  <si>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</si>
  <si>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</si>
  <si>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</si>
  <si>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</si>
  <si>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</si>
  <si>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</si>
  <si>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</si>
  <si>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</si>
  <si>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</si>
  <si>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</si>
  <si>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</si>
  <si>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</si>
  <si>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</si>
  <si>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</si>
  <si>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</si>
  <si>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</si>
  <si>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</si>
  <si>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</si>
  <si>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</si>
  <si>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</si>
  <si>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</si>
  <si>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</si>
  <si>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</si>
  <si>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</si>
  <si>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</si>
  <si>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</si>
  <si>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</si>
  <si>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</si>
  <si>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</si>
  <si>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</si>
  <si>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</si>
  <si>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</si>
  <si>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</si>
  <si>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</si>
  <si>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</si>
  <si>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</si>
  <si>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</si>
  <si>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</si>
  <si>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</si>
  <si>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</si>
  <si>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</si>
  <si>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</si>
  <si>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</si>
  <si>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</si>
  <si>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</si>
  <si>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</si>
  <si>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</si>
  <si>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</si>
  <si>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</si>
  <si>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</si>
  <si>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</si>
  <si>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</si>
  <si>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</si>
  <si>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</si>
  <si>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</si>
  <si>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</si>
  <si>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</si>
  <si>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</si>
  <si>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</si>
  <si>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</si>
  <si>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</si>
  <si>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</si>
  <si>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</si>
  <si>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</si>
  <si>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</si>
  <si>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</si>
  <si>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</si>
  <si>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</si>
  <si>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</si>
  <si>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</si>
  <si>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</si>
  <si>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</si>
  <si>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</si>
  <si>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</si>
  <si>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</si>
  <si>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</si>
  <si>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</si>
  <si>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</si>
  <si>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</si>
  <si>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</si>
  <si>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</si>
  <si>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</si>
  <si>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</si>
  <si>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</si>
  <si>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</si>
  <si>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</si>
  <si>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</si>
  <si>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</si>
  <si>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</si>
  <si>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</si>
  <si>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</si>
  <si>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</si>
  <si>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</si>
  <si>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</si>
  <si>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</si>
  <si>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</si>
  <si>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</si>
  <si>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</si>
  <si>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</si>
  <si>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</si>
  <si>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</si>
  <si>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</si>
  <si>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</si>
  <si>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</si>
  <si>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</si>
  <si>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</si>
  <si>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</si>
  <si>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</si>
  <si>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</si>
  <si>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</si>
  <si>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</si>
  <si>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</si>
  <si>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</si>
  <si>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</si>
  <si>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</si>
  <si>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</si>
  <si>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</si>
  <si>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</si>
  <si>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</si>
  <si>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</si>
  <si>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</si>
  <si>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</si>
  <si>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</si>
  <si>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</si>
  <si>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</si>
  <si>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</si>
  <si>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</si>
  <si>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</si>
  <si>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</si>
  <si>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</si>
  <si>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</si>
  <si>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</si>
  <si>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</si>
  <si>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</si>
  <si>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</si>
  <si>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</si>
  <si>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</si>
  <si>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</si>
  <si>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</si>
  <si>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</si>
  <si>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</si>
  <si>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</si>
  <si>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</si>
  <si>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</si>
  <si>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</si>
  <si>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</si>
  <si>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</si>
  <si>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</si>
  <si>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</si>
  <si>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</si>
  <si>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</si>
  <si>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</si>
  <si>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</si>
  <si>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</si>
  <si>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</si>
  <si>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</si>
  <si>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</si>
  <si>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</si>
  <si>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</si>
  <si>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</si>
  <si>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</si>
  <si>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</si>
  <si>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</si>
  <si>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</si>
  <si>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</si>
  <si>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</si>
  <si>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</si>
  <si>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</si>
  <si>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</si>
  <si>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</si>
  <si>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</si>
  <si>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</si>
  <si>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</si>
  <si>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</si>
  <si>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</si>
  <si>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</si>
  <si>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</si>
  <si>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</si>
  <si>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</si>
  <si>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</si>
  <si>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</si>
  <si>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</si>
  <si>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</si>
  <si>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</si>
  <si>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</si>
  <si>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</si>
  <si>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</si>
  <si>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</si>
  <si>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</si>
  <si>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</si>
  <si>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</si>
  <si>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</si>
  <si>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</si>
  <si>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</si>
  <si>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</si>
  <si>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</si>
  <si>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</si>
  <si>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</si>
  <si>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</si>
  <si>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</si>
  <si>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</si>
  <si>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</si>
  <si>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</si>
  <si>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</si>
  <si>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</si>
  <si>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</si>
  <si>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</si>
  <si>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</si>
  <si>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</si>
  <si>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</si>
  <si>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</si>
  <si>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</si>
  <si>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</si>
  <si>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</si>
  <si>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</si>
  <si>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</si>
  <si>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</si>
  <si>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</si>
  <si>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</si>
  <si>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</si>
  <si>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</si>
  <si>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</si>
  <si>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</si>
  <si>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</si>
  <si>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</si>
  <si>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</si>
  <si>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</si>
  <si>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</si>
  <si>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</si>
  <si>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</si>
  <si>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</si>
  <si>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</si>
  <si>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</si>
  <si>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</si>
  <si>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</si>
  <si>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</si>
  <si>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</si>
  <si>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</si>
  <si>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</si>
  <si>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</si>
  <si>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</si>
  <si>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</si>
  <si>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</si>
  <si>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</si>
  <si>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</si>
  <si>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</si>
  <si>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</si>
  <si>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</si>
  <si>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</si>
  <si>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</si>
  <si>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</si>
  <si>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</si>
  <si>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</si>
  <si>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</si>
  <si>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</si>
  <si>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</si>
  <si>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</si>
  <si>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</si>
  <si>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</si>
  <si>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</si>
  <si>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</si>
  <si>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</si>
  <si>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</si>
  <si>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</si>
  <si>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</si>
  <si>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</si>
  <si>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</si>
  <si>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</si>
  <si>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</si>
  <si>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</si>
  <si>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</si>
  <si>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</si>
  <si>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</si>
  <si>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</si>
  <si>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</si>
  <si>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</si>
  <si>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</si>
  <si>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</si>
  <si>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</si>
  <si>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</si>
  <si>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</si>
  <si>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</si>
  <si>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</si>
  <si>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</si>
  <si>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</si>
  <si>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</si>
  <si>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</si>
  <si>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</si>
  <si>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</si>
  <si>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</si>
  <si>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</si>
  <si>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</si>
  <si>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</si>
  <si>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</si>
  <si>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</si>
  <si>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</si>
  <si>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</si>
  <si>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</si>
  <si>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</si>
  <si>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</si>
  <si>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</si>
  <si>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</si>
  <si>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</si>
  <si>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</si>
  <si>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</si>
  <si>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</si>
  <si>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</si>
  <si>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</si>
  <si>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</si>
  <si>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</si>
  <si>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</si>
  <si>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</si>
  <si>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</si>
  <si>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</si>
  <si>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</si>
  <si>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</si>
  <si>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</si>
  <si>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</si>
  <si>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</si>
  <si>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</si>
  <si>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</si>
  <si>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</si>
  <si>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</si>
  <si>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</si>
  <si>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</si>
  <si>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</si>
  <si>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</si>
  <si>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</si>
  <si>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</si>
  <si>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</si>
  <si>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</si>
  <si>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</si>
  <si>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</si>
  <si>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</si>
  <si>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</si>
  <si>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</si>
  <si>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</si>
  <si>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</si>
  <si>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</si>
  <si>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</si>
  <si>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</si>
  <si>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</si>
  <si>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</si>
  <si>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</si>
  <si>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</si>
  <si>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</si>
  <si>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</si>
  <si>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</si>
  <si>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</si>
  <si>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</si>
  <si>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</si>
  <si>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</si>
  <si>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</si>
  <si>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</si>
  <si>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</si>
  <si>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</si>
  <si>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</si>
  <si>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</si>
  <si>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</si>
  <si>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</si>
  <si>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</si>
  <si>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</si>
  <si>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</si>
  <si>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</si>
  <si>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</si>
  <si>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</si>
  <si>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</si>
  <si>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</si>
  <si>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</si>
  <si>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</si>
  <si>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</si>
  <si>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</si>
  <si>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</si>
  <si>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</si>
  <si>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</si>
  <si>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</si>
  <si>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</si>
  <si>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</si>
  <si>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</si>
  <si>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</si>
  <si>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</si>
  <si>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</si>
  <si>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</si>
  <si>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</si>
  <si>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</si>
  <si>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</si>
  <si>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</si>
  <si>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</si>
  <si>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</si>
  <si>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</si>
  <si>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</si>
  <si>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</si>
  <si>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</si>
  <si>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</si>
  <si>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</si>
  <si>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</si>
  <si>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</si>
  <si>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</si>
  <si>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</si>
  <si>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</si>
  <si>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</si>
  <si>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</si>
  <si>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</si>
  <si>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</si>
  <si>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</si>
  <si>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</si>
  <si>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</si>
  <si>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</si>
  <si>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</si>
  <si>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</si>
  <si>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</si>
  <si>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</si>
  <si>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</si>
  <si>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</si>
  <si>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</si>
  <si>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</si>
  <si>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</si>
  <si>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</si>
  <si>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</si>
  <si>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</si>
  <si>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</si>
  <si>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</si>
  <si>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</si>
  <si>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</si>
  <si>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</si>
  <si>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</si>
  <si>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</si>
  <si>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</si>
  <si>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</si>
  <si>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</si>
  <si>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</si>
  <si>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</si>
  <si>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</si>
  <si>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</si>
  <si>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</si>
  <si>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</si>
  <si>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</si>
  <si>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</si>
  <si>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</si>
  <si>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</si>
  <si>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</si>
  <si>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</si>
  <si>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</si>
  <si>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</si>
  <si>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</si>
  <si>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</si>
  <si>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</si>
  <si>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</si>
  <si>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</si>
  <si>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</si>
  <si>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</si>
  <si>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</si>
  <si>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</si>
  <si>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</si>
  <si>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</si>
  <si>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</si>
  <si>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</si>
  <si>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</si>
  <si>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</si>
  <si>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</si>
  <si>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</si>
  <si>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</si>
  <si>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</si>
  <si>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</si>
  <si>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</si>
  <si>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</si>
  <si>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</si>
  <si>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</si>
  <si>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</si>
  <si>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</si>
  <si>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</si>
  <si>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</si>
  <si>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</si>
  <si>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</si>
  <si>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</si>
  <si>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</si>
  <si>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</si>
  <si>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</si>
  <si>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</si>
  <si>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</si>
  <si>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</si>
  <si>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</si>
  <si>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</si>
  <si>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</si>
  <si>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</si>
  <si>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</si>
  <si>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</si>
  <si>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</si>
  <si>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</si>
  <si>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</si>
  <si>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</si>
  <si>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</si>
  <si>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</si>
  <si>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</si>
  <si>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</si>
  <si>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</si>
  <si>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</si>
  <si>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</si>
  <si>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</si>
  <si>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</si>
  <si>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</si>
  <si>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</si>
  <si>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</si>
  <si>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</si>
  <si>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</si>
  <si>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</si>
  <si>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</si>
  <si>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</si>
  <si>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</si>
  <si>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</si>
  <si>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</si>
  <si>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</si>
  <si>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</si>
  <si>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</si>
  <si>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</si>
  <si>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</si>
  <si>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</si>
  <si>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</si>
  <si>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</si>
  <si>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</si>
  <si>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</si>
  <si>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</si>
  <si>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</si>
  <si>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</si>
  <si>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</si>
  <si>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</si>
  <si>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</si>
  <si>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</si>
  <si>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</si>
  <si>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</si>
  <si>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</si>
  <si>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</si>
  <si>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</si>
  <si>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</si>
  <si>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</si>
  <si>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</si>
  <si>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</si>
  <si>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</si>
  <si>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</si>
  <si>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</si>
  <si>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</si>
  <si>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</si>
  <si>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</si>
  <si>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</si>
  <si>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</si>
  <si>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</si>
  <si>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</si>
  <si>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</si>
  <si>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</si>
  <si>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</si>
  <si>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</si>
  <si>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</si>
  <si>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</si>
  <si>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</si>
  <si>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</si>
  <si>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</si>
  <si>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</si>
  <si>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</si>
  <si>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</si>
  <si>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</si>
  <si>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</si>
  <si>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</si>
  <si>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</si>
  <si>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</si>
  <si>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</si>
  <si>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</si>
  <si>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</si>
  <si>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</si>
  <si>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</si>
  <si>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</si>
  <si>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</si>
  <si>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</si>
  <si>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</si>
  <si>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</si>
  <si>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</si>
  <si>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</si>
  <si>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</si>
  <si>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</si>
  <si>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</si>
  <si>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</si>
  <si>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</si>
  <si>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</si>
  <si>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</si>
  <si>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</si>
  <si>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</si>
  <si>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</si>
  <si>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</si>
  <si>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</si>
  <si>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</si>
  <si>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</si>
  <si>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</si>
  <si>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</si>
  <si>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</si>
  <si>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</si>
  <si>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</si>
  <si>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</si>
  <si>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</si>
  <si>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</si>
  <si>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</si>
  <si>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</si>
  <si>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</si>
  <si>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</si>
  <si>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</si>
  <si>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</si>
  <si>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</si>
  <si>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</si>
  <si>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</si>
  <si>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</si>
  <si>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</si>
  <si>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</si>
  <si>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</si>
  <si>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</si>
  <si>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</si>
  <si>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</si>
  <si>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</si>
  <si>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</si>
  <si>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</si>
  <si>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</si>
  <si>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</si>
  <si>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</si>
  <si>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</si>
  <si>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</si>
  <si>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</si>
  <si>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</si>
  <si>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</si>
  <si>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</si>
  <si>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</si>
  <si>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</si>
  <si>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</si>
  <si>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</si>
  <si>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</si>
  <si>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</si>
  <si>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</si>
  <si>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</si>
  <si>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</si>
  <si>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</si>
  <si>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</si>
  <si>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</si>
  <si>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</si>
  <si>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</si>
  <si>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</si>
  <si>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</si>
  <si>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</si>
  <si>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</si>
  <si>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</si>
  <si>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</si>
  <si>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</si>
  <si>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</si>
  <si>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</si>
  <si>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</si>
  <si>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</si>
  <si>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</si>
  <si>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</si>
  <si>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</si>
  <si>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</si>
  <si>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</si>
  <si>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</si>
  <si>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</si>
  <si>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</si>
  <si>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</si>
  <si>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</si>
  <si>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</si>
  <si>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</si>
  <si>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</si>
  <si>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</si>
  <si>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</si>
  <si>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</si>
  <si>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</si>
  <si>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</si>
  <si>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</si>
  <si>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</si>
  <si>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</si>
  <si>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</si>
  <si>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</si>
  <si>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</si>
  <si>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</si>
  <si>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</si>
  <si>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</si>
  <si>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</si>
  <si>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</si>
  <si>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</si>
  <si>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</si>
  <si>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</si>
  <si>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</si>
  <si>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</si>
  <si>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</si>
  <si>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</si>
  <si>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</si>
  <si>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</si>
  <si>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</si>
  <si>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</si>
  <si>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</si>
  <si>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</si>
  <si>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</si>
  <si>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</si>
  <si>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</si>
  <si>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</si>
  <si>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</si>
  <si>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</si>
  <si>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</si>
  <si>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</si>
  <si>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</si>
  <si>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</si>
  <si>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</si>
  <si>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</si>
  <si>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</si>
  <si>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</si>
  <si>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</si>
  <si>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</si>
  <si>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</si>
  <si>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</si>
  <si>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</si>
  <si>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</si>
  <si>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</si>
  <si>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</si>
  <si>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</si>
  <si>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</si>
  <si>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</si>
  <si>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</si>
  <si>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</si>
  <si>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</si>
  <si>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</si>
  <si>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</si>
  <si>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</si>
  <si>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</si>
  <si>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</si>
  <si>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</si>
  <si>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</si>
  <si>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</si>
  <si>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</si>
  <si>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</si>
  <si>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</si>
  <si>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</si>
  <si>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</si>
  <si>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</si>
  <si>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</si>
  <si>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</si>
  <si>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</si>
  <si>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</si>
  <si>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</si>
  <si>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</si>
  <si>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</si>
  <si>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</si>
  <si>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</si>
  <si>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</si>
  <si>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</si>
  <si>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</si>
  <si>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</si>
  <si>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</si>
  <si>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</si>
  <si>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</si>
  <si>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</si>
  <si>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</si>
  <si>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</si>
  <si>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</si>
  <si>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</si>
  <si>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</si>
  <si>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</si>
  <si>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</si>
  <si>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</si>
  <si>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</si>
  <si>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</si>
  <si>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</si>
  <si>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</si>
  <si>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</si>
  <si>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</si>
  <si>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</si>
  <si>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</si>
  <si>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</si>
  <si>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</si>
  <si>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</si>
  <si>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</si>
  <si>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</si>
  <si>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</si>
  <si>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</si>
  <si>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</si>
  <si>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</si>
  <si>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</si>
  <si>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</si>
  <si>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</si>
  <si>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</si>
  <si>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</si>
  <si>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</si>
  <si>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</si>
  <si>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</si>
  <si>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</si>
  <si>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</si>
  <si>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</si>
  <si>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</si>
  <si>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</si>
  <si>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</si>
  <si>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</si>
  <si>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</si>
  <si>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</si>
  <si>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</si>
  <si>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</si>
  <si>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</si>
  <si>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</si>
  <si>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</si>
  <si>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</si>
  <si>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</si>
  <si>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</si>
  <si>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</si>
  <si>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</si>
  <si>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</si>
  <si>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</si>
  <si>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</si>
  <si>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</si>
  <si>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</si>
  <si>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</si>
  <si>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</si>
  <si>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</si>
  <si>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</si>
  <si>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</si>
  <si>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</si>
  <si>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</si>
  <si>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</si>
  <si>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</si>
  <si>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</si>
  <si>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</si>
  <si>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</si>
  <si>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</si>
  <si>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</si>
  <si>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</si>
  <si>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</si>
  <si>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</si>
  <si>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</si>
  <si>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</si>
  <si>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</si>
  <si>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</si>
  <si>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</si>
  <si>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</si>
  <si>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</si>
  <si>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</si>
  <si>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</si>
  <si>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</si>
  <si>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</si>
  <si>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</si>
  <si>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</si>
  <si>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</si>
  <si>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</si>
  <si>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</si>
  <si>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</si>
  <si>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</si>
  <si>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</si>
  <si>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</si>
  <si>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</si>
  <si>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</si>
  <si>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</si>
  <si>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</si>
  <si>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</si>
  <si>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</si>
  <si>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</si>
  <si>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</si>
  <si>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</si>
  <si>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</si>
  <si>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</si>
  <si>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</si>
  <si>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</si>
  <si>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</si>
  <si>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</si>
  <si>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</si>
  <si>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</si>
  <si>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</si>
  <si>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</si>
  <si>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</si>
  <si>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</si>
  <si>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</si>
  <si>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</si>
  <si>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</si>
  <si>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</si>
  <si>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</si>
  <si>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</si>
  <si>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</si>
  <si>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</si>
  <si>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</si>
  <si>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</si>
  <si>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</si>
  <si>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</si>
  <si>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</si>
  <si>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</si>
  <si>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</si>
  <si>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</si>
  <si>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</si>
  <si>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</si>
  <si>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</si>
  <si>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</si>
  <si>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</si>
  <si>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</si>
  <si>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</si>
  <si>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</si>
  <si>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</si>
  <si>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</si>
  <si>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</si>
  <si>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</si>
  <si>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</si>
  <si>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</si>
  <si>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</si>
  <si>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</si>
  <si>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</si>
  <si>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</si>
  <si>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</si>
  <si>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</si>
  <si>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</si>
  <si>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</si>
  <si>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</si>
  <si>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</si>
  <si>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</si>
  <si>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</si>
  <si>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</si>
  <si>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</si>
  <si>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</si>
  <si>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</si>
  <si>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</si>
  <si>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</si>
  <si>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</si>
  <si>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</si>
  <si>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</si>
  <si>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</si>
  <si>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</si>
  <si>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</si>
  <si>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</si>
  <si>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</si>
  <si>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</si>
  <si>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</si>
  <si>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</si>
  <si>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</si>
  <si>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</si>
  <si>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</si>
  <si>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</si>
  <si>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</si>
  <si>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</si>
  <si>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</si>
  <si>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</si>
  <si>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</si>
  <si>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</si>
  <si>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</si>
  <si>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</si>
  <si>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</si>
  <si>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</si>
  <si>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</si>
  <si>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</si>
  <si>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</si>
  <si>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</si>
  <si>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</si>
  <si>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</si>
  <si>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</si>
  <si>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</si>
  <si>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</si>
  <si>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</si>
  <si>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</si>
  <si>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</si>
  <si>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</si>
  <si>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</si>
  <si>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</si>
  <si>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</si>
  <si>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</si>
  <si>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</si>
  <si>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</si>
  <si>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</si>
  <si>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</si>
  <si>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</si>
  <si>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</si>
  <si>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</si>
  <si>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</si>
  <si>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</si>
  <si>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</si>
  <si>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</si>
  <si>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</si>
  <si>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</si>
  <si>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</si>
  <si>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</si>
  <si>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</si>
  <si>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</si>
  <si>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</si>
  <si>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</si>
  <si>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</si>
  <si>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</si>
  <si>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</si>
  <si>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</si>
  <si>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</si>
  <si>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</si>
  <si>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</si>
  <si>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</si>
  <si>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</si>
  <si>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</si>
  <si>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</si>
  <si>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</si>
  <si>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</si>
  <si>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</si>
  <si>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</si>
  <si>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</si>
  <si>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</si>
  <si>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</si>
  <si>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</si>
  <si>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</si>
  <si>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</si>
  <si>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</si>
  <si>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</si>
  <si>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</si>
  <si>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</si>
  <si>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</si>
  <si>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</si>
  <si>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</si>
  <si>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</si>
  <si>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</si>
  <si>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</si>
  <si>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</si>
  <si>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</si>
  <si>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</si>
  <si>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</si>
  <si>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</si>
  <si>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</si>
  <si>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</si>
  <si>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</si>
  <si>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</si>
  <si>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</si>
  <si>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</si>
  <si>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</si>
  <si>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</si>
  <si>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</si>
  <si>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</si>
  <si>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</si>
  <si>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</si>
  <si>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</si>
  <si>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</si>
  <si>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</si>
  <si>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</si>
  <si>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</si>
  <si>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</si>
  <si>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</si>
  <si>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</si>
  <si>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</si>
  <si>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</si>
  <si>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</si>
  <si>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</si>
  <si>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</si>
  <si>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</si>
  <si>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</si>
  <si>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</si>
  <si>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</si>
  <si>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</si>
  <si>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</si>
  <si>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</si>
  <si>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</si>
  <si>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</si>
  <si>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</si>
  <si>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</si>
  <si>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</si>
  <si>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</si>
  <si>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</si>
  <si>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</si>
  <si>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</si>
  <si>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</si>
  <si>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</si>
  <si>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</si>
  <si>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</si>
  <si>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</si>
  <si>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</si>
  <si>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</si>
  <si>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</si>
  <si>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</si>
  <si>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</si>
  <si>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</si>
  <si>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</si>
  <si>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</si>
  <si>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</si>
  <si>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</si>
  <si>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</si>
  <si>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</si>
  <si>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</si>
  <si>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</si>
  <si>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</si>
  <si>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</si>
  <si>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</si>
  <si>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</si>
  <si>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</si>
  <si>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</si>
  <si>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</si>
  <si>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</si>
  <si>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</si>
  <si>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</si>
  <si>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</si>
  <si>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</si>
  <si>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</si>
  <si>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</si>
  <si>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</si>
  <si>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</si>
  <si>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</si>
  <si>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</si>
  <si>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</si>
  <si>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</si>
  <si>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</si>
  <si>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</si>
  <si>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</si>
  <si>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</si>
  <si>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</si>
  <si>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</si>
  <si>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</si>
  <si>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</si>
  <si>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</si>
  <si>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</si>
  <si>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</si>
  <si>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</si>
  <si>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</si>
  <si>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</si>
  <si>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</si>
  <si>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</si>
  <si>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</si>
  <si>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</si>
  <si>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</si>
  <si>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</si>
  <si>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</si>
  <si>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</si>
  <si>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</si>
  <si>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</si>
  <si>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</si>
  <si>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</si>
  <si>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</si>
  <si>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</si>
  <si>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</si>
  <si>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</si>
  <si>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</si>
  <si>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</si>
  <si>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</si>
  <si>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</si>
  <si>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</si>
  <si>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</si>
  <si>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</si>
  <si>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</si>
  <si>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</si>
  <si>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</si>
  <si>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</si>
  <si>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</si>
  <si>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</si>
  <si>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</si>
  <si>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</si>
  <si>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</si>
  <si>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</si>
  <si>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</si>
  <si>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</si>
  <si>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</si>
  <si>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</si>
  <si>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</si>
  <si>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</si>
  <si>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</si>
  <si>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</si>
  <si>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</si>
  <si>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</si>
  <si>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</si>
  <si>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</si>
  <si>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</si>
  <si>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</si>
  <si>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</si>
  <si>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</si>
  <si>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</si>
  <si>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</si>
  <si>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</si>
  <si>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</si>
  <si>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</si>
  <si>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</si>
  <si>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</si>
  <si>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</si>
  <si>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</si>
  <si>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</si>
  <si>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</si>
  <si>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</si>
  <si>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</si>
  <si>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</si>
  <si>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</si>
  <si>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</si>
  <si>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</si>
  <si>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</si>
  <si>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</si>
  <si>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</si>
  <si>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</si>
  <si>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</si>
  <si>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</si>
  <si>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</si>
  <si>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</si>
  <si>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</si>
  <si>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</si>
  <si>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</si>
  <si>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</si>
  <si>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</si>
  <si>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</si>
  <si>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</si>
  <si>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</si>
  <si>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</si>
  <si>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</si>
  <si>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</si>
  <si>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</si>
  <si>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</si>
  <si>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</si>
  <si>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</si>
  <si>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</si>
  <si>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</si>
  <si>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</si>
  <si>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</si>
  <si>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</si>
  <si>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</si>
  <si>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</si>
  <si>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</si>
  <si>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</si>
  <si>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</si>
  <si>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</si>
  <si>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</si>
  <si>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</si>
  <si>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</si>
  <si>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</si>
  <si>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</si>
  <si>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</si>
  <si>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</si>
  <si>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</si>
  <si>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</si>
  <si>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</si>
  <si>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</si>
  <si>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</si>
  <si>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</si>
  <si>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</si>
  <si>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</si>
  <si>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</si>
  <si>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</si>
  <si>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</si>
  <si>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</si>
  <si>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</si>
  <si>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</si>
  <si>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</si>
  <si>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</si>
  <si>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</si>
  <si>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</si>
  <si>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</si>
  <si>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</si>
  <si>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</si>
  <si>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</si>
  <si>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</si>
  <si>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</si>
  <si>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</si>
  <si>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</si>
  <si>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</si>
  <si>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</si>
  <si>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</si>
  <si>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</si>
  <si>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</si>
  <si>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</si>
  <si>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</si>
  <si>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</si>
  <si>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</si>
  <si>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</si>
  <si>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</si>
  <si>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</si>
  <si>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</si>
  <si>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</si>
  <si>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</si>
  <si>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</si>
  <si>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</si>
  <si>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</si>
  <si>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</si>
  <si>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</si>
  <si>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</si>
  <si>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</si>
  <si>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</si>
  <si>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</si>
  <si>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</si>
  <si>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</si>
  <si>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</si>
  <si>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</si>
  <si>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</si>
  <si>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</si>
  <si>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</si>
  <si>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</si>
  <si>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</si>
  <si>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</si>
  <si>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</si>
  <si>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</si>
  <si>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</si>
  <si>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</si>
  <si>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</si>
  <si>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</si>
  <si>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</si>
  <si>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</si>
  <si>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</si>
  <si>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</si>
  <si>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</si>
  <si>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</si>
  <si>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</si>
  <si>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</si>
  <si>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</si>
  <si>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</si>
  <si>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</si>
  <si>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</si>
  <si>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</si>
  <si>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</si>
  <si>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</si>
  <si>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</si>
  <si>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</si>
  <si>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</si>
  <si>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</si>
  <si>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</si>
  <si>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</si>
  <si>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</si>
  <si>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</si>
  <si>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</si>
  <si>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</si>
  <si>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</si>
  <si>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</si>
  <si>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</si>
  <si>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</si>
  <si>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</si>
  <si>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</si>
  <si>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</si>
  <si>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</si>
  <si>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</si>
  <si>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</si>
  <si>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</si>
  <si>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</si>
  <si>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</si>
  <si>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</si>
  <si>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</si>
  <si>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</si>
  <si>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</si>
  <si>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</si>
  <si>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</si>
  <si>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</si>
  <si>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</si>
  <si>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</si>
  <si>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</si>
  <si>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</si>
  <si>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</si>
  <si>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</si>
  <si>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</si>
  <si>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</si>
  <si>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</si>
  <si>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</si>
  <si>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</si>
  <si>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</si>
  <si>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</si>
  <si>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</si>
  <si>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</si>
  <si>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</si>
  <si>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</si>
  <si>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</si>
  <si>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</si>
  <si>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</si>
  <si>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</si>
  <si>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</si>
  <si>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</si>
  <si>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</si>
  <si>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</si>
  <si>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</si>
  <si>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</si>
  <si>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</si>
  <si>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</si>
  <si>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</si>
  <si>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</si>
  <si>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</si>
  <si>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</si>
  <si>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</si>
  <si>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</si>
  <si>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</si>
  <si>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</si>
  <si>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</si>
  <si>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</si>
  <si>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</si>
  <si>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</si>
  <si>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</si>
  <si>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</si>
  <si>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</si>
  <si>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</si>
  <si>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</si>
  <si>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</si>
  <si>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</si>
  <si>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</si>
  <si>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</si>
  <si>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</si>
  <si>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</si>
  <si>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</si>
  <si>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</si>
  <si>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</si>
  <si>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</si>
  <si>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</si>
  <si>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</si>
  <si>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</si>
  <si>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</si>
  <si>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</si>
  <si>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</si>
  <si>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</si>
  <si>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</si>
  <si>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</si>
  <si>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</si>
  <si>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</si>
  <si>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</si>
  <si>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</si>
  <si>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</si>
  <si>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</si>
  <si>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</si>
  <si>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</si>
  <si>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</si>
  <si>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</si>
  <si>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</si>
  <si>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</si>
  <si>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</si>
  <si>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</si>
  <si>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</si>
  <si>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</si>
  <si>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</si>
  <si>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</si>
  <si>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</si>
  <si>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</si>
  <si>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</si>
  <si>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</si>
  <si>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</si>
  <si>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</si>
  <si>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</si>
  <si>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</si>
  <si>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</si>
  <si>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</si>
  <si>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</si>
  <si>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</si>
  <si>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</si>
  <si>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</si>
  <si>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</si>
  <si>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</si>
  <si>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</si>
  <si>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</si>
  <si>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</si>
  <si>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</si>
  <si>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</si>
  <si>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</si>
  <si>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</si>
  <si>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</si>
  <si>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</si>
  <si>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</si>
  <si>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</si>
  <si>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</si>
  <si>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</si>
  <si>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</si>
  <si>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</si>
  <si>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</si>
  <si>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</si>
  <si>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</si>
  <si>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</si>
  <si>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</si>
  <si>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</si>
  <si>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</si>
  <si>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</si>
  <si>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</si>
  <si>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</si>
  <si>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</si>
  <si>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</si>
  <si>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</si>
  <si>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</si>
  <si>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</si>
  <si>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</si>
  <si>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</si>
  <si>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</si>
  <si>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</si>
  <si>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</si>
  <si>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</si>
  <si>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</si>
  <si>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</si>
  <si>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</si>
  <si>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</si>
  <si>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</si>
  <si>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</si>
  <si>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</si>
  <si>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</si>
  <si>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</si>
  <si>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</si>
  <si>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</si>
  <si>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</si>
  <si>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</si>
  <si>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</si>
  <si>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</si>
  <si>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</si>
  <si>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</si>
  <si>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</si>
  <si>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</si>
  <si>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</si>
  <si>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</si>
  <si>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</si>
  <si>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</si>
  <si>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</si>
  <si>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</si>
  <si>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</si>
  <si>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</si>
  <si>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</si>
  <si>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</si>
  <si>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</si>
  <si>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</si>
  <si>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</si>
  <si>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</si>
  <si>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</si>
  <si>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</si>
  <si>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</si>
  <si>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</si>
  <si>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</si>
  <si>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</si>
  <si>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</si>
  <si>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</si>
  <si>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</si>
  <si>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</si>
  <si>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</si>
  <si>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</si>
  <si>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</si>
  <si>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</si>
  <si>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</si>
  <si>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</si>
  <si>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</si>
  <si>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</si>
  <si>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</si>
  <si>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</si>
  <si>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</si>
  <si>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</si>
  <si>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</si>
  <si>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</si>
  <si>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</si>
  <si>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</si>
  <si>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</si>
  <si>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</si>
  <si>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</si>
  <si>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</si>
  <si>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</si>
  <si>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</si>
  <si>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</si>
  <si>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</si>
  <si>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</si>
  <si>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</si>
  <si>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</si>
  <si>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</si>
  <si>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</si>
  <si>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</si>
  <si>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</si>
  <si>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</si>
  <si>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</si>
  <si>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</si>
  <si>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</si>
  <si>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</si>
  <si>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</si>
  <si>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</si>
  <si>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</si>
  <si>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</si>
  <si>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</si>
  <si>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</si>
  <si>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</si>
  <si>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</si>
  <si>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</si>
  <si>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</si>
  <si>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</si>
  <si>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</si>
  <si>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</si>
  <si>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</si>
  <si>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</si>
  <si>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</si>
  <si>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</si>
  <si>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</si>
  <si>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</si>
  <si>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</si>
  <si>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</si>
  <si>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</si>
  <si>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</si>
  <si>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</si>
  <si>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</si>
  <si>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</si>
  <si>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</si>
  <si>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</si>
  <si>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</si>
  <si>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</si>
  <si>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</si>
  <si>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</si>
  <si>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</si>
  <si>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</si>
  <si>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</si>
  <si>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</si>
  <si>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</si>
  <si>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</si>
  <si>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</si>
  <si>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</si>
  <si>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</si>
  <si>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</si>
  <si>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</si>
  <si>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</si>
  <si>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</si>
  <si>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</si>
  <si>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</si>
  <si>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</si>
  <si>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</si>
  <si>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</si>
  <si>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</si>
  <si>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</si>
  <si>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</si>
  <si>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</si>
  <si>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</si>
  <si>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</si>
  <si>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</si>
  <si>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</si>
  <si>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</si>
  <si>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</si>
  <si>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</si>
  <si>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</si>
  <si>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</si>
  <si>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</si>
  <si>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</si>
  <si>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</si>
  <si>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</si>
  <si>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</si>
  <si>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</si>
  <si>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</si>
  <si>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</si>
  <si>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</si>
  <si>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</si>
  <si>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</si>
  <si>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</si>
  <si>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</si>
  <si>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</si>
  <si>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</si>
  <si>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</si>
  <si>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</si>
  <si>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</si>
  <si>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</si>
  <si>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</si>
  <si>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</si>
  <si>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</si>
  <si>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</si>
  <si>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</si>
  <si>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</si>
  <si>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</si>
  <si>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</si>
  <si>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</si>
  <si>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</si>
  <si>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</si>
  <si>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</si>
  <si>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</si>
  <si>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</si>
  <si>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</si>
  <si>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</si>
  <si>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</si>
  <si>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</si>
  <si>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</si>
  <si>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</si>
  <si>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</si>
  <si>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</si>
  <si>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</si>
  <si>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</si>
  <si>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</si>
  <si>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</si>
  <si>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</si>
  <si>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</si>
  <si>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</si>
  <si>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</si>
  <si>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</si>
  <si>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</si>
  <si>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</si>
  <si>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</si>
  <si>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</si>
  <si>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</si>
  <si>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</si>
  <si>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</si>
  <si>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</si>
  <si>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</si>
  <si>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</si>
  <si>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</si>
  <si>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</si>
  <si>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</si>
  <si>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</si>
  <si>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</si>
  <si>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</si>
  <si>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</si>
  <si>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</si>
  <si>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</si>
  <si>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</si>
  <si>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</si>
  <si>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</si>
  <si>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</si>
  <si>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</si>
  <si>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</si>
  <si>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</si>
  <si>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</si>
  <si>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</si>
  <si>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</si>
  <si>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</si>
  <si>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</si>
  <si>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</si>
  <si>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</si>
  <si>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</si>
  <si>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</si>
  <si>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</si>
  <si>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</si>
  <si>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</si>
  <si>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</si>
  <si>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</si>
  <si>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</si>
  <si>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</si>
  <si>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</si>
  <si>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</si>
  <si>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</si>
  <si>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</si>
  <si>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</si>
  <si>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</si>
  <si>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</si>
  <si>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</si>
  <si>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</si>
  <si>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</si>
  <si>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</si>
  <si>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</si>
  <si>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</si>
  <si>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</si>
  <si>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</si>
  <si>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</si>
  <si>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</si>
  <si>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</si>
  <si>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</si>
  <si>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</si>
  <si>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</si>
  <si>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</si>
  <si>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</si>
  <si>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</si>
  <si>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</si>
  <si>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</si>
  <si>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</si>
  <si>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</si>
  <si>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</si>
  <si>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</si>
  <si>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</si>
  <si>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</si>
  <si>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</si>
  <si>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</si>
  <si>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</si>
  <si>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</si>
  <si>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</si>
  <si>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</si>
  <si>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</si>
  <si>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</si>
  <si>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</si>
  <si>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</si>
  <si>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</si>
  <si>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</si>
  <si>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</si>
  <si>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</si>
  <si>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</si>
  <si>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</si>
  <si>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</si>
  <si>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</si>
  <si>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</si>
  <si>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</si>
  <si>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</si>
  <si>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</si>
  <si>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</si>
  <si>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</si>
  <si>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</si>
  <si>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</si>
  <si>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</si>
  <si>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</si>
  <si>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</si>
  <si>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</si>
  <si>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</si>
  <si>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</si>
  <si>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</si>
  <si>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</si>
  <si>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</si>
  <si>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</si>
  <si>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</si>
  <si>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</si>
  <si>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</si>
  <si>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</si>
  <si>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</si>
  <si>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</si>
  <si>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</si>
  <si>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</si>
  <si>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</si>
  <si>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</si>
  <si>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</si>
  <si>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</si>
  <si>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</si>
  <si>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</si>
  <si>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</si>
  <si>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</si>
  <si>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</si>
  <si>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</si>
  <si>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</si>
  <si>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</si>
  <si>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</si>
  <si>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</si>
  <si>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</si>
  <si>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</si>
  <si>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</si>
  <si>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</si>
  <si>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</si>
  <si>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</si>
  <si>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</si>
  <si>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</si>
  <si>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</si>
  <si>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</si>
  <si>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</si>
  <si>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</si>
  <si>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</si>
  <si>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</si>
  <si>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</si>
  <si>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</si>
  <si>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</si>
  <si>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</si>
  <si>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</si>
  <si>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</si>
  <si>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</si>
  <si>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</si>
  <si>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</si>
  <si>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</si>
  <si>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</si>
  <si>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</si>
  <si>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</si>
  <si>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</si>
  <si>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</si>
  <si>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</si>
  <si>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</si>
  <si>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</si>
  <si>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</si>
  <si>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</si>
  <si>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</si>
  <si>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</si>
  <si>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</si>
  <si>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</si>
  <si>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</si>
  <si>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</si>
  <si>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</si>
  <si>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</si>
  <si>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</si>
  <si>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</si>
  <si>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</si>
  <si>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</si>
  <si>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</si>
  <si>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</si>
  <si>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</si>
  <si>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</si>
  <si>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</si>
  <si>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</si>
  <si>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</si>
  <si>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</si>
  <si>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</si>
  <si>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</si>
  <si>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</si>
  <si>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</si>
  <si>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</si>
  <si>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</si>
  <si>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</si>
  <si>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</si>
  <si>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</si>
  <si>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</si>
  <si>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</si>
  <si>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</si>
  <si>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</si>
  <si>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</si>
  <si>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</si>
  <si>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</si>
  <si>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</si>
  <si>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</si>
  <si>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</si>
  <si>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</si>
  <si>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</si>
  <si>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</si>
  <si>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</si>
  <si>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</si>
  <si>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</si>
  <si>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</si>
  <si>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</si>
  <si>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</si>
  <si>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</si>
  <si>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</si>
  <si>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</si>
  <si>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</si>
  <si>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</si>
  <si>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</si>
  <si>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</si>
  <si>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</si>
  <si>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</si>
  <si>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</si>
  <si>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</si>
  <si>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</si>
  <si>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</si>
  <si>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</si>
  <si>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</si>
  <si>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</si>
  <si>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</si>
  <si>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</si>
  <si>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</si>
  <si>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</si>
  <si>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</si>
  <si>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</si>
  <si>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</si>
  <si>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</si>
  <si>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</si>
  <si>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</si>
  <si>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</si>
  <si>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</si>
  <si>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</si>
  <si>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</si>
  <si>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</si>
  <si>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</si>
  <si>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</si>
  <si>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</si>
  <si>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</si>
  <si>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</si>
  <si>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</si>
  <si>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</si>
  <si>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</si>
  <si>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</si>
  <si>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</si>
  <si>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</si>
  <si>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</si>
  <si>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</si>
  <si>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</si>
  <si>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</si>
  <si>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</si>
  <si>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</si>
  <si>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</si>
  <si>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</si>
  <si>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</si>
  <si>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</si>
  <si>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</si>
  <si>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</si>
  <si>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</si>
  <si>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</si>
  <si>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</si>
  <si>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</si>
  <si>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</si>
  <si>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</si>
  <si>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</si>
  <si>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</si>
  <si>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</si>
  <si>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</si>
  <si>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</si>
  <si>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</si>
  <si>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</si>
  <si>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</si>
  <si>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</si>
  <si>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</si>
  <si>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</si>
  <si>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</si>
  <si>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</si>
  <si>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</si>
  <si>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</si>
  <si>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</si>
  <si>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</si>
  <si>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</si>
  <si>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</si>
  <si>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</si>
  <si>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</si>
  <si>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</si>
  <si>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</si>
  <si>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</si>
  <si>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</si>
  <si>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</si>
  <si>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</si>
  <si>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</si>
  <si>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</si>
  <si>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</si>
  <si>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</si>
  <si>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</si>
  <si>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</si>
  <si>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</si>
  <si>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</si>
  <si>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</si>
  <si>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</si>
  <si>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</si>
  <si>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</si>
  <si>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</si>
  <si>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</si>
  <si>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</si>
  <si>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</si>
  <si>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</si>
  <si>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</si>
  <si>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</si>
  <si>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</si>
  <si>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</si>
  <si>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</si>
  <si>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</si>
  <si>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</si>
  <si>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</si>
  <si>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</si>
  <si>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</si>
  <si>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</si>
  <si>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</si>
  <si>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</si>
  <si>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</si>
  <si>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</si>
  <si>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</si>
  <si>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</si>
  <si>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</si>
  <si>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</si>
  <si>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</si>
  <si>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</si>
  <si>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</si>
  <si>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</si>
  <si>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</si>
  <si>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</si>
  <si>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</si>
  <si>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</si>
  <si>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</si>
  <si>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</si>
  <si>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</si>
  <si>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</si>
  <si>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</si>
  <si>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</si>
  <si>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</si>
  <si>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</si>
  <si>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</si>
  <si>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</si>
  <si>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</si>
  <si>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</si>
  <si>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</si>
  <si>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</si>
  <si>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</si>
  <si>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</si>
  <si>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</si>
  <si>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</si>
  <si>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</si>
  <si>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</si>
  <si>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</si>
  <si>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</si>
  <si>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</si>
  <si>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</si>
  <si>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</si>
  <si>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</si>
  <si>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</si>
  <si>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</si>
  <si>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</si>
  <si>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</si>
  <si>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</si>
  <si>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</si>
  <si>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</si>
  <si>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</si>
  <si>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</si>
  <si>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</si>
  <si>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</si>
  <si>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</si>
  <si>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</si>
  <si>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</si>
  <si>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</si>
  <si>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</si>
  <si>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</si>
  <si>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</si>
  <si>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</si>
  <si>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</si>
  <si>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</si>
  <si>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</si>
  <si>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</si>
  <si>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</si>
  <si>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</si>
  <si>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</si>
  <si>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</si>
  <si>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</si>
  <si>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</si>
  <si>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</si>
  <si>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</si>
  <si>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</si>
  <si>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</si>
  <si>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</si>
  <si>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</si>
  <si>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</si>
  <si>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</si>
  <si>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</si>
  <si>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</si>
  <si>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</si>
  <si>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</si>
  <si>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</si>
  <si>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</si>
  <si>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</si>
  <si>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</si>
  <si>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</si>
  <si>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</si>
  <si>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</si>
  <si>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</si>
  <si>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</si>
  <si>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</si>
  <si>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</si>
  <si>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</si>
  <si>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</si>
  <si>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</si>
  <si>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</si>
  <si>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</si>
  <si>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</si>
  <si>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</si>
  <si>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</si>
  <si>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</si>
  <si>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</si>
  <si>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</si>
  <si>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</si>
  <si>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</si>
  <si>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</si>
  <si>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</si>
  <si>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</si>
  <si>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</si>
  <si>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</si>
  <si>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</si>
  <si>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</si>
  <si>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</si>
  <si>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</si>
  <si>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</si>
  <si>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</si>
  <si>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</si>
  <si>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</si>
  <si>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</si>
  <si>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</si>
  <si>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</si>
  <si>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</si>
  <si>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</si>
  <si>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</si>
  <si>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</si>
  <si>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</si>
  <si>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</si>
  <si>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</si>
  <si>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</si>
  <si>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</si>
  <si>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</si>
  <si>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</si>
  <si>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</si>
  <si>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</si>
  <si>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</si>
  <si>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</si>
  <si>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</si>
  <si>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</si>
  <si>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</si>
  <si>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</si>
  <si>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</si>
  <si>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</si>
  <si>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</si>
  <si>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</si>
  <si>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</si>
  <si>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</si>
  <si>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</si>
  <si>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</si>
  <si>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</si>
  <si>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</si>
  <si>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</si>
  <si>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</si>
  <si>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</si>
  <si>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</si>
  <si>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</si>
  <si>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</si>
  <si>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</si>
  <si>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</si>
  <si>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</si>
  <si>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</si>
  <si>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</si>
  <si>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</si>
  <si>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</si>
  <si>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</si>
  <si>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</si>
  <si>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</si>
  <si>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</si>
  <si>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</si>
  <si>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</si>
  <si>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</si>
  <si>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</si>
  <si>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</si>
  <si>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</si>
  <si>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</si>
  <si>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</si>
  <si>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</si>
  <si>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</si>
  <si>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</si>
  <si>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</si>
  <si>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</si>
  <si>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</si>
  <si>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</si>
  <si>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</si>
  <si>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</si>
  <si>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</si>
  <si>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</si>
  <si>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</si>
  <si>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</si>
  <si>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</si>
  <si>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</si>
  <si>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</si>
  <si>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</si>
  <si>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</si>
  <si>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</si>
  <si>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</si>
  <si>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</si>
  <si>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</si>
  <si>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</si>
  <si>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</si>
  <si>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</si>
  <si>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</si>
  <si>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</si>
  <si>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</si>
  <si>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</si>
  <si>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</si>
  <si>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</si>
  <si>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</si>
  <si>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</si>
  <si>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</si>
  <si>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</si>
  <si>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</si>
  <si>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</si>
  <si>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</si>
  <si>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</si>
  <si>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</si>
  <si>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</si>
  <si>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</si>
  <si>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</si>
  <si>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</si>
  <si>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</si>
  <si>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</si>
  <si>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</si>
  <si>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</si>
  <si>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</si>
  <si>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</si>
  <si>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</si>
  <si>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</si>
  <si>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</si>
  <si>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</si>
  <si>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</si>
  <si>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</si>
  <si>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</si>
  <si>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</si>
  <si>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</si>
  <si>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</si>
  <si>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</si>
  <si>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</si>
  <si>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</si>
  <si>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</si>
  <si>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</si>
  <si>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</si>
  <si>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</si>
  <si>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</si>
  <si>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</si>
  <si>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</si>
  <si>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</si>
  <si>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</si>
  <si>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</si>
  <si>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</si>
  <si>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</si>
  <si>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</si>
  <si>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</si>
  <si>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</si>
  <si>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</si>
  <si>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</si>
  <si>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</si>
  <si>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</si>
  <si>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</si>
  <si>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</si>
  <si>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</si>
  <si>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</si>
  <si>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</si>
  <si>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</si>
  <si>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</si>
  <si>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</si>
  <si>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</si>
  <si>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</si>
  <si>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</si>
  <si>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</si>
  <si>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</si>
  <si>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</si>
  <si>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</si>
  <si>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</si>
  <si>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</si>
  <si>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</si>
  <si>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</si>
  <si>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</si>
  <si>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</si>
  <si>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</si>
  <si>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</si>
  <si>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</si>
  <si>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</si>
  <si>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</si>
  <si>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</si>
  <si>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</si>
  <si>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</si>
  <si>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</si>
  <si>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</si>
  <si>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</si>
  <si>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</si>
  <si>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</si>
  <si>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</si>
  <si>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</si>
  <si>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</si>
  <si>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</si>
  <si>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</si>
  <si>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</si>
  <si>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</si>
  <si>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</si>
  <si>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</si>
  <si>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</si>
  <si>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</si>
  <si>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</si>
  <si>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</si>
  <si>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</si>
  <si>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</si>
  <si>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</si>
  <si>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</si>
  <si>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</si>
  <si>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</si>
  <si>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</si>
  <si>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</si>
  <si>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</si>
  <si>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</si>
  <si>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</si>
  <si>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</si>
  <si>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</si>
  <si>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</si>
  <si>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</si>
  <si>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</si>
  <si>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</si>
  <si>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</si>
  <si>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</si>
  <si>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</si>
  <si>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</si>
  <si>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</si>
  <si>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</si>
  <si>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</si>
  <si>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</si>
  <si>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</si>
  <si>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</si>
  <si>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</si>
  <si>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</si>
  <si>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</si>
  <si>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</si>
  <si>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</si>
  <si>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</si>
  <si>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</si>
  <si>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</si>
  <si>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</si>
  <si>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</si>
  <si>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</si>
  <si>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</si>
  <si>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</si>
  <si>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</si>
  <si>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</si>
  <si>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</si>
  <si>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</si>
  <si>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</si>
  <si>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</si>
  <si>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</si>
  <si>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</si>
  <si>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</si>
  <si>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</si>
  <si>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</si>
  <si>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</si>
  <si>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</si>
  <si>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</si>
  <si>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</si>
  <si>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</si>
  <si>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</si>
  <si>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</si>
  <si>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</si>
  <si>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</si>
  <si>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</si>
  <si>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</si>
  <si>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</si>
  <si>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</si>
  <si>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</si>
  <si>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</si>
  <si>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</si>
  <si>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</si>
  <si>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</si>
  <si>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</si>
  <si>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</si>
  <si>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</si>
  <si>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</si>
  <si>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</si>
  <si>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</si>
  <si>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</si>
  <si>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</si>
  <si>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</si>
  <si>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</si>
  <si>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</si>
  <si>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</si>
  <si>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</si>
  <si>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</si>
  <si>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</si>
  <si>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</si>
  <si>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</si>
  <si>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</si>
  <si>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</si>
  <si>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</si>
  <si>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</si>
  <si>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</si>
  <si>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</si>
  <si>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</si>
  <si>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</si>
  <si>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</si>
  <si>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</si>
  <si>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</si>
  <si>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</si>
  <si>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</si>
  <si>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</si>
  <si>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</si>
  <si>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</si>
  <si>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</si>
  <si>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</si>
  <si>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</si>
  <si>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</si>
  <si>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</si>
  <si>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</si>
  <si>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</si>
  <si>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</si>
  <si>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</si>
  <si>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</si>
  <si>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</si>
  <si>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</si>
  <si>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</si>
  <si>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</si>
  <si>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</si>
  <si>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</si>
  <si>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</si>
  <si>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</si>
  <si>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</si>
  <si>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</si>
  <si>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</si>
  <si>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</si>
  <si>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</si>
  <si>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</si>
  <si>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</si>
  <si>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</si>
  <si>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</si>
  <si>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</si>
  <si>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</si>
  <si>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</si>
  <si>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</si>
  <si>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</si>
  <si>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</si>
  <si>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</si>
  <si>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</si>
  <si>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</si>
  <si>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</si>
  <si>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</si>
  <si>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</si>
  <si>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</si>
  <si>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</si>
  <si>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</si>
  <si>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</si>
  <si>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</si>
  <si>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</si>
  <si>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</si>
  <si>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</si>
  <si>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</si>
  <si>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</si>
  <si>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</si>
  <si>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</si>
  <si>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</si>
  <si>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</si>
  <si>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</si>
  <si>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</si>
  <si>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</si>
  <si>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</si>
  <si>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</si>
  <si>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</si>
  <si>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</si>
  <si>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</si>
  <si>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</si>
  <si>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</si>
  <si>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</si>
  <si>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</si>
  <si>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</si>
  <si>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</si>
  <si>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</si>
  <si>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</si>
  <si>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</si>
  <si>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</si>
  <si>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</si>
  <si>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</si>
  <si>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</si>
  <si>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</si>
  <si>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</si>
  <si>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</si>
  <si>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</si>
  <si>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</si>
  <si>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</si>
  <si>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</si>
  <si>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</si>
  <si>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</si>
  <si>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</si>
  <si>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</si>
  <si>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</si>
  <si>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</si>
  <si>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</si>
  <si>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</si>
  <si>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</si>
  <si>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</si>
  <si>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</si>
  <si>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</si>
  <si>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</si>
  <si>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</si>
  <si>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</si>
  <si>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</si>
  <si>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</si>
  <si>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</si>
  <si>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</si>
  <si>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</si>
  <si>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</si>
  <si>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</si>
  <si>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</si>
  <si>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</si>
  <si>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</si>
  <si>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</si>
  <si>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</si>
  <si>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</si>
  <si>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</si>
  <si>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</si>
  <si>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</si>
  <si>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</si>
  <si>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</si>
  <si>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</si>
  <si>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</si>
  <si>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</si>
  <si>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</si>
  <si>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</si>
  <si>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</si>
  <si>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</si>
  <si>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</si>
  <si>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</si>
  <si>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</si>
  <si>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</si>
  <si>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</si>
  <si>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</si>
  <si>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</si>
  <si>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</si>
  <si>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</si>
  <si>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</si>
  <si>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</si>
  <si>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</si>
  <si>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</si>
  <si>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</si>
  <si>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</si>
  <si>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</si>
  <si>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</si>
  <si>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</si>
  <si>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</si>
  <si>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</si>
  <si>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</si>
  <si>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</si>
  <si>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</si>
  <si>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</si>
  <si>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</si>
  <si>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</si>
  <si>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</si>
  <si>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</si>
  <si>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</si>
  <si>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</si>
  <si>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</si>
  <si>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</si>
  <si>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</si>
  <si>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</si>
  <si>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</si>
  <si>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</si>
  <si>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</si>
  <si>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</si>
  <si>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</si>
  <si>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</si>
  <si>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</si>
  <si>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</si>
  <si>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</si>
  <si>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</si>
  <si>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</si>
  <si>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</si>
  <si>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</si>
  <si>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</si>
  <si>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</si>
  <si>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</si>
  <si>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</si>
  <si>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</si>
  <si>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</si>
  <si>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</si>
  <si>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</si>
  <si>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</si>
  <si>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</si>
  <si>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</si>
  <si>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</si>
  <si>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</si>
  <si>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</si>
  <si>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</si>
  <si>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</si>
  <si>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</si>
  <si>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</si>
  <si>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</si>
  <si>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</si>
  <si>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</si>
  <si>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</si>
  <si>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</si>
  <si>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</si>
  <si>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</si>
  <si>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</si>
  <si>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</si>
  <si>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</si>
  <si>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</si>
  <si>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</si>
  <si>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</si>
  <si>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</si>
  <si>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</si>
  <si>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</si>
  <si>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</si>
  <si>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</si>
  <si>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</si>
  <si>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</si>
  <si>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</si>
  <si>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</si>
  <si>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</si>
  <si>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</si>
  <si>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</si>
  <si>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</si>
  <si>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</si>
  <si>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</si>
  <si>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</si>
  <si>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</si>
  <si>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</si>
  <si>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</si>
  <si>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</si>
  <si>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</si>
  <si>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</si>
  <si>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</si>
  <si>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</si>
  <si>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</si>
  <si>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</si>
  <si>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</si>
  <si>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</si>
  <si>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</si>
  <si>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</si>
  <si>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</si>
  <si>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</si>
  <si>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</si>
  <si>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</si>
  <si>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</si>
  <si>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</si>
  <si>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</si>
  <si>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</si>
  <si>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</si>
  <si>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</si>
  <si>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</si>
  <si>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</si>
  <si>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</si>
  <si>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</si>
  <si>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</si>
  <si>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</si>
  <si>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</si>
  <si>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</si>
  <si>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</si>
  <si>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</si>
  <si>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</si>
  <si>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</si>
  <si>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</si>
  <si>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</si>
  <si>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</si>
  <si>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</si>
  <si>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</si>
  <si>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</si>
  <si>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</si>
  <si>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</si>
  <si>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</si>
  <si>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</si>
  <si>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</si>
  <si>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</si>
  <si>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</si>
  <si>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</si>
  <si>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</si>
  <si>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</si>
  <si>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</si>
  <si>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</si>
  <si>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</si>
  <si>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</si>
  <si>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</si>
  <si>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</si>
  <si>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</si>
  <si>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</si>
  <si>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</si>
  <si>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</si>
  <si>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</si>
  <si>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</si>
  <si>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</si>
  <si>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</si>
  <si>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</si>
  <si>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</si>
  <si>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</si>
  <si>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</si>
  <si>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</si>
  <si>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</si>
  <si>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</si>
  <si>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</si>
  <si>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</si>
  <si>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</si>
  <si>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</si>
  <si>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</si>
  <si>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</si>
  <si>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</si>
  <si>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</si>
  <si>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</si>
  <si>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</si>
  <si>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</si>
  <si>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</si>
  <si>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</si>
  <si>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</si>
  <si>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</si>
  <si>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</si>
  <si>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</si>
  <si>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</si>
  <si>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</si>
  <si>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</si>
  <si>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</si>
  <si>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</si>
  <si>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</si>
  <si>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</si>
  <si>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</si>
  <si>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</si>
  <si>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</si>
  <si>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</si>
  <si>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</si>
  <si>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</si>
  <si>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</si>
  <si>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</si>
  <si>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</si>
  <si>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</si>
  <si>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</si>
  <si>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</si>
  <si>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</si>
  <si>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</si>
  <si>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</si>
  <si>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</si>
  <si>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</si>
  <si>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</si>
  <si>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</si>
  <si>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</si>
  <si>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</si>
  <si>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</si>
  <si>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</si>
  <si>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</si>
  <si>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</si>
  <si>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</si>
  <si>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</si>
  <si>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</si>
  <si>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</si>
  <si>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</si>
  <si>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</si>
  <si>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</si>
  <si>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</si>
  <si>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</si>
  <si>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</si>
  <si>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</si>
  <si>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</si>
  <si>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</si>
  <si>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</si>
  <si>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</si>
  <si>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</si>
  <si>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</si>
  <si>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</si>
  <si>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</si>
  <si>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</si>
  <si>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</si>
  <si>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</si>
  <si>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</si>
  <si>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</si>
  <si>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</si>
  <si>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</si>
  <si>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</si>
  <si>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</si>
  <si>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</si>
  <si>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</si>
  <si>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</si>
  <si>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</si>
  <si>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</si>
  <si>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</si>
  <si>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</si>
  <si>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</si>
  <si>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</si>
  <si>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</si>
  <si>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</si>
  <si>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</si>
  <si>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</si>
  <si>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</si>
  <si>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</si>
  <si>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</si>
  <si>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</si>
  <si>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</si>
  <si>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</si>
  <si>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</si>
  <si>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</si>
  <si>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</si>
  <si>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</si>
  <si>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</si>
  <si>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</si>
  <si>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</si>
  <si>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</si>
  <si>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</si>
  <si>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</si>
  <si>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</si>
  <si>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</si>
  <si>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</si>
  <si>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</si>
  <si>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</si>
  <si>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</si>
  <si>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</si>
  <si>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</si>
  <si>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</si>
  <si>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</si>
  <si>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</si>
  <si>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</si>
  <si>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</si>
  <si>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</si>
  <si>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</si>
  <si>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</si>
  <si>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</si>
  <si>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</si>
  <si>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</si>
  <si>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</si>
  <si>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</si>
  <si>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</si>
  <si>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</si>
  <si>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</si>
  <si>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</si>
  <si>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</si>
  <si>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</si>
  <si>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</si>
  <si>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</si>
  <si>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</si>
  <si>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</si>
  <si>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</si>
  <si>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</si>
  <si>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</si>
  <si>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</si>
  <si>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</si>
  <si>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</si>
  <si>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</si>
  <si>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</si>
  <si>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</si>
  <si>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</si>
  <si>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</si>
  <si>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</si>
  <si>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</si>
  <si>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</si>
  <si>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</si>
  <si>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</si>
  <si>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</si>
  <si>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</si>
  <si>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</si>
  <si>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</si>
  <si>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</si>
  <si>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</si>
  <si>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</si>
  <si>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</si>
  <si>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</si>
  <si>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</si>
  <si>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</si>
  <si>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</si>
  <si>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</si>
  <si>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</si>
  <si>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</si>
  <si>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</si>
  <si>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</si>
  <si>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</si>
  <si>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</si>
  <si>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</si>
  <si>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</si>
  <si>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</si>
  <si>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</si>
  <si>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</si>
  <si>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</si>
  <si>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</si>
  <si>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</si>
  <si>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</si>
  <si>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</si>
  <si>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</si>
  <si>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</si>
  <si>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</si>
  <si>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</si>
  <si>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</si>
  <si>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</si>
  <si>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</si>
  <si>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</si>
  <si>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</si>
  <si>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</si>
  <si>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</si>
  <si>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</si>
  <si>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</si>
  <si>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</si>
  <si>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</si>
  <si>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</si>
  <si>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</si>
  <si>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</si>
  <si>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</si>
  <si>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</si>
  <si>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</si>
  <si>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</si>
  <si>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</si>
  <si>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</si>
  <si>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</si>
  <si>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</si>
  <si>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</si>
  <si>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</si>
  <si>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</si>
  <si>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</si>
  <si>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</si>
  <si>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</si>
  <si>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</si>
  <si>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</si>
  <si>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</si>
  <si>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</si>
  <si>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</si>
  <si>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</si>
  <si>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</si>
  <si>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</si>
  <si>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</si>
  <si>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</si>
  <si>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</si>
  <si>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</si>
  <si>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</si>
  <si>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</si>
  <si>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</si>
  <si>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</si>
  <si>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</si>
  <si>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</si>
  <si>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</si>
  <si>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</si>
  <si>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</si>
  <si>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</si>
  <si>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</si>
  <si>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</si>
  <si>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</si>
  <si>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</si>
  <si>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</si>
  <si>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</si>
  <si>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</si>
  <si>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</si>
  <si>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</si>
  <si>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</si>
  <si>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</si>
  <si>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</si>
  <si>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</si>
  <si>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</si>
  <si>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</si>
  <si>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</si>
  <si>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</si>
  <si>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</si>
  <si>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</si>
  <si>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</si>
  <si>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</si>
  <si>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</si>
  <si>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</si>
  <si>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</si>
  <si>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</si>
  <si>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</si>
  <si>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</si>
  <si>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</si>
  <si>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</si>
  <si>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</si>
  <si>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</si>
  <si>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</si>
  <si>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</si>
  <si>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</si>
  <si>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</si>
  <si>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</si>
  <si>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</si>
  <si>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</si>
  <si>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</si>
  <si>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</si>
  <si>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</si>
  <si>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</si>
  <si>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</si>
  <si>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</si>
  <si>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</si>
  <si>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</si>
  <si>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</si>
  <si>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</si>
  <si>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</si>
  <si>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</si>
  <si>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</si>
  <si>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</si>
  <si>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</si>
  <si>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</si>
  <si>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</si>
  <si>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</si>
  <si>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</si>
  <si>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</si>
  <si>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</si>
  <si>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</si>
  <si>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</si>
  <si>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</si>
  <si>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</si>
  <si>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</si>
  <si>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</si>
  <si>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</si>
  <si>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</si>
  <si>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</si>
  <si>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</si>
  <si>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</si>
  <si>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</si>
  <si>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</si>
  <si>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</si>
  <si>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</si>
  <si>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</si>
  <si>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</si>
  <si>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</si>
  <si>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</si>
  <si>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</si>
  <si>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</si>
  <si>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</si>
  <si>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</si>
  <si>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</si>
  <si>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</si>
  <si>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</si>
  <si>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</si>
  <si>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</si>
  <si>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</si>
  <si>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</si>
  <si>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</si>
  <si>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</si>
  <si>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</si>
  <si>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</si>
  <si>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</si>
  <si>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</si>
  <si>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</si>
  <si>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</si>
  <si>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</si>
  <si>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</si>
  <si>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</si>
  <si>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</si>
  <si>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</si>
  <si>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</si>
  <si>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</si>
  <si>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</si>
  <si>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</si>
  <si>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</si>
  <si>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</si>
  <si>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</si>
  <si>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</si>
  <si>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</si>
  <si>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</si>
  <si>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</si>
  <si>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</si>
  <si>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</si>
  <si>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</si>
  <si>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</si>
  <si>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</si>
  <si>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</si>
  <si>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</si>
  <si>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</si>
  <si>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</si>
  <si>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</si>
  <si>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</si>
  <si>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</si>
  <si>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</si>
  <si>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</si>
  <si>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</si>
  <si>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</si>
  <si>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</si>
  <si>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</si>
  <si>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</si>
  <si>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</si>
  <si>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</si>
  <si>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</si>
  <si>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</si>
  <si>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</si>
  <si>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</si>
  <si>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</si>
  <si>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</si>
  <si>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</si>
  <si>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</si>
  <si>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</si>
  <si>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</si>
  <si>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</si>
  <si>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</si>
  <si>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</si>
  <si>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</si>
  <si>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</si>
  <si>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</si>
  <si>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</si>
  <si>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</si>
  <si>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</si>
  <si>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</si>
  <si>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</si>
  <si>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</si>
  <si>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</si>
  <si>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</si>
  <si>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</si>
  <si>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</si>
  <si>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</si>
  <si>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</si>
  <si>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</si>
  <si>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</si>
  <si>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</si>
  <si>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</si>
  <si>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</si>
  <si>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</si>
  <si>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</si>
  <si>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</si>
  <si>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</si>
  <si>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</si>
  <si>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</si>
  <si>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</si>
  <si>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</si>
  <si>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</si>
  <si>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</si>
  <si>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</si>
  <si>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</si>
  <si>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</si>
  <si>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</si>
  <si>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</si>
  <si>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</si>
  <si>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</si>
  <si>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</si>
  <si>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</si>
  <si>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</si>
  <si>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</si>
  <si>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</si>
  <si>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</si>
  <si>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</si>
  <si>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</si>
  <si>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</si>
  <si>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</si>
  <si>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</si>
  <si>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</si>
  <si>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</si>
  <si>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</si>
  <si>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</si>
  <si>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</si>
  <si>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</si>
  <si>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</si>
  <si>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</si>
  <si>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</si>
  <si>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</si>
  <si>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</si>
  <si>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</si>
  <si>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</si>
  <si>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</si>
  <si>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</si>
  <si>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</si>
  <si>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</si>
  <si>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</si>
  <si>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</si>
  <si>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</si>
  <si>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</si>
  <si>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</si>
  <si>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</si>
  <si>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</si>
  <si>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</si>
  <si>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</si>
  <si>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</si>
  <si>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</si>
  <si>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</si>
  <si>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</si>
  <si>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</si>
  <si>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</si>
  <si>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</si>
  <si>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</si>
  <si>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</si>
  <si>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</si>
  <si>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</si>
  <si>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</si>
  <si>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</si>
  <si>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</si>
  <si>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</si>
  <si>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</si>
  <si>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</si>
  <si>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</si>
  <si>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</si>
  <si>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</si>
  <si>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</si>
  <si>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</si>
  <si>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</si>
  <si>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</si>
  <si>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</si>
  <si>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</si>
  <si>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</si>
  <si>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</si>
  <si>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</si>
  <si>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</si>
  <si>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</si>
  <si>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</si>
  <si>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</si>
  <si>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</si>
  <si>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</si>
  <si>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</si>
  <si>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</si>
  <si>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</si>
  <si>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</si>
  <si>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</si>
  <si>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</si>
  <si>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</si>
  <si>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</si>
  <si>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</si>
  <si>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</si>
  <si>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</si>
  <si>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</si>
  <si>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</si>
  <si>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</si>
  <si>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</si>
  <si>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</si>
  <si>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</si>
  <si>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</si>
  <si>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</si>
  <si>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</si>
  <si>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</si>
  <si>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</si>
  <si>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</si>
  <si>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</si>
  <si>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</si>
  <si>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</si>
  <si>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</si>
  <si>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</si>
  <si>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</si>
  <si>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</si>
  <si>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</si>
  <si>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</si>
  <si>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</si>
  <si>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</si>
  <si>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</si>
  <si>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</si>
  <si>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</si>
  <si>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</si>
  <si>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</si>
  <si>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</si>
  <si>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</si>
  <si>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</si>
  <si>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</si>
  <si>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</si>
  <si>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</si>
  <si>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</si>
  <si>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</si>
  <si>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</si>
  <si>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</si>
  <si>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</si>
  <si>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</si>
  <si>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</si>
  <si>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</si>
  <si>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</si>
  <si>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</si>
  <si>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</si>
  <si>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</si>
  <si>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</si>
  <si>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</si>
  <si>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</si>
  <si>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</si>
  <si>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</si>
  <si>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</si>
  <si>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</si>
  <si>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</si>
  <si>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</si>
  <si>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</si>
  <si>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</si>
  <si>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</si>
  <si>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</si>
  <si>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</si>
  <si>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</si>
  <si>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</si>
  <si>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</si>
  <si>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</si>
  <si>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</si>
  <si>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</si>
  <si>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</si>
  <si>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</si>
  <si>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</si>
  <si>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</si>
  <si>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</si>
  <si>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</si>
  <si>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</si>
  <si>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</si>
  <si>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</si>
  <si>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</si>
  <si>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</si>
  <si>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</si>
  <si>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</si>
  <si>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</si>
  <si>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</si>
  <si>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</si>
  <si>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</si>
  <si>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</si>
  <si>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</si>
  <si>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</si>
  <si>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</si>
  <si>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</si>
  <si>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</si>
  <si>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</si>
  <si>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</si>
  <si>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</si>
  <si>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</si>
  <si>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</si>
  <si>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</si>
  <si>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</si>
  <si>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</si>
  <si>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</si>
  <si>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</si>
  <si>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</si>
  <si>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</si>
  <si>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</si>
  <si>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</si>
  <si>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</si>
  <si>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</si>
  <si>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</si>
  <si>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</si>
  <si>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</si>
  <si>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</si>
  <si>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</si>
  <si>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</si>
  <si>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</si>
  <si>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</si>
  <si>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</si>
  <si>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</si>
  <si>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</si>
  <si>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</si>
  <si>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</si>
  <si>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</si>
  <si>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</si>
  <si>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</si>
  <si>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</si>
  <si>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</si>
  <si>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</si>
  <si>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</si>
  <si>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</si>
  <si>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</si>
  <si>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</si>
  <si>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</si>
  <si>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</si>
  <si>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</si>
  <si>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</si>
  <si>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</si>
  <si>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</si>
  <si>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</si>
  <si>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</si>
  <si>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</si>
  <si>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</si>
  <si>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</si>
  <si>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</si>
  <si>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</si>
  <si>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</si>
  <si>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</si>
  <si>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</si>
  <si>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</si>
  <si>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</si>
  <si>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</si>
  <si>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</si>
  <si>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</si>
  <si>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</si>
  <si>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</si>
  <si>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</si>
  <si>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</si>
  <si>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</si>
  <si>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</si>
  <si>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</si>
  <si>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</si>
  <si>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</si>
  <si>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</si>
  <si>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</si>
  <si>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</si>
  <si>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</si>
  <si>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</si>
  <si>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</si>
  <si>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</si>
  <si>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</si>
  <si>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</si>
  <si>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</si>
  <si>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</si>
  <si>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</si>
  <si>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</si>
  <si>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</si>
  <si>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</si>
  <si>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</si>
  <si>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</si>
  <si>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</si>
  <si>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</si>
  <si>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</si>
  <si>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</si>
  <si>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</si>
  <si>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</si>
  <si>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</si>
  <si>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</si>
  <si>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</si>
  <si>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</si>
  <si>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</si>
  <si>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</si>
  <si>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</si>
  <si>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</si>
  <si>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</si>
  <si>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</si>
  <si>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</si>
  <si>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</si>
  <si>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</si>
  <si>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</si>
  <si>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</si>
  <si>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</si>
  <si>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</si>
  <si>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</si>
  <si>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</si>
  <si>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</si>
  <si>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</si>
  <si>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</si>
  <si>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</si>
  <si>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</si>
  <si>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</si>
  <si>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</si>
  <si>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</si>
  <si>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</si>
  <si>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</si>
  <si>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</si>
  <si>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</si>
  <si>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</si>
  <si>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</si>
  <si>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</si>
  <si>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</si>
  <si>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</si>
  <si>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</si>
  <si>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</si>
  <si>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</si>
  <si>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</si>
  <si>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</si>
  <si>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</si>
  <si>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</si>
  <si>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</si>
  <si>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</si>
  <si>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</si>
  <si>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</si>
  <si>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</si>
  <si>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</si>
  <si>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</si>
  <si>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</si>
  <si>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</si>
  <si>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</si>
  <si>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</si>
  <si>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</si>
  <si>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</si>
  <si>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</si>
  <si>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</si>
  <si>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</si>
  <si>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</si>
  <si>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</si>
  <si>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</si>
  <si>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</si>
  <si>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</si>
  <si>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</si>
  <si>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</si>
  <si>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</si>
  <si>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</si>
  <si>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</si>
  <si>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</si>
  <si>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</si>
  <si>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</si>
  <si>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</si>
  <si>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</si>
  <si>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</si>
  <si>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</si>
  <si>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</si>
  <si>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</si>
  <si>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</si>
  <si>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</si>
  <si>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</si>
  <si>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</si>
  <si>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</si>
  <si>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</si>
  <si>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</si>
  <si>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</si>
  <si>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</si>
  <si>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</si>
  <si>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</si>
  <si>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</si>
  <si>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</si>
  <si>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</si>
  <si>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</si>
  <si>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</si>
  <si>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</si>
  <si>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</si>
  <si>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</si>
  <si>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</si>
  <si>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</si>
  <si>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</si>
  <si>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</si>
  <si>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</si>
  <si>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</si>
  <si>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</si>
  <si>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</si>
  <si>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</si>
  <si>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</si>
  <si>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</si>
  <si>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</si>
  <si>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</si>
  <si>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</si>
  <si>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</si>
  <si>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</si>
  <si>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</si>
  <si>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</si>
  <si>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</si>
  <si>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</si>
  <si>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</si>
  <si>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</si>
  <si>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</si>
  <si>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</si>
  <si>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</si>
  <si>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</si>
  <si>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</si>
  <si>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</si>
  <si>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</si>
  <si>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</si>
  <si>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</si>
  <si>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</si>
  <si>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</si>
  <si>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</si>
  <si>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</si>
  <si>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</si>
  <si>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</si>
  <si>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</si>
  <si>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</si>
  <si>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</si>
  <si>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</si>
  <si>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</si>
  <si>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</si>
  <si>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</si>
  <si>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</si>
  <si>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</si>
  <si>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</si>
  <si>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</si>
  <si>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</si>
  <si>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</si>
  <si>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</si>
  <si>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</si>
  <si>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</si>
  <si>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</si>
  <si>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</si>
  <si>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</si>
  <si>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</si>
  <si>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</si>
  <si>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</si>
  <si>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</si>
  <si>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</si>
  <si>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</si>
  <si>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</si>
  <si>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</si>
  <si>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</si>
  <si>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</si>
  <si>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</si>
  <si>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</si>
  <si>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</si>
  <si>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</si>
  <si>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</si>
  <si>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</si>
  <si>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</si>
  <si>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</si>
  <si>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</si>
  <si>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</si>
  <si>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</si>
  <si>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</si>
  <si>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</si>
  <si>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</si>
  <si>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</si>
  <si>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</si>
  <si>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</si>
  <si>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</si>
  <si>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</si>
  <si>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</si>
  <si>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</si>
  <si>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</si>
  <si>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</si>
  <si>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</si>
  <si>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</si>
  <si>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</si>
  <si>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</si>
  <si>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</si>
  <si>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</si>
  <si>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</si>
  <si>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</si>
  <si>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</si>
  <si>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</si>
  <si>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</si>
  <si>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</si>
  <si>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</si>
  <si>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</si>
  <si>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</si>
  <si>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</si>
  <si>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</si>
  <si>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</si>
  <si>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</si>
  <si>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</si>
  <si>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</si>
  <si>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</si>
  <si>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</si>
  <si>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</si>
  <si>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</si>
  <si>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</si>
  <si>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</si>
  <si>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</si>
  <si>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</si>
  <si>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</si>
  <si>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</si>
  <si>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</si>
  <si>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</si>
  <si>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</si>
  <si>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</si>
  <si>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</si>
  <si>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</si>
  <si>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</si>
  <si>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</si>
  <si>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</si>
  <si>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</si>
  <si>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</si>
  <si>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</si>
  <si>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</si>
  <si>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</si>
  <si>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</si>
  <si>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</si>
  <si>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</si>
  <si>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</si>
  <si>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</si>
  <si>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</si>
  <si>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</si>
  <si>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</si>
  <si>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</si>
  <si>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</si>
  <si>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</si>
  <si>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</si>
  <si>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</si>
  <si>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</si>
  <si>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</si>
  <si>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</si>
  <si>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</si>
  <si>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</si>
  <si>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</si>
  <si>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</si>
  <si>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</si>
  <si>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</si>
  <si>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</si>
  <si>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</si>
  <si>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</si>
  <si>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</si>
  <si>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</si>
  <si>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</si>
  <si>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</si>
  <si>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</si>
  <si>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</si>
  <si>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</si>
  <si>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</si>
  <si>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</si>
  <si>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</si>
  <si>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</si>
  <si>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</si>
  <si>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</si>
  <si>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</si>
  <si>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</si>
  <si>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</si>
  <si>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</si>
  <si>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</si>
  <si>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</si>
  <si>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</si>
  <si>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</si>
  <si>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</si>
  <si>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</si>
  <si>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</si>
  <si>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</si>
  <si>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</si>
  <si>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</si>
  <si>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</si>
  <si>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</si>
  <si>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</si>
  <si>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</si>
  <si>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</si>
  <si>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</si>
  <si>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</si>
  <si>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</si>
  <si>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</si>
  <si>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</si>
  <si>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</si>
  <si>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</si>
  <si>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</si>
  <si>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</si>
  <si>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</si>
  <si>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</si>
  <si>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</si>
  <si>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</si>
  <si>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</si>
  <si>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</si>
  <si>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</si>
  <si>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</si>
  <si>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</si>
  <si>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</si>
  <si>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</si>
  <si>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</si>
  <si>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</si>
  <si>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</si>
  <si>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</si>
  <si>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</si>
  <si>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</si>
  <si>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</si>
  <si>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</si>
  <si>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</si>
  <si>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</si>
  <si>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</si>
  <si>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</si>
  <si>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</si>
  <si>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</si>
  <si>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</si>
  <si>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</si>
  <si>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</si>
  <si>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</si>
  <si>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</si>
  <si>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</si>
  <si>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</si>
  <si>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</si>
  <si>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</si>
  <si>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</si>
  <si>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</si>
  <si>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</si>
  <si>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</si>
  <si>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</si>
  <si>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</si>
  <si>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</si>
  <si>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</si>
  <si>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</si>
  <si>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</si>
  <si>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</si>
  <si>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</si>
  <si>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</si>
  <si>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</si>
  <si>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</si>
  <si>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</si>
  <si>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</si>
  <si>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</si>
  <si>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</si>
  <si>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</si>
  <si>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</si>
  <si>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</si>
  <si>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</si>
  <si>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</si>
  <si>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</si>
  <si>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</si>
  <si>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</si>
  <si>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</si>
  <si>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</si>
  <si>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</si>
  <si>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</si>
  <si>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</si>
  <si>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</si>
  <si>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</si>
  <si>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</si>
  <si>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</si>
  <si>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</si>
  <si>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</si>
  <si>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</si>
  <si>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</si>
  <si>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</si>
  <si>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</si>
  <si>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</si>
  <si>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</si>
  <si>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</si>
  <si>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</si>
  <si>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</si>
  <si>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</si>
  <si>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</si>
  <si>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</si>
  <si>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</si>
  <si>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</si>
  <si>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</si>
  <si>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</si>
  <si>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</si>
  <si>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</si>
  <si>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</si>
  <si>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</si>
  <si>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</si>
  <si>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</si>
  <si>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</si>
  <si>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</si>
  <si>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</si>
  <si>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</si>
  <si>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</si>
  <si>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</si>
  <si>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</si>
  <si>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</si>
  <si>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</si>
  <si>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</si>
  <si>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</si>
  <si>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</si>
  <si>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</si>
  <si>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</si>
  <si>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</si>
  <si>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</si>
  <si>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</si>
  <si>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</si>
  <si>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</si>
  <si>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</si>
  <si>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</si>
  <si>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</si>
  <si>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</si>
  <si>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</si>
  <si>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</si>
  <si>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</si>
  <si>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</si>
  <si>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</si>
  <si>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</si>
  <si>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</si>
  <si>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</si>
  <si>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</si>
  <si>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</si>
  <si>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</si>
  <si>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</si>
  <si>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</si>
  <si>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</si>
  <si>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</si>
  <si>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</si>
  <si>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</si>
  <si>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</si>
  <si>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</si>
  <si>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</si>
  <si>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</si>
  <si>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</si>
  <si>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</si>
  <si>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</si>
  <si>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</si>
  <si>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</si>
  <si>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</si>
  <si>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</si>
  <si>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</si>
  <si>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</si>
  <si>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</si>
  <si>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</si>
  <si>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</si>
  <si>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</si>
  <si>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</si>
  <si>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</si>
  <si>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</si>
  <si>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</si>
  <si>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</si>
  <si>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</si>
  <si>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</si>
  <si>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</si>
  <si>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</si>
  <si>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</si>
  <si>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</si>
  <si>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</si>
  <si>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</si>
  <si>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</si>
  <si>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</si>
  <si>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</si>
  <si>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</si>
  <si>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</si>
  <si>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</si>
  <si>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</si>
  <si>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</si>
  <si>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</si>
  <si>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</si>
  <si>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</si>
  <si>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</si>
  <si>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</si>
  <si>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</si>
  <si>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</si>
  <si>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</si>
  <si>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</si>
  <si>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</si>
  <si>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</si>
  <si>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</si>
  <si>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</si>
  <si>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</si>
  <si>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</si>
  <si>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</si>
  <si>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</si>
  <si>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</si>
  <si>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</si>
  <si>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</si>
  <si>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</si>
  <si>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</si>
  <si>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</si>
  <si>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</si>
  <si>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</si>
  <si>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</si>
  <si>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</si>
  <si>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</si>
  <si>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</si>
  <si>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</si>
  <si>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</si>
  <si>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</si>
  <si>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</si>
  <si>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</si>
  <si>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</si>
  <si>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</si>
  <si>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</si>
  <si>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</si>
  <si>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</si>
  <si>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</si>
  <si>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</si>
  <si>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</si>
  <si>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</si>
  <si>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</si>
  <si>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</si>
  <si>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</si>
  <si>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</si>
  <si>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</si>
  <si>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</si>
  <si>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</si>
  <si>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</si>
  <si>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</si>
  <si>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</si>
  <si>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</si>
  <si>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</si>
  <si>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</si>
  <si>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</si>
  <si>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</si>
  <si>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</si>
  <si>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</si>
  <si>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</si>
  <si>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</si>
  <si>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</si>
  <si>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</si>
  <si>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</si>
  <si>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</si>
  <si>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</si>
  <si>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</si>
  <si>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</si>
  <si>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</si>
  <si>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</si>
  <si>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</si>
  <si>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</si>
  <si>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</si>
  <si>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</si>
  <si>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</si>
  <si>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</si>
  <si>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</si>
  <si>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</si>
  <si>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</si>
  <si>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</si>
  <si>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</si>
  <si>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</si>
  <si>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</si>
  <si>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</si>
  <si>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</si>
  <si>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</si>
  <si>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</si>
  <si>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</si>
  <si>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</si>
  <si>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</si>
  <si>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</si>
  <si>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</si>
  <si>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</si>
  <si>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</si>
  <si>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</si>
  <si>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</si>
  <si>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</si>
  <si>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</si>
  <si>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</si>
  <si>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</si>
  <si>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</si>
  <si>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</si>
  <si>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</si>
  <si>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</si>
  <si>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</si>
  <si>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</si>
  <si>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</si>
  <si>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</si>
  <si>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</si>
  <si>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</si>
  <si>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</si>
  <si>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</si>
  <si>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</si>
  <si>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</si>
  <si>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</si>
  <si>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</si>
  <si>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</si>
  <si>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</si>
  <si>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</si>
  <si>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</si>
  <si>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</si>
  <si>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</si>
  <si>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</si>
  <si>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</si>
  <si>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</si>
  <si>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</si>
  <si>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</si>
  <si>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</si>
  <si>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</si>
  <si>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</si>
  <si>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</si>
  <si>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</si>
  <si>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</si>
  <si>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</si>
  <si>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</si>
  <si>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</si>
  <si>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</si>
  <si>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</si>
  <si>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</si>
  <si>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</si>
  <si>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</si>
  <si>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</si>
  <si>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</si>
  <si>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</si>
  <si>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</si>
  <si>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</si>
  <si>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</si>
  <si>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</si>
  <si>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</si>
  <si>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</si>
  <si>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</si>
  <si>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</si>
  <si>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</si>
  <si>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</si>
  <si>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</si>
  <si>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</si>
  <si>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</si>
  <si>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</si>
  <si>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</si>
  <si>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</si>
  <si>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</si>
  <si>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</si>
  <si>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</si>
  <si>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</si>
  <si>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</si>
  <si>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</si>
  <si>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</si>
  <si>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</si>
  <si>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</si>
  <si>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</si>
  <si>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</si>
  <si>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</si>
  <si>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</si>
  <si>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</si>
  <si>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</si>
  <si>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</si>
  <si>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</si>
  <si>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</si>
  <si>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</si>
  <si>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</si>
  <si>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</si>
  <si>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</si>
  <si>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</si>
  <si>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</si>
  <si>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</si>
  <si>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</si>
  <si>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</si>
  <si>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</si>
  <si>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</si>
  <si>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</si>
  <si>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</si>
  <si>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</si>
  <si>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</si>
  <si>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</si>
  <si>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</si>
  <si>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</si>
  <si>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</si>
  <si>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</si>
  <si>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</si>
  <si>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</si>
  <si>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</si>
  <si>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</si>
  <si>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</si>
  <si>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</si>
  <si>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</si>
  <si>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</si>
  <si>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</si>
  <si>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</si>
  <si>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</si>
  <si>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</si>
  <si>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</si>
  <si>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</si>
  <si>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</si>
  <si>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</si>
  <si>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</si>
  <si>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</si>
  <si>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</si>
  <si>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</si>
  <si>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</si>
  <si>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</si>
  <si>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</si>
  <si>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</si>
  <si>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</si>
  <si>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</si>
  <si>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</si>
  <si>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</si>
  <si>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</si>
  <si>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</si>
  <si>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</si>
  <si>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</si>
  <si>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</si>
  <si>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</si>
  <si>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</si>
  <si>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</si>
  <si>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</si>
  <si>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</si>
  <si>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</si>
  <si>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</si>
  <si>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</si>
  <si>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</si>
  <si>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</si>
  <si>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</si>
  <si>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</si>
  <si>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</si>
  <si>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</si>
  <si>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</si>
  <si>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</si>
  <si>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</si>
  <si>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</si>
  <si>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</si>
  <si>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</si>
  <si>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</si>
  <si>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</si>
  <si>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</si>
  <si>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</si>
  <si>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</si>
  <si>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</si>
  <si>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</si>
  <si>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</si>
  <si>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</si>
  <si>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</si>
  <si>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</si>
  <si>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</si>
  <si>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</si>
  <si>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</si>
  <si>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</si>
  <si>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</si>
  <si>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</si>
  <si>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</si>
  <si>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</si>
  <si>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</si>
  <si>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</si>
  <si>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</si>
  <si>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</si>
  <si>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</si>
  <si>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</si>
  <si>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</si>
  <si>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</si>
  <si>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</si>
  <si>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</si>
  <si>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</si>
  <si>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</si>
  <si>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</si>
  <si>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</si>
  <si>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</si>
  <si>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</si>
  <si>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</si>
  <si>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</si>
  <si>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</si>
  <si>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</si>
  <si>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</si>
  <si>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</si>
  <si>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</si>
  <si>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</si>
  <si>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</si>
  <si>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</si>
  <si>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</si>
  <si>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</si>
  <si>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</si>
  <si>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</si>
  <si>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</si>
  <si>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</si>
  <si>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</si>
  <si>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</si>
  <si>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</si>
  <si>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</si>
  <si>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</si>
  <si>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</si>
  <si>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</si>
  <si>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</si>
  <si>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</si>
  <si>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</si>
  <si>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</si>
  <si>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</si>
  <si>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</si>
  <si>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</si>
  <si>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</si>
  <si>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</si>
  <si>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</si>
  <si>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</si>
  <si>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</si>
  <si>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</si>
  <si>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</si>
  <si>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</si>
  <si>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</si>
  <si>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</si>
  <si>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</si>
  <si>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</si>
  <si>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</si>
  <si>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</si>
  <si>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</si>
  <si>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</si>
  <si>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</si>
  <si>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</si>
  <si>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</si>
  <si>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</si>
  <si>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</si>
  <si>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</si>
  <si>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</si>
  <si>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</si>
  <si>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</si>
  <si>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</si>
  <si>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</si>
  <si>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</si>
  <si>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</si>
  <si>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</si>
  <si>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</si>
  <si>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</si>
  <si>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</si>
  <si>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</si>
  <si>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</si>
  <si>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</si>
  <si>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</si>
  <si>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</si>
  <si>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</si>
  <si>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</si>
  <si>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</si>
  <si>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</si>
  <si>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</si>
  <si>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</si>
  <si>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</si>
  <si>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</si>
  <si>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</si>
  <si>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</si>
  <si>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</si>
  <si>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</si>
  <si>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</si>
  <si>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</si>
  <si>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</si>
  <si>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</si>
  <si>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</si>
  <si>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</si>
  <si>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</si>
  <si>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</si>
  <si>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</si>
  <si>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</si>
  <si>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</si>
  <si>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</si>
  <si>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</si>
  <si>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</si>
  <si>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</si>
  <si>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</si>
  <si>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</si>
  <si>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</si>
  <si>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</si>
  <si>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</si>
  <si>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</si>
  <si>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</si>
  <si>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</si>
  <si>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</si>
  <si>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</si>
  <si>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</si>
  <si>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</si>
  <si>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</si>
  <si>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</si>
  <si>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</si>
  <si>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</si>
  <si>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</si>
  <si>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</si>
  <si>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</si>
  <si>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</si>
  <si>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</si>
  <si>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</si>
  <si>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</si>
  <si>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</si>
  <si>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</si>
  <si>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</si>
  <si>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</si>
  <si>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</si>
  <si>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</si>
  <si>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</si>
  <si>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</si>
  <si>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</si>
  <si>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</si>
  <si>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</si>
  <si>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</si>
  <si>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</si>
  <si>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</si>
  <si>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</si>
  <si>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</si>
  <si>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</si>
  <si>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</si>
  <si>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</si>
  <si>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</si>
  <si>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</si>
  <si>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</si>
  <si>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</si>
  <si>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</si>
  <si>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</si>
  <si>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</si>
  <si>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</si>
  <si>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</si>
  <si>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</si>
  <si>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</si>
  <si>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</si>
  <si>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</si>
  <si>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</si>
  <si>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</si>
  <si>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</si>
  <si>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</si>
  <si>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</si>
  <si>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</si>
  <si>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</si>
  <si>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</si>
  <si>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</si>
  <si>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</si>
  <si>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</si>
  <si>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</si>
  <si>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</si>
  <si>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</si>
  <si>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</si>
  <si>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</si>
  <si>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</si>
  <si>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</si>
  <si>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</si>
  <si>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</si>
  <si>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</si>
  <si>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</si>
  <si>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</si>
  <si>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</si>
  <si>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</si>
  <si>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</si>
  <si>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</si>
  <si>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</si>
  <si>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</si>
  <si>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</si>
  <si>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</si>
  <si>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</si>
  <si>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</si>
  <si>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</si>
  <si>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</si>
  <si>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</si>
  <si>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</si>
  <si>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</si>
  <si>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</si>
  <si>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</si>
  <si>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</si>
  <si>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</si>
  <si>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</si>
  <si>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</si>
  <si>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</si>
  <si>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</si>
  <si>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</si>
  <si>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</si>
  <si>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</si>
  <si>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</si>
  <si>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</si>
  <si>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</si>
  <si>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</si>
  <si>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</si>
  <si>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</si>
  <si>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</si>
  <si>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</si>
  <si>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</si>
  <si>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</si>
  <si>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</si>
  <si>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</si>
  <si>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</si>
  <si>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</si>
  <si>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</si>
  <si>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</si>
  <si>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</si>
  <si>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</si>
  <si>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</si>
  <si>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</si>
  <si>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</si>
  <si>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</si>
  <si>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</si>
  <si>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</si>
  <si>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</si>
  <si>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</si>
  <si>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</si>
  <si>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</si>
  <si>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</si>
  <si>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</si>
  <si>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</si>
  <si>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</si>
  <si>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</si>
  <si>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</si>
  <si>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</si>
  <si>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</si>
  <si>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</si>
  <si>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</si>
  <si>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</si>
  <si>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</si>
  <si>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</si>
  <si>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</si>
  <si>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</si>
  <si>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</si>
  <si>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</si>
  <si>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</si>
  <si>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</si>
  <si>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</si>
  <si>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</si>
  <si>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</si>
  <si>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</si>
  <si>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</si>
  <si>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</si>
  <si>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</si>
  <si>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</si>
  <si>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</si>
  <si>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</si>
  <si>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</si>
  <si>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</si>
  <si>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</si>
  <si>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</si>
  <si>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</si>
  <si>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</si>
  <si>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</si>
  <si>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</si>
  <si>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</si>
  <si>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</si>
  <si>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</si>
  <si>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</si>
  <si>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</si>
  <si>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</si>
  <si>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</si>
  <si>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</si>
  <si>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</si>
  <si>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</si>
  <si>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</si>
  <si>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</si>
  <si>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</si>
  <si>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</si>
  <si>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</si>
  <si>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</si>
  <si>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</si>
  <si>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</si>
  <si>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</si>
  <si>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</si>
  <si>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</si>
  <si>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</si>
  <si>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</si>
  <si>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</si>
  <si>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</si>
  <si>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</si>
  <si>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</si>
  <si>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</si>
  <si>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</si>
  <si>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</si>
  <si>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</si>
  <si>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</si>
  <si>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</si>
  <si>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</si>
  <si>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</si>
  <si>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</si>
  <si>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</si>
  <si>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</si>
  <si>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</si>
  <si>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</si>
  <si>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</si>
  <si>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</si>
  <si>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</si>
  <si>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</si>
  <si>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</si>
  <si>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</si>
  <si>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</si>
  <si>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</si>
  <si>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</si>
  <si>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</si>
  <si>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</si>
  <si>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</si>
  <si>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</si>
  <si>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</si>
  <si>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</si>
  <si>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</si>
  <si>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</si>
  <si>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</si>
  <si>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</si>
  <si>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</si>
  <si>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</si>
  <si>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</si>
  <si>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</si>
  <si>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</si>
  <si>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</si>
  <si>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</si>
  <si>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</si>
  <si>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</si>
  <si>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</si>
  <si>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</si>
  <si>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</si>
  <si>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</si>
  <si>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</si>
  <si>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</si>
  <si>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</si>
  <si>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</si>
  <si>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</si>
  <si>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</si>
  <si>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</si>
  <si>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</si>
  <si>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</si>
  <si>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</si>
  <si>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</si>
  <si>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</si>
  <si>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</si>
  <si>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</si>
  <si>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</si>
  <si>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</si>
  <si>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</si>
  <si>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</si>
  <si>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</si>
  <si>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</si>
  <si>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</si>
  <si>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</si>
  <si>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</si>
  <si>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</si>
  <si>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</si>
  <si>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</si>
  <si>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</si>
  <si>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</si>
  <si>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</si>
  <si>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</si>
  <si>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</si>
  <si>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</si>
  <si>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</si>
  <si>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</si>
  <si>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</si>
  <si>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</si>
  <si>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</si>
  <si>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</si>
  <si>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</si>
  <si>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</si>
  <si>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</si>
  <si>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</si>
  <si>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</si>
  <si>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</si>
  <si>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</si>
  <si>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</si>
  <si>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</si>
  <si>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</si>
  <si>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</si>
  <si>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</si>
  <si>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</si>
  <si>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</si>
  <si>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</si>
  <si>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</si>
  <si>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</si>
  <si>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</si>
  <si>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</si>
  <si>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</si>
  <si>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</si>
  <si>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</si>
  <si>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</si>
  <si>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</si>
  <si>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</si>
  <si>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</si>
  <si>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</si>
  <si>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</si>
  <si>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</si>
  <si>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</si>
  <si>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</si>
  <si>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</si>
  <si>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</si>
  <si>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</si>
  <si>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</si>
  <si>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</si>
  <si>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</si>
  <si>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</si>
  <si>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</si>
  <si>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</si>
  <si>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</si>
  <si>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</si>
  <si>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</si>
  <si>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</si>
  <si>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</si>
  <si>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</si>
  <si>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</si>
  <si>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</si>
  <si>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</si>
  <si>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</si>
  <si>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</si>
  <si>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</si>
  <si>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</si>
  <si>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</si>
  <si>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</si>
  <si>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</si>
  <si>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</si>
  <si>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</si>
  <si>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</si>
  <si>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</si>
  <si>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</si>
  <si>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</si>
  <si>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</si>
  <si>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</si>
  <si>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</si>
  <si>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</si>
  <si>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</si>
  <si>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</si>
  <si>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</si>
  <si>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</si>
  <si>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</si>
  <si>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</si>
  <si>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</si>
  <si>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</si>
  <si>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</si>
  <si>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</si>
  <si>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</si>
  <si>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</si>
  <si>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</si>
  <si>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</si>
  <si>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</si>
  <si>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</si>
  <si>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</si>
  <si>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</si>
  <si>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</si>
  <si>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</si>
  <si>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</si>
  <si>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</si>
  <si>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</si>
  <si>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</si>
  <si>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</si>
  <si>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</si>
  <si>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</si>
  <si>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</si>
  <si>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</si>
  <si>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</si>
  <si>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</si>
  <si>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</si>
  <si>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</si>
  <si>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</si>
  <si>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</si>
  <si>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</si>
  <si>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</si>
  <si>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</si>
  <si>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</si>
  <si>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</si>
  <si>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</si>
  <si>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</si>
  <si>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</si>
  <si>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</si>
  <si>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</si>
  <si>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</si>
  <si>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</si>
  <si>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</si>
  <si>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</si>
  <si>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</si>
  <si>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</si>
  <si>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</si>
  <si>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</si>
  <si>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</si>
  <si>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</si>
  <si>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</si>
  <si>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</si>
  <si>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</si>
  <si>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</si>
  <si>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</si>
  <si>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</si>
  <si>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</si>
  <si>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</si>
  <si>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</si>
  <si>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</si>
  <si>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</si>
  <si>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</si>
  <si>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</si>
  <si>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</si>
  <si>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</si>
  <si>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</si>
  <si>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</si>
  <si>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</si>
  <si>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</si>
  <si>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</si>
  <si>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</si>
  <si>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</si>
  <si>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</si>
  <si>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</si>
  <si>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</si>
  <si>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</si>
  <si>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</si>
  <si>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</si>
  <si>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</si>
  <si>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</si>
  <si>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</si>
  <si>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</si>
  <si>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</si>
  <si>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</si>
  <si>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</si>
  <si>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</si>
  <si>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</si>
  <si>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</si>
  <si>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</si>
  <si>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</si>
  <si>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</si>
  <si>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</si>
  <si>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</si>
  <si>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</si>
  <si>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</si>
  <si>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</si>
  <si>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</si>
  <si>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</si>
  <si>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</si>
  <si>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</si>
  <si>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</si>
  <si>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</si>
  <si>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</si>
  <si>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</si>
  <si>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</si>
  <si>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</si>
  <si>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</si>
  <si>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</si>
  <si>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</si>
  <si>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</si>
  <si>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</si>
  <si>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</si>
  <si>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</si>
  <si>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</si>
  <si>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</si>
  <si>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</si>
  <si>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</si>
  <si>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</si>
  <si>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</si>
  <si>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</si>
  <si>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</si>
  <si>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</si>
  <si>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</si>
  <si>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</si>
  <si>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</si>
  <si>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</si>
  <si>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</si>
  <si>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</si>
  <si>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</si>
  <si>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</si>
  <si>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</si>
  <si>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</si>
  <si>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</si>
  <si>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</si>
  <si>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</si>
  <si>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</si>
  <si>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</si>
  <si>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</si>
  <si>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</si>
  <si>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</si>
  <si>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</si>
  <si>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</si>
  <si>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</si>
  <si>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</si>
  <si>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</si>
  <si>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</si>
  <si>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</si>
  <si>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</si>
  <si>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</si>
  <si>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</si>
  <si>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</si>
  <si>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</si>
  <si>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</si>
  <si>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</si>
  <si>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</si>
  <si>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</si>
  <si>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</si>
  <si>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</si>
  <si>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</si>
  <si>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</si>
  <si>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</si>
  <si>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</si>
  <si>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</si>
  <si>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</si>
  <si>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</si>
  <si>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</si>
  <si>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</si>
  <si>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</si>
  <si>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</si>
  <si>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</si>
  <si>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</si>
  <si>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</si>
  <si>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</si>
  <si>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</si>
  <si>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</si>
  <si>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</si>
  <si>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</si>
  <si>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</si>
  <si>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</si>
  <si>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</si>
  <si>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</si>
  <si>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</si>
  <si>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</si>
  <si>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</si>
  <si>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</si>
  <si>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</si>
  <si>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</si>
  <si>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</si>
  <si>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</si>
  <si>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</si>
  <si>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</si>
  <si>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</si>
  <si>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</si>
  <si>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</si>
  <si>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</si>
  <si>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</si>
  <si>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</si>
  <si>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</si>
  <si>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</si>
  <si>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</si>
  <si>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</si>
  <si>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</si>
  <si>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</si>
  <si>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</si>
  <si>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</si>
  <si>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</si>
  <si>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</si>
  <si>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</si>
  <si>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</si>
  <si>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</si>
  <si>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</si>
  <si>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</si>
  <si>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</si>
  <si>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</si>
  <si>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</si>
  <si>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</si>
  <si>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</si>
  <si>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</si>
  <si>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</si>
  <si>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</si>
  <si>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</si>
  <si>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</si>
  <si>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</si>
  <si>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</si>
  <si>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</si>
  <si>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</si>
  <si>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</si>
  <si>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</si>
  <si>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</si>
  <si>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</si>
  <si>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</si>
  <si>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</si>
  <si>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</si>
  <si>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</si>
  <si>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</si>
  <si>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</si>
  <si>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</si>
  <si>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</si>
  <si>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</si>
  <si>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</si>
  <si>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</si>
  <si>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</si>
  <si>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</si>
  <si>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</si>
  <si>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</si>
  <si>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</si>
  <si>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</si>
  <si>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</si>
  <si>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</si>
  <si>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</si>
  <si>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</si>
  <si>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</si>
  <si>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</si>
  <si>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</si>
  <si>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</si>
  <si>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</si>
  <si>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</si>
  <si>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</si>
  <si>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</si>
  <si>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</si>
  <si>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</si>
  <si>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</si>
  <si>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</si>
  <si>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</si>
  <si>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</si>
  <si>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</si>
  <si>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</si>
  <si>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</si>
  <si>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</si>
  <si>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</si>
  <si>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</si>
  <si>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</si>
  <si>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</si>
  <si>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</si>
  <si>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</si>
  <si>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</si>
  <si>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</si>
  <si>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</si>
  <si>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</si>
  <si>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</si>
  <si>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</si>
  <si>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</si>
  <si>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</si>
  <si>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</si>
  <si>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</si>
  <si>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</si>
  <si>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</si>
  <si>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</si>
  <si>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</si>
  <si>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</si>
  <si>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</si>
  <si>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</si>
  <si>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</si>
  <si>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</si>
  <si>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</si>
  <si>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</si>
  <si>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</si>
  <si>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</si>
  <si>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</si>
  <si>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</si>
  <si>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</si>
  <si>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</si>
  <si>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</si>
  <si>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</si>
  <si>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</si>
  <si>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</si>
  <si>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</si>
  <si>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</si>
  <si>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</si>
  <si>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</si>
  <si>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</si>
  <si>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</si>
  <si>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</si>
  <si>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</si>
  <si>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</si>
  <si>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</si>
  <si>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</si>
  <si>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</si>
  <si>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</si>
  <si>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</si>
  <si>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</si>
  <si>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</si>
  <si>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</si>
  <si>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</si>
  <si>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</si>
  <si>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</si>
  <si>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</si>
  <si>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</si>
  <si>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</si>
  <si>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</si>
  <si>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</si>
  <si>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</si>
  <si>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</si>
  <si>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</si>
  <si>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</si>
  <si>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</si>
  <si>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</si>
  <si>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</si>
  <si>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</si>
  <si>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</si>
  <si>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</si>
  <si>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</si>
  <si>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</si>
  <si>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</si>
  <si>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</si>
  <si>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</si>
  <si>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</si>
  <si>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</si>
  <si>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</si>
  <si>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</si>
  <si>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</si>
  <si>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</si>
  <si>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</si>
  <si>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</si>
  <si>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</si>
  <si>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</si>
  <si>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</si>
  <si>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</si>
  <si>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</si>
  <si>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</si>
  <si>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</si>
  <si>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</si>
  <si>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</si>
  <si>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</si>
  <si>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</si>
  <si>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</si>
  <si>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</si>
  <si>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</si>
  <si>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</si>
  <si>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</si>
  <si>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</si>
  <si>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</si>
  <si>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</si>
  <si>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</si>
  <si>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</si>
  <si>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</si>
  <si>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</si>
  <si>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</si>
  <si>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</si>
  <si>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</si>
  <si>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</si>
  <si>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</si>
  <si>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</si>
  <si>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</si>
  <si>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</si>
  <si>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</si>
  <si>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</si>
  <si>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</si>
  <si>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</si>
  <si>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</si>
  <si>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</si>
  <si>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</si>
  <si>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</si>
  <si>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</si>
  <si>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</si>
  <si>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</si>
  <si>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</si>
  <si>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</si>
  <si>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</si>
  <si>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</si>
  <si>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</si>
  <si>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</si>
  <si>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</si>
  <si>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</si>
  <si>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</si>
  <si>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</si>
  <si>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</si>
  <si>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</si>
  <si>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</si>
  <si>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</si>
  <si>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</si>
  <si>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</si>
  <si>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</si>
  <si>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</si>
  <si>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</si>
  <si>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</si>
  <si>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</si>
  <si>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</si>
  <si>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</si>
  <si>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</si>
  <si>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</si>
  <si>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</si>
  <si>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</si>
  <si>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</si>
  <si>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</si>
  <si>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</si>
  <si>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</si>
  <si>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</si>
  <si>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</si>
  <si>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</si>
  <si>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</si>
  <si>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</si>
  <si>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</si>
  <si>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</si>
  <si>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</si>
  <si>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</si>
  <si>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</si>
  <si>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</si>
  <si>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</si>
  <si>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</si>
  <si>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</si>
  <si>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</si>
  <si>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</si>
  <si>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</si>
  <si>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</si>
  <si>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</si>
  <si>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</si>
  <si>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</si>
  <si>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</si>
  <si>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</si>
  <si>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</si>
  <si>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</si>
  <si>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</si>
  <si>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</si>
  <si>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</si>
  <si>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</si>
  <si>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</si>
  <si>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</si>
  <si>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</si>
  <si>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</si>
  <si>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</si>
  <si>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</si>
  <si>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</si>
  <si>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</si>
  <si>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</si>
  <si>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</si>
  <si>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</si>
  <si>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</si>
  <si>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</si>
  <si>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</si>
  <si>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</si>
  <si>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</si>
  <si>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</si>
  <si>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</si>
  <si>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</si>
  <si>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</si>
  <si>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</si>
  <si>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</si>
  <si>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</si>
  <si>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</si>
  <si>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</si>
  <si>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</si>
  <si>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</si>
  <si>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</si>
  <si>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</si>
  <si>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</si>
  <si>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</si>
  <si>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</si>
  <si>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</si>
  <si>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</si>
  <si>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</si>
  <si>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</si>
  <si>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</si>
  <si>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</si>
  <si>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</si>
  <si>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</si>
  <si>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</si>
  <si>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</si>
  <si>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</si>
  <si>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</si>
  <si>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</si>
  <si>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</si>
  <si>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</si>
  <si>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</si>
  <si>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</si>
  <si>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</si>
  <si>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</si>
  <si>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</si>
  <si>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</si>
  <si>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</si>
  <si>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</si>
  <si>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</si>
  <si>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</si>
  <si>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</si>
  <si>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</si>
  <si>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</si>
  <si>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</si>
  <si>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</si>
  <si>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</si>
  <si>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</si>
  <si>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</si>
  <si>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</si>
  <si>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</si>
  <si>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</si>
  <si>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</si>
  <si>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</si>
  <si>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</si>
  <si>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</si>
  <si>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</si>
  <si>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</si>
  <si>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</si>
  <si>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</si>
  <si>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</si>
  <si>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</si>
  <si>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</si>
  <si>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</si>
  <si>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</si>
  <si>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</si>
  <si>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</si>
  <si>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</si>
  <si>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</si>
  <si>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</si>
  <si>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</si>
  <si>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</si>
  <si>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</si>
  <si>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</si>
  <si>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</si>
  <si>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</si>
  <si>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</si>
  <si>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</si>
  <si>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</si>
  <si>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</si>
  <si>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</si>
  <si>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</si>
  <si>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</si>
  <si>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</si>
  <si>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</si>
  <si>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</si>
  <si>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</si>
  <si>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</si>
  <si>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</si>
  <si>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</si>
  <si>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</si>
  <si>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</si>
  <si>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</si>
  <si>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</si>
  <si>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</si>
  <si>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</si>
  <si>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</si>
  <si>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</si>
  <si>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</si>
  <si>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</si>
  <si>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</si>
  <si>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</si>
  <si>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</si>
  <si>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</si>
  <si>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</si>
  <si>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</si>
  <si>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</si>
  <si>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</si>
  <si>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</si>
  <si>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</si>
  <si>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</si>
  <si>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</si>
  <si>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</si>
  <si>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</si>
  <si>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</si>
  <si>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</si>
  <si>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</si>
  <si>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</si>
  <si>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</si>
  <si>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</si>
  <si>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</si>
  <si>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</si>
  <si>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</si>
  <si>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</si>
  <si>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</si>
  <si>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</si>
  <si>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</si>
  <si>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</si>
  <si>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</si>
  <si>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</si>
  <si>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</si>
  <si>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</si>
  <si>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</si>
  <si>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</si>
  <si>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</si>
  <si>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</si>
  <si>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</si>
  <si>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</si>
  <si>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</si>
  <si>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</si>
  <si>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</si>
  <si>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</si>
  <si>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</si>
  <si>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</si>
  <si>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</si>
  <si>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</si>
  <si>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</si>
  <si>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</si>
  <si>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</si>
  <si>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</si>
  <si>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</si>
  <si>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</si>
  <si>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</si>
  <si>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</si>
  <si>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</si>
  <si>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</si>
  <si>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</si>
  <si>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</si>
  <si>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</si>
  <si>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</si>
  <si>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</si>
  <si>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</si>
  <si>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</si>
  <si>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</si>
  <si>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</si>
  <si>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</si>
  <si>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</si>
  <si>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</si>
  <si>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</si>
  <si>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</si>
  <si>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</si>
  <si>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</si>
  <si>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</si>
  <si>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</si>
  <si>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</si>
  <si>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</si>
  <si>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</si>
  <si>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</si>
  <si>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</si>
  <si>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</si>
  <si>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</si>
  <si>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</si>
  <si>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</si>
  <si>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</si>
  <si>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</si>
  <si>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</si>
  <si>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</si>
  <si>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</si>
  <si>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</si>
  <si>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</si>
  <si>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</si>
  <si>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</si>
  <si>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</si>
  <si>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</si>
  <si>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</si>
  <si>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</si>
  <si>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</si>
  <si>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</si>
  <si>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</si>
  <si>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</si>
  <si>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</si>
  <si>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</si>
  <si>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</si>
  <si>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</si>
  <si>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</si>
  <si>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</si>
  <si>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</si>
  <si>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</si>
  <si>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</si>
  <si>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</si>
  <si>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</si>
  <si>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</si>
  <si>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</si>
  <si>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</si>
  <si>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</si>
  <si>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</si>
  <si>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</si>
  <si>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</si>
  <si>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</si>
  <si>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</si>
  <si>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</si>
  <si>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</si>
  <si>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</si>
  <si>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</si>
  <si>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</si>
  <si>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</si>
  <si>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</si>
  <si>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</si>
  <si>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</si>
  <si>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</si>
  <si>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</si>
  <si>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</si>
  <si>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</si>
  <si>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</si>
  <si>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</si>
  <si>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</si>
  <si>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</si>
  <si>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</si>
  <si>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</si>
  <si>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</si>
  <si>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</si>
  <si>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</si>
  <si>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</si>
  <si>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</si>
  <si>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</si>
  <si>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</si>
  <si>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</si>
  <si>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</si>
  <si>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</si>
  <si>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</si>
  <si>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</si>
  <si>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</si>
  <si>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</si>
  <si>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</si>
  <si>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</si>
  <si>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</si>
  <si>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</si>
  <si>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</si>
  <si>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</si>
  <si>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</si>
  <si>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</si>
  <si>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</si>
  <si>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</si>
  <si>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</si>
  <si>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</si>
  <si>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</si>
  <si>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</si>
  <si>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</si>
  <si>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</si>
  <si>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</si>
  <si>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</si>
  <si>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</si>
  <si>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</si>
  <si>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</si>
  <si>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</si>
  <si>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</si>
  <si>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</si>
  <si>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</si>
  <si>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</si>
  <si>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</si>
  <si>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</si>
  <si>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</si>
  <si>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</si>
  <si>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</si>
  <si>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</si>
  <si>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</si>
  <si>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</si>
  <si>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</si>
  <si>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</si>
  <si>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</si>
  <si>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</si>
  <si>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</si>
  <si>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</si>
  <si>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</si>
  <si>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</si>
  <si>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</si>
  <si>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</si>
  <si>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</si>
  <si>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</si>
  <si>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</si>
  <si>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</si>
  <si>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</si>
  <si>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</si>
  <si>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</si>
  <si>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</si>
  <si>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</si>
  <si>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</si>
  <si>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</si>
  <si>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</si>
  <si>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</si>
  <si>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</si>
  <si>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</si>
  <si>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</si>
  <si>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</si>
  <si>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</si>
  <si>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</si>
  <si>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</si>
  <si>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</si>
  <si>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</si>
  <si>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</si>
  <si>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</si>
  <si>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</si>
  <si>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</si>
  <si>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</si>
  <si>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</si>
  <si>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</si>
  <si>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</si>
  <si>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</si>
  <si>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</si>
  <si>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</si>
  <si>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</si>
  <si>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</si>
  <si>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</si>
  <si>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</si>
  <si>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</si>
  <si>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</si>
  <si>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</si>
  <si>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</si>
  <si>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</si>
  <si>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</si>
  <si>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</si>
  <si>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</si>
  <si>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</si>
  <si>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</si>
  <si>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</si>
  <si>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</si>
  <si>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</si>
  <si>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</si>
  <si>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</si>
  <si>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</si>
  <si>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</si>
  <si>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</si>
  <si>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</si>
  <si>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</si>
  <si>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</si>
  <si>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</si>
  <si>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</si>
  <si>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</si>
  <si>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</si>
  <si>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</si>
  <si>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</si>
  <si>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</si>
  <si>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</si>
  <si>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</si>
  <si>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</si>
  <si>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</si>
  <si>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</si>
  <si>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</si>
  <si>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</si>
  <si>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</si>
  <si>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</si>
  <si>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</si>
  <si>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</si>
  <si>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</si>
  <si>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</si>
  <si>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</si>
  <si>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</si>
  <si>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</si>
  <si>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</si>
  <si>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</si>
  <si>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</si>
  <si>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</si>
  <si>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</si>
  <si>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</si>
  <si>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</si>
  <si>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</si>
  <si>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</si>
  <si>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</si>
  <si>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</si>
  <si>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</si>
  <si>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</si>
  <si>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</si>
  <si>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</si>
  <si>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</si>
  <si>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</si>
  <si>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</si>
  <si>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</si>
  <si>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</si>
  <si>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</si>
  <si>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</si>
  <si>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</si>
  <si>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</si>
  <si>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</si>
  <si>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</si>
  <si>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</si>
  <si>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</si>
  <si>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</si>
  <si>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</si>
  <si>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</si>
  <si>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</si>
  <si>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</si>
  <si>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</si>
  <si>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</si>
  <si>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</si>
  <si>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</si>
  <si>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</si>
  <si>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</si>
  <si>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</si>
  <si>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</si>
  <si>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</si>
  <si>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</si>
  <si>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</si>
  <si>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</si>
  <si>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</si>
  <si>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</si>
  <si>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</si>
  <si>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</si>
  <si>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</si>
  <si>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</si>
  <si>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</si>
  <si>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</si>
  <si>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</si>
  <si>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</si>
  <si>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</si>
  <si>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</si>
  <si>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</si>
  <si>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</si>
  <si>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</si>
  <si>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</si>
  <si>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</si>
  <si>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</si>
  <si>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</si>
  <si>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</si>
  <si>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</si>
  <si>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</si>
  <si>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</si>
  <si>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</si>
  <si>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</si>
  <si>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</si>
  <si>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</si>
  <si>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</si>
  <si>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</si>
  <si>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</si>
  <si>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</si>
  <si>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</si>
  <si>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</si>
  <si>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</si>
  <si>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</si>
  <si>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</si>
  <si>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</si>
  <si>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</si>
  <si>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</si>
  <si>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</si>
  <si>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</si>
  <si>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</si>
  <si>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</si>
  <si>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</si>
  <si>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</si>
  <si>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</si>
  <si>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</si>
  <si>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</si>
  <si>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</si>
  <si>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</si>
  <si>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</si>
  <si>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</si>
  <si>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</si>
  <si>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</si>
  <si>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</si>
  <si>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</si>
  <si>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</si>
  <si>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</si>
  <si>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</si>
  <si>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</si>
  <si>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</si>
  <si>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</si>
  <si>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</si>
  <si>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</si>
  <si>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</si>
  <si>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</si>
  <si>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</si>
  <si>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</si>
  <si>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</si>
  <si>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</si>
  <si>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</si>
  <si>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</si>
  <si>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</si>
  <si>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</si>
  <si>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</si>
  <si>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</si>
  <si>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</si>
  <si>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</si>
  <si>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</si>
  <si>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</si>
  <si>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</si>
  <si>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</si>
  <si>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</si>
  <si>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</si>
  <si>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</si>
  <si>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</si>
  <si>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</si>
  <si>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</si>
  <si>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</si>
  <si>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</si>
  <si>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</si>
  <si>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</si>
  <si>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</si>
  <si>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</si>
  <si>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</si>
  <si>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</si>
  <si>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</si>
  <si>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</si>
  <si>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</si>
  <si>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</si>
  <si>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</si>
  <si>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</si>
  <si>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</si>
  <si>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</si>
  <si>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</si>
  <si>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</si>
  <si>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</si>
  <si>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</si>
  <si>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</si>
  <si>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</si>
  <si>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</si>
  <si>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</si>
  <si>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</si>
  <si>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</si>
  <si>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</si>
  <si>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</si>
  <si>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</si>
  <si>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</si>
  <si>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</si>
  <si>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</si>
  <si>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</si>
  <si>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</si>
  <si>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</si>
  <si>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</si>
  <si>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</si>
  <si>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</si>
  <si>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</si>
  <si>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</si>
  <si>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</si>
  <si>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</si>
  <si>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</si>
  <si>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</si>
  <si>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</si>
  <si>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</si>
  <si>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</si>
  <si>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</si>
  <si>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</si>
  <si>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</si>
  <si>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</si>
  <si>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</si>
  <si>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</si>
  <si>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</si>
  <si>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</si>
  <si>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</si>
  <si>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</si>
  <si>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</si>
  <si>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</si>
  <si>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</si>
  <si>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</si>
  <si>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</si>
  <si>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</si>
  <si>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</si>
  <si>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</si>
  <si>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</si>
  <si>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</si>
  <si>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</si>
  <si>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</si>
  <si>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</si>
  <si>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</si>
  <si>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</si>
  <si>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</si>
  <si>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</si>
  <si>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</si>
  <si>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</si>
  <si>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</si>
  <si>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</si>
  <si>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</si>
  <si>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</si>
  <si>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</si>
  <si>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</si>
  <si>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</si>
  <si>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</si>
  <si>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</si>
  <si>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</si>
  <si>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</si>
  <si>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</si>
  <si>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</si>
  <si>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</si>
  <si>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</si>
  <si>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</si>
  <si>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</si>
  <si>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</si>
  <si>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</si>
  <si>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</si>
  <si>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</si>
  <si>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</si>
  <si>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</si>
  <si>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</si>
  <si>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</si>
  <si>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</si>
  <si>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</si>
  <si>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</si>
  <si>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</si>
  <si>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</si>
  <si>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</si>
  <si>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</si>
  <si>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</si>
  <si>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</si>
  <si>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</si>
  <si>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</si>
  <si>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</si>
  <si>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</si>
  <si>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</si>
  <si>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</si>
  <si>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</si>
  <si>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</si>
  <si>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</si>
  <si>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</si>
  <si>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</si>
  <si>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</si>
  <si>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</si>
  <si>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</si>
  <si>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</si>
  <si>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</si>
  <si>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</si>
  <si>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</si>
  <si>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</si>
  <si>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</si>
  <si>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</si>
  <si>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</si>
  <si>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</si>
  <si>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</si>
  <si>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</si>
  <si>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</si>
  <si>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</si>
  <si>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</si>
  <si>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</si>
  <si>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</si>
  <si>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</si>
  <si>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</si>
  <si>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</si>
  <si>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</si>
  <si>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</si>
  <si>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</si>
  <si>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</si>
  <si>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</si>
  <si>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</si>
  <si>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</si>
  <si>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</si>
  <si>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</si>
  <si>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</si>
  <si>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</si>
  <si>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</si>
  <si>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</si>
  <si>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</si>
  <si>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</si>
  <si>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</si>
  <si>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</si>
  <si>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</si>
  <si>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</si>
  <si>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</si>
  <si>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</si>
  <si>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</si>
  <si>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</si>
  <si>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</si>
  <si>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</si>
  <si>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</si>
  <si>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</si>
  <si>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</si>
  <si>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</si>
  <si>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</si>
  <si>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</si>
  <si>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</si>
  <si>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</si>
  <si>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</si>
  <si>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</si>
  <si>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</si>
  <si>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</si>
  <si>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</si>
  <si>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</si>
  <si>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</si>
  <si>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</si>
  <si>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</si>
  <si>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</si>
  <si>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</si>
  <si>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</si>
  <si>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</si>
  <si>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</si>
  <si>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</si>
  <si>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</si>
  <si>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</si>
  <si>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</si>
  <si>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</si>
  <si>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</si>
  <si>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</si>
  <si>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</si>
  <si>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</si>
  <si>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</si>
  <si>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</si>
  <si>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</si>
  <si>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</si>
  <si>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</si>
  <si>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</si>
  <si>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</si>
  <si>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</si>
  <si>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</si>
  <si>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</si>
  <si>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</si>
  <si>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</si>
  <si>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</si>
  <si>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</si>
  <si>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</si>
  <si>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</si>
  <si>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</si>
  <si>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</si>
  <si>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</si>
  <si>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</si>
  <si>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</si>
  <si>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</si>
  <si>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</si>
  <si>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</si>
  <si>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</si>
  <si>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</si>
  <si>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</si>
  <si>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</si>
  <si>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</si>
  <si>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</si>
  <si>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</si>
  <si>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</si>
  <si>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</si>
  <si>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</si>
  <si>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</si>
  <si>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</si>
  <si>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</si>
  <si>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</si>
  <si>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</si>
  <si>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</si>
  <si>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</si>
  <si>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</si>
  <si>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</si>
  <si>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</si>
  <si>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</si>
  <si>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</si>
  <si>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</si>
  <si>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</si>
  <si>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</si>
  <si>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</si>
  <si>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</si>
  <si>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</si>
  <si>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</si>
  <si>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</si>
  <si>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</si>
  <si>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</si>
  <si>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</si>
  <si>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</si>
  <si>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</si>
  <si>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</si>
  <si>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</si>
  <si>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</si>
  <si>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</si>
  <si>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</si>
  <si>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</si>
  <si>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</si>
  <si>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</si>
  <si>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</si>
  <si>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</si>
  <si>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</si>
  <si>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</si>
  <si>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</si>
  <si>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</si>
  <si>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</si>
  <si>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</si>
  <si>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</si>
  <si>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</si>
  <si>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</si>
  <si>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</si>
  <si>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</si>
  <si>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</si>
  <si>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</si>
  <si>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</si>
  <si>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</si>
  <si>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</si>
  <si>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</si>
  <si>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</si>
  <si>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</si>
  <si>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</si>
  <si>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</si>
  <si>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</si>
  <si>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</si>
  <si>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</si>
  <si>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</si>
  <si>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</si>
  <si>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</si>
  <si>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</si>
  <si>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</si>
  <si>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</si>
  <si>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</si>
  <si>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</si>
  <si>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</si>
  <si>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</si>
  <si>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</si>
  <si>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</si>
  <si>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</si>
  <si>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</si>
  <si>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</si>
  <si>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</si>
  <si>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</si>
  <si>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</si>
  <si>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</si>
  <si>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</si>
  <si>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</si>
  <si>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</si>
  <si>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</si>
  <si>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</si>
  <si>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</si>
  <si>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</si>
  <si>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</si>
  <si>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</si>
  <si>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</si>
  <si>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</si>
  <si>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</si>
  <si>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</si>
  <si>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</si>
  <si>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</si>
  <si>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</si>
  <si>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</si>
  <si>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</si>
  <si>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</si>
  <si>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</si>
  <si>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</si>
  <si>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</si>
  <si>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</si>
  <si>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</si>
  <si>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</si>
  <si>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</si>
  <si>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</si>
  <si>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</si>
  <si>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</si>
  <si>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</si>
  <si>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</si>
  <si>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</si>
  <si>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</si>
  <si>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</si>
  <si>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</si>
  <si>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</si>
  <si>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</si>
  <si>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</si>
  <si>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</si>
  <si>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</si>
  <si>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</si>
  <si>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</si>
  <si>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</si>
  <si>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</si>
  <si>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</si>
  <si>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</si>
  <si>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</si>
  <si>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</si>
  <si>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</si>
  <si>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</si>
  <si>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</si>
  <si>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</si>
  <si>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</si>
  <si>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</si>
  <si>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</si>
  <si>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</si>
  <si>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</si>
  <si>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</si>
  <si>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</si>
  <si>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</si>
  <si>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</si>
  <si>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</si>
  <si>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</si>
  <si>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</si>
  <si>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</si>
  <si>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</si>
  <si>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</si>
  <si>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</si>
  <si>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</si>
  <si>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</si>
  <si>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</si>
  <si>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</si>
  <si>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</si>
  <si>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</si>
  <si>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</si>
  <si>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</si>
  <si>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</si>
  <si>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</si>
  <si>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</si>
  <si>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</si>
  <si>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</si>
  <si>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</si>
  <si>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</si>
  <si>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</si>
  <si>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</si>
  <si>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</si>
  <si>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</si>
  <si>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</si>
  <si>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</si>
  <si>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</si>
  <si>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</si>
  <si>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</si>
  <si>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</si>
  <si>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</si>
  <si>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</si>
  <si>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</si>
  <si>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</si>
  <si>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</si>
  <si>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</si>
  <si>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</si>
  <si>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</si>
  <si>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</si>
  <si>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</si>
  <si>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</si>
  <si>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</si>
  <si>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</si>
  <si>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</si>
  <si>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</si>
  <si>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</si>
  <si>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</si>
  <si>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</si>
  <si>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</si>
  <si>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</si>
  <si>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</si>
  <si>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</si>
  <si>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</si>
  <si>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</si>
  <si>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</si>
  <si>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</si>
  <si>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</si>
  <si>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</si>
  <si>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</si>
  <si>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</si>
  <si>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</si>
  <si>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</si>
  <si>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</si>
  <si>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</si>
  <si>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</si>
  <si>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</si>
  <si>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</si>
  <si>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</si>
  <si>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</si>
  <si>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</si>
  <si>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</si>
  <si>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</si>
  <si>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</si>
  <si>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</si>
  <si>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</si>
  <si>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</si>
  <si>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</si>
  <si>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</si>
  <si>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</si>
  <si>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</si>
  <si>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</si>
  <si>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</si>
  <si>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</si>
  <si>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</si>
  <si>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</si>
  <si>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</si>
  <si>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</si>
  <si>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</si>
  <si>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</si>
  <si>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</si>
  <si>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</si>
  <si>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</si>
  <si>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</si>
  <si>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</si>
  <si>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</si>
  <si>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</si>
  <si>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</si>
  <si>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</si>
  <si>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</si>
  <si>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</si>
  <si>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</si>
  <si>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</si>
  <si>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</si>
  <si>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</si>
  <si>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</si>
  <si>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</si>
  <si>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</si>
  <si>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</si>
  <si>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</si>
  <si>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</si>
  <si>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</si>
  <si>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</si>
  <si>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</si>
  <si>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</si>
  <si>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</si>
  <si>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</si>
  <si>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</si>
  <si>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</si>
  <si>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</si>
  <si>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</si>
  <si>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</si>
  <si>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</si>
  <si>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</si>
  <si>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</si>
  <si>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</si>
  <si>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</si>
  <si>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</si>
  <si>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</si>
  <si>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</si>
  <si>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</si>
  <si>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</si>
  <si>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</si>
  <si>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</si>
  <si>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</si>
  <si>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</si>
  <si>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</si>
  <si>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</si>
  <si>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</si>
  <si>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</si>
  <si>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</si>
  <si>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</si>
  <si>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</si>
  <si>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</si>
  <si>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</si>
  <si>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</si>
  <si>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</si>
  <si>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</si>
  <si>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</si>
  <si>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</si>
  <si>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</si>
  <si>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</si>
  <si>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</si>
  <si>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</si>
  <si>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</si>
  <si>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</si>
  <si>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</si>
  <si>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</si>
  <si>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</si>
  <si>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</si>
  <si>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</si>
  <si>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</si>
  <si>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</si>
  <si>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</si>
  <si>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</si>
  <si>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</si>
  <si>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</si>
  <si>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</si>
  <si>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</si>
  <si>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</si>
  <si>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</si>
  <si>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</si>
  <si>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</si>
  <si>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</si>
  <si>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</si>
  <si>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</si>
  <si>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</si>
  <si>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</si>
  <si>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</si>
  <si>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</si>
  <si>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</si>
  <si>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</si>
  <si>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</si>
  <si>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</si>
  <si>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</si>
  <si>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</si>
  <si>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</si>
  <si>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</si>
  <si>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</si>
  <si>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</si>
  <si>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</si>
  <si>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</si>
  <si>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</si>
  <si>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</si>
  <si>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</si>
  <si>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</si>
  <si>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</si>
  <si>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</si>
  <si>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</si>
  <si>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</si>
  <si>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</si>
  <si>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</si>
  <si>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</si>
  <si>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</si>
  <si>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</si>
  <si>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</si>
  <si>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</si>
  <si>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</si>
  <si>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</si>
  <si>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</si>
  <si>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</si>
  <si>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</si>
  <si>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</si>
  <si>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</si>
  <si>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</si>
  <si>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</si>
  <si>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</si>
  <si>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</si>
  <si>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</si>
  <si>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</si>
  <si>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</si>
  <si>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</si>
  <si>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</si>
  <si>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</si>
  <si>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</si>
  <si>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</si>
  <si>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</si>
  <si>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</si>
  <si>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</si>
  <si>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</si>
  <si>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</si>
  <si>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</si>
  <si>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</si>
  <si>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</si>
  <si>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</si>
  <si>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</si>
  <si>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</si>
  <si>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</si>
  <si>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</si>
  <si>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</si>
  <si>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</si>
  <si>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</si>
  <si>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</si>
  <si>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</si>
  <si>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</si>
  <si>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</si>
  <si>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</si>
  <si>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</si>
  <si>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</si>
  <si>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</si>
  <si>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</si>
  <si>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</si>
  <si>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</si>
  <si>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</si>
  <si>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</si>
  <si>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</si>
  <si>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</si>
  <si>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</si>
  <si>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</si>
  <si>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</si>
  <si>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</si>
  <si>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</si>
  <si>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</si>
  <si>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</si>
  <si>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</si>
  <si>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</si>
  <si>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</si>
  <si>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</si>
  <si>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</si>
  <si>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</si>
  <si>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</si>
  <si>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</si>
  <si>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</si>
  <si>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</si>
  <si>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</si>
  <si>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</si>
  <si>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</si>
  <si>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</si>
  <si>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</si>
  <si>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</si>
  <si>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</si>
  <si>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</si>
  <si>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</si>
  <si>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</si>
  <si>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</si>
  <si>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</si>
  <si>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</si>
  <si>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</si>
  <si>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</si>
  <si>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</si>
  <si>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</si>
  <si>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</si>
  <si>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</si>
  <si>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</si>
  <si>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</si>
  <si>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</si>
  <si>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</si>
  <si>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</si>
  <si>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</si>
  <si>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</si>
  <si>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</si>
  <si>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</si>
  <si>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</si>
  <si>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</si>
  <si>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</si>
  <si>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</si>
  <si>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</si>
  <si>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</si>
  <si>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</si>
  <si>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</si>
  <si>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</si>
  <si>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</si>
  <si>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</si>
  <si>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</si>
  <si>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</si>
  <si>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</si>
  <si>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</si>
  <si>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</si>
  <si>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</si>
  <si>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</si>
  <si>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</si>
  <si>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</si>
  <si>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</si>
  <si>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</si>
  <si>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</si>
  <si>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</si>
  <si>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</si>
  <si>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</si>
  <si>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</si>
  <si>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</si>
  <si>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</si>
  <si>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</si>
  <si>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</si>
  <si>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</si>
  <si>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</si>
  <si>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</si>
  <si>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</si>
  <si>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</si>
  <si>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</si>
  <si>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</si>
  <si>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</si>
  <si>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</si>
  <si>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</si>
  <si>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</si>
  <si>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</si>
  <si>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</si>
  <si>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</si>
  <si>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</si>
  <si>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</si>
  <si>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</si>
  <si>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</si>
  <si>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</si>
  <si>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</si>
  <si>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</si>
  <si>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</si>
  <si>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</si>
  <si>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</si>
  <si>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</si>
  <si>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</si>
  <si>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</si>
  <si>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</si>
  <si>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</si>
  <si>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</si>
  <si>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</si>
  <si>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</si>
  <si>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</si>
  <si>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</si>
  <si>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</si>
  <si>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</si>
  <si>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</si>
  <si>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</si>
  <si>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</si>
  <si>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</si>
  <si>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</si>
  <si>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</si>
  <si>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</si>
  <si>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</si>
  <si>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</si>
  <si>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</si>
  <si>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</si>
  <si>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</si>
  <si>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</si>
  <si>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</si>
  <si>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</si>
  <si>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</si>
  <si>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</si>
  <si>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</si>
  <si>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</si>
  <si>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</si>
  <si>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</si>
  <si>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</si>
  <si>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</si>
  <si>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</si>
  <si>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</si>
  <si>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</si>
  <si>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</si>
  <si>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</si>
  <si>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</si>
  <si>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</si>
  <si>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</si>
  <si>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</si>
  <si>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</si>
  <si>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</si>
  <si>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</si>
  <si>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</si>
  <si>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</si>
  <si>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</si>
  <si>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</si>
  <si>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</si>
  <si>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</si>
  <si>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</si>
  <si>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</si>
  <si>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</si>
  <si>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</si>
  <si>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</si>
  <si>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</si>
  <si>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</si>
  <si>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</si>
  <si>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</si>
  <si>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</si>
  <si>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</si>
  <si>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</si>
  <si>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</si>
  <si>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</si>
  <si>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</si>
  <si>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</si>
  <si>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</si>
  <si>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</si>
  <si>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</si>
  <si>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</si>
  <si>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</si>
  <si>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</si>
  <si>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</si>
  <si>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</si>
  <si>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</si>
  <si>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</si>
  <si>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</si>
  <si>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</si>
  <si>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</si>
  <si>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</si>
  <si>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</si>
  <si>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</si>
  <si>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</si>
  <si>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</si>
  <si>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</si>
  <si>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</si>
  <si>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</si>
  <si>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</si>
  <si>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</si>
  <si>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</si>
  <si>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</si>
  <si>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</si>
  <si>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</si>
  <si>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</si>
  <si>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</si>
  <si>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</si>
  <si>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</si>
  <si>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</si>
  <si>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</si>
  <si>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</si>
  <si>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</si>
  <si>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</si>
  <si>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</si>
  <si>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</si>
  <si>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</si>
  <si>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</si>
  <si>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</si>
  <si>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</si>
  <si>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</si>
  <si>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</si>
  <si>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</si>
  <si>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</si>
  <si>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</si>
  <si>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</si>
  <si>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</si>
  <si>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</si>
  <si>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</si>
  <si>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</si>
  <si>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</si>
  <si>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</si>
  <si>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</si>
  <si>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</si>
  <si>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</si>
  <si>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</si>
  <si>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</si>
  <si>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</si>
  <si>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</si>
  <si>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</si>
  <si>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</si>
  <si>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</si>
  <si>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</si>
  <si>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</si>
  <si>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</si>
  <si>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</si>
  <si>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</si>
  <si>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</si>
  <si>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</si>
  <si>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</si>
  <si>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</si>
  <si>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</si>
  <si>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</si>
  <si>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</si>
  <si>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</si>
  <si>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</si>
  <si>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</si>
  <si>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</si>
  <si>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</si>
  <si>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</si>
  <si>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</si>
  <si>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</si>
  <si>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</si>
  <si>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</si>
  <si>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</si>
  <si>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</si>
  <si>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</si>
  <si>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</si>
  <si>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</si>
  <si>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</si>
  <si>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</si>
  <si>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</si>
  <si>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</si>
  <si>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</si>
  <si>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</si>
  <si>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</si>
  <si>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</si>
  <si>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</si>
  <si>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</si>
  <si>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</si>
  <si>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</si>
  <si>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</si>
  <si>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</si>
  <si>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</si>
  <si>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</si>
  <si>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</si>
  <si>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</si>
  <si>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</si>
  <si>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</si>
  <si>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</si>
  <si>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</si>
  <si>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</si>
  <si>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</si>
  <si>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</si>
  <si>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</si>
  <si>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</si>
  <si>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</si>
  <si>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</si>
  <si>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</si>
  <si>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</si>
  <si>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</si>
  <si>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</si>
  <si>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</si>
  <si>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</si>
  <si>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</si>
  <si>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</si>
  <si>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</si>
  <si>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</si>
  <si>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</si>
  <si>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</si>
  <si>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</si>
  <si>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</si>
  <si>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</si>
  <si>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</si>
  <si>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</si>
  <si>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</si>
  <si>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</si>
  <si>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</si>
  <si>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</si>
  <si>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</si>
  <si>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</si>
  <si>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</si>
  <si>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</si>
  <si>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</si>
  <si>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</si>
  <si>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</si>
  <si>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</si>
  <si>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</si>
  <si>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</si>
  <si>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</si>
  <si>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</si>
  <si>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</si>
  <si>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</si>
  <si>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</si>
  <si>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</si>
  <si>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</si>
  <si>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</si>
  <si>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</si>
  <si>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</si>
  <si>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</si>
  <si>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</si>
  <si>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</si>
  <si>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</si>
  <si>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</si>
  <si>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</si>
  <si>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</si>
  <si>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</si>
  <si>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</si>
  <si>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</si>
  <si>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</si>
  <si>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</si>
  <si>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</si>
  <si>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</si>
  <si>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</si>
  <si>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</si>
  <si>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</si>
  <si>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</si>
  <si>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</si>
  <si>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</si>
  <si>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</si>
  <si>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</si>
  <si>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</si>
  <si>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</si>
  <si>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</si>
  <si>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</si>
  <si>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</si>
  <si>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</si>
  <si>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</si>
  <si>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</si>
  <si>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</si>
  <si>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</si>
  <si>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</si>
  <si>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</si>
  <si>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</si>
  <si>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</si>
  <si>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</si>
  <si>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</si>
  <si>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</si>
  <si>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</si>
  <si>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</si>
  <si>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</si>
  <si>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</si>
  <si>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</si>
  <si>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</si>
  <si>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</si>
  <si>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</si>
  <si>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</si>
  <si>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</si>
  <si>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</si>
  <si>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</si>
  <si>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</si>
  <si>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</si>
  <si>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</si>
  <si>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</si>
  <si>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</si>
  <si>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</si>
  <si>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</si>
  <si>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</si>
  <si>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</si>
  <si>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</si>
  <si>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</si>
  <si>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</si>
  <si>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</si>
  <si>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</si>
  <si>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</si>
  <si>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</si>
  <si>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</si>
  <si>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</si>
  <si>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</si>
  <si>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</si>
  <si>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</si>
  <si>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</si>
  <si>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</si>
  <si>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</si>
  <si>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</si>
  <si>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</si>
  <si>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</si>
  <si>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</si>
  <si>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</si>
  <si>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</si>
  <si>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</si>
  <si>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</si>
  <si>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</si>
  <si>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</si>
  <si>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</si>
  <si>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</si>
  <si>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</si>
  <si>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</si>
  <si>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</si>
  <si>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</si>
  <si>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</si>
  <si>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</si>
  <si>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</si>
  <si>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</si>
  <si>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</si>
  <si>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</si>
  <si>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</si>
  <si>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</si>
  <si>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</si>
  <si>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</si>
  <si>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</si>
  <si>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</si>
  <si>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</si>
  <si>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</si>
  <si>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</si>
  <si>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</si>
  <si>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</si>
  <si>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</si>
  <si>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</si>
  <si>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</si>
  <si>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</si>
  <si>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</si>
  <si>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</si>
  <si>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</si>
  <si>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</si>
  <si>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</si>
  <si>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</si>
  <si>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</si>
  <si>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</si>
  <si>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</si>
  <si>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</si>
  <si>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</si>
  <si>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</si>
  <si>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</si>
  <si>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</si>
  <si>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</si>
  <si>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</si>
  <si>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</si>
  <si>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</si>
  <si>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</si>
  <si>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</si>
  <si>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</si>
  <si>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</si>
  <si>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</si>
  <si>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</si>
  <si>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</si>
  <si>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</si>
  <si>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</si>
  <si>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</si>
  <si>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</si>
  <si>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</si>
  <si>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</si>
  <si>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</si>
  <si>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</si>
  <si>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</si>
  <si>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</si>
  <si>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</si>
  <si>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</si>
  <si>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</si>
  <si>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</si>
  <si>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</si>
  <si>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</si>
  <si>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</si>
  <si>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</si>
  <si>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</si>
  <si>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</si>
  <si>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</si>
  <si>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</si>
  <si>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</si>
  <si>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</si>
  <si>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</si>
  <si>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</si>
  <si>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</si>
  <si>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</si>
  <si>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</si>
  <si>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</si>
  <si>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</si>
  <si>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</si>
  <si>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</si>
  <si>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</si>
  <si>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</si>
  <si>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</si>
  <si>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</si>
  <si>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</si>
  <si>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</si>
  <si>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</si>
  <si>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</si>
  <si>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</si>
  <si>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</si>
  <si>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</si>
  <si>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</si>
  <si>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</si>
  <si>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</si>
  <si>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</si>
  <si>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</si>
  <si>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</si>
  <si>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</si>
  <si>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</si>
  <si>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</si>
  <si>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</si>
  <si>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</si>
  <si>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</si>
  <si>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</si>
  <si>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</si>
  <si>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</si>
  <si>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</si>
  <si>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</si>
  <si>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</si>
  <si>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</si>
  <si>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</si>
  <si>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</si>
  <si>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</si>
  <si>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</si>
  <si>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</si>
  <si>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</si>
  <si>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</si>
  <si>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</si>
  <si>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</si>
  <si>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</si>
  <si>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</si>
  <si>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</si>
  <si>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</si>
  <si>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</si>
  <si>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</si>
  <si>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</si>
  <si>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</si>
  <si>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</si>
  <si>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</si>
  <si>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</si>
  <si>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</si>
  <si>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</si>
  <si>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</si>
  <si>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</si>
  <si>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</si>
  <si>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</si>
  <si>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</si>
  <si>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</si>
  <si>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</si>
  <si>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</si>
  <si>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</si>
  <si>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</si>
  <si>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</si>
  <si>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</si>
  <si>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</si>
  <si>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</si>
  <si>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</si>
  <si>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</si>
  <si>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</si>
  <si>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</si>
  <si>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</si>
  <si>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</si>
  <si>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</si>
  <si>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</si>
  <si>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</si>
  <si>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</si>
  <si>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</si>
  <si>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</si>
  <si>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</si>
  <si>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</si>
  <si>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</si>
  <si>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</si>
  <si>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</si>
  <si>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</si>
  <si>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</si>
  <si>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</si>
  <si>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</si>
  <si>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</si>
  <si>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</si>
  <si>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</si>
  <si>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</si>
  <si>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</si>
  <si>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</si>
  <si>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</si>
  <si>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</si>
  <si>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</si>
  <si>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</si>
  <si>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</si>
  <si>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</si>
  <si>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</si>
  <si>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</si>
  <si>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</si>
  <si>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</si>
  <si>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</si>
  <si>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</si>
  <si>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</si>
  <si>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</si>
  <si>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</si>
  <si>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</si>
  <si>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</si>
  <si>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</si>
  <si>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</si>
  <si>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</si>
  <si>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</si>
  <si>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</si>
  <si>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</si>
  <si>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</si>
  <si>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</si>
  <si>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</si>
  <si>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</si>
  <si>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</si>
  <si>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</si>
  <si>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</si>
  <si>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</si>
  <si>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</si>
  <si>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</si>
  <si>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</si>
  <si>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</si>
  <si>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</si>
  <si>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</si>
  <si>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</si>
  <si>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</si>
  <si>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</si>
  <si>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</si>
  <si>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</si>
  <si>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</si>
  <si>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</si>
  <si>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</si>
  <si>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</si>
  <si>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</si>
  <si>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</si>
  <si>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</si>
  <si>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</si>
  <si>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</si>
  <si>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</si>
  <si>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</si>
  <si>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</si>
  <si>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</si>
  <si>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</si>
  <si>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</si>
  <si>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</si>
  <si>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</si>
  <si>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</si>
  <si>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</si>
  <si>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</si>
  <si>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</si>
  <si>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</si>
  <si>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</si>
  <si>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</si>
  <si>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</si>
  <si>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</si>
  <si>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</si>
  <si>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</si>
  <si>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</si>
  <si>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</si>
  <si>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</si>
  <si>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</si>
  <si>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</si>
  <si>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</si>
  <si>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</si>
  <si>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</si>
  <si>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</si>
  <si>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</si>
  <si>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</si>
  <si>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</si>
  <si>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</si>
  <si>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</si>
  <si>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</si>
  <si>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</si>
  <si>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</si>
  <si>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</si>
  <si>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</si>
  <si>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</si>
  <si>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</si>
  <si>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</si>
  <si>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</si>
  <si>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</si>
  <si>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</si>
  <si>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</si>
  <si>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</si>
  <si>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</si>
  <si>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</si>
  <si>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</si>
  <si>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</si>
  <si>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</si>
  <si>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</si>
  <si>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</si>
  <si>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</si>
  <si>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</si>
  <si>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</si>
  <si>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</si>
  <si>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</si>
  <si>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</si>
  <si>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</si>
  <si>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</si>
  <si>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</si>
  <si>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</si>
  <si>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</si>
  <si>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</si>
  <si>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</si>
  <si>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</si>
  <si>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</si>
  <si>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</si>
  <si>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</si>
  <si>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</si>
  <si>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</si>
  <si>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</si>
  <si>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</si>
  <si>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</si>
  <si>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</si>
  <si>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</si>
  <si>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</si>
  <si>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</si>
  <si>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</si>
  <si>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</si>
  <si>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</si>
  <si>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</si>
  <si>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</si>
  <si>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</si>
  <si>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</si>
  <si>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</si>
  <si>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</si>
  <si>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</si>
  <si>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</si>
  <si>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</si>
  <si>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</si>
  <si>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</si>
  <si>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</si>
  <si>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</si>
  <si>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</si>
  <si>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</si>
  <si>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</si>
  <si>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</si>
  <si>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</si>
  <si>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</si>
  <si>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</si>
  <si>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</si>
  <si>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</si>
  <si>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</si>
  <si>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</si>
  <si>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</si>
  <si>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</si>
  <si>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</si>
  <si>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</si>
  <si>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</si>
  <si>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</si>
  <si>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</si>
  <si>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</si>
  <si>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</si>
  <si>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</si>
  <si>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</si>
  <si>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</si>
  <si>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</si>
  <si>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</si>
  <si>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</si>
  <si>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</si>
  <si>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</si>
  <si>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</si>
  <si>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</si>
  <si>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</si>
  <si>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</si>
  <si>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</si>
  <si>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</si>
  <si>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</si>
  <si>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</si>
  <si>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</si>
  <si>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</si>
  <si>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</si>
  <si>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</si>
  <si>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</si>
  <si>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</si>
  <si>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</si>
  <si>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</si>
  <si>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</si>
  <si>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</si>
  <si>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</si>
  <si>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</si>
  <si>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</si>
  <si>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</si>
  <si>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</si>
  <si>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</si>
  <si>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</si>
  <si>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</si>
  <si>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</si>
  <si>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</si>
  <si>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</si>
  <si>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</si>
  <si>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</si>
  <si>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</si>
  <si>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</si>
  <si>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</si>
  <si>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</si>
  <si>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</si>
  <si>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</si>
  <si>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</si>
  <si>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</si>
  <si>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</si>
  <si>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</si>
  <si>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</si>
  <si>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</si>
  <si>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</si>
  <si>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</si>
  <si>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</si>
  <si>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</si>
  <si>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</si>
  <si>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</si>
  <si>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</si>
  <si>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</si>
  <si>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</si>
  <si>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</si>
  <si>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</si>
  <si>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</si>
  <si>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</si>
  <si>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</si>
  <si>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</si>
  <si>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</si>
  <si>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</si>
  <si>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</si>
  <si>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</si>
  <si>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</si>
  <si>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</si>
  <si>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</si>
  <si>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</si>
  <si>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</si>
  <si>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</si>
  <si>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</si>
  <si>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</si>
  <si>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</si>
  <si>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</si>
  <si>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</si>
  <si>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</si>
  <si>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</si>
  <si>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</si>
  <si>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</si>
  <si>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</si>
  <si>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</si>
  <si>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</si>
  <si>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</si>
  <si>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</si>
  <si>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</si>
  <si>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</si>
  <si>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</si>
  <si>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</si>
  <si>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</si>
  <si>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</si>
  <si>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</si>
  <si>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</si>
  <si>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</si>
  <si>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</si>
  <si>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</si>
  <si>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</si>
  <si>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</si>
  <si>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</si>
  <si>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</si>
  <si>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</si>
  <si>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</si>
  <si>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</si>
  <si>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</si>
  <si>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</si>
  <si>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</si>
  <si>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</si>
  <si>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</si>
  <si>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</si>
  <si>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</si>
  <si>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</si>
  <si>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</si>
  <si>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</si>
  <si>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</si>
  <si>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</si>
  <si>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</si>
  <si>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</si>
  <si>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</si>
  <si>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</si>
  <si>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</si>
  <si>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</si>
  <si>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</si>
  <si>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</si>
  <si>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</si>
  <si>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</si>
  <si>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</si>
  <si>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</si>
  <si>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</si>
  <si>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</si>
  <si>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</si>
  <si>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</si>
  <si>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</si>
  <si>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</si>
  <si>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</si>
  <si>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</si>
  <si>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</si>
  <si>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</si>
  <si>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</si>
  <si>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</si>
  <si>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</si>
  <si>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</si>
  <si>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</si>
  <si>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</si>
  <si>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</si>
  <si>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</si>
  <si>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</si>
  <si>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</si>
  <si>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</si>
  <si>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</si>
  <si>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</si>
  <si>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</si>
  <si>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</si>
  <si>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</si>
  <si>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</si>
  <si>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</si>
  <si>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</si>
  <si>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</si>
  <si>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</si>
  <si>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</si>
  <si>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</si>
  <si>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</si>
  <si>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</si>
  <si>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</si>
  <si>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</si>
  <si>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</si>
  <si>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</si>
  <si>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</si>
  <si>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</si>
  <si>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</si>
  <si>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</si>
  <si>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</si>
  <si>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</si>
  <si>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</si>
  <si>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</si>
  <si>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</si>
  <si>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</si>
  <si>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</si>
  <si>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</si>
  <si>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</si>
  <si>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</si>
  <si>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</si>
  <si>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</si>
  <si>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</si>
  <si>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</si>
  <si>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</si>
  <si>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</si>
  <si>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</si>
  <si>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</si>
  <si>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</si>
  <si>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</si>
  <si>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</si>
  <si>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</si>
  <si>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</si>
  <si>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</si>
  <si>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</si>
  <si>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</si>
  <si>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</si>
  <si>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</si>
  <si>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</si>
  <si>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</si>
  <si>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</si>
  <si>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</si>
  <si>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</si>
  <si>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</si>
  <si>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</si>
  <si>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</si>
  <si>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</si>
  <si>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</si>
  <si>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</si>
  <si>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</si>
  <si>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</si>
  <si>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</si>
  <si>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</si>
  <si>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</si>
  <si>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</si>
  <si>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</si>
  <si>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</si>
  <si>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</si>
  <si>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</si>
  <si>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</si>
  <si>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</si>
  <si>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</si>
  <si>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</si>
  <si>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</si>
  <si>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</si>
  <si>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</si>
  <si>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</si>
  <si>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</si>
  <si>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</si>
  <si>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</si>
  <si>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</si>
  <si>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</si>
  <si>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</si>
  <si>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</si>
  <si>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</si>
  <si>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</si>
  <si>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</si>
  <si>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</si>
  <si>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</si>
  <si>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</si>
  <si>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</si>
  <si>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</si>
  <si>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</si>
  <si>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</si>
  <si>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</si>
  <si>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</si>
  <si>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</si>
  <si>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</si>
  <si>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</si>
  <si>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</si>
  <si>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</si>
  <si>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</si>
  <si>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</si>
  <si>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</si>
  <si>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</si>
  <si>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</si>
  <si>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</si>
  <si>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</si>
  <si>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</si>
  <si>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</si>
  <si>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</si>
  <si>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</si>
  <si>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</si>
  <si>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</si>
  <si>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</si>
  <si>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</si>
  <si>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</si>
  <si>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</si>
  <si>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</si>
  <si>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</si>
  <si>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</si>
  <si>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</si>
  <si>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</si>
  <si>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</si>
  <si>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</si>
  <si>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</si>
  <si>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</si>
  <si>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</si>
  <si>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</si>
  <si>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</si>
  <si>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</si>
  <si>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</si>
  <si>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</si>
  <si>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</si>
  <si>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</si>
  <si>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</si>
  <si>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</si>
  <si>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</si>
  <si>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</si>
  <si>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</si>
  <si>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</si>
  <si>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</si>
  <si>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</si>
  <si>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</si>
  <si>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</si>
  <si>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</si>
  <si>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</si>
  <si>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</si>
  <si>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</si>
  <si>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</si>
  <si>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</si>
  <si>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</si>
  <si>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</si>
  <si>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</si>
  <si>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</si>
  <si>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</si>
  <si>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</si>
  <si>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</si>
  <si>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</si>
  <si>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</si>
  <si>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</si>
  <si>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</si>
  <si>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</si>
  <si>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</si>
  <si>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</si>
  <si>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</si>
  <si>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</si>
  <si>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</si>
  <si>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</si>
  <si>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</si>
  <si>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</si>
  <si>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</si>
  <si>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</si>
  <si>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</si>
  <si>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</si>
  <si>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</si>
  <si>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</si>
  <si>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</si>
  <si>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</si>
  <si>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</si>
  <si>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</si>
  <si>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</si>
  <si>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</si>
  <si>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</si>
  <si>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</si>
  <si>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</si>
  <si>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</si>
  <si>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</si>
  <si>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</si>
  <si>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</si>
  <si>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</si>
  <si>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</si>
  <si>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</si>
  <si>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</si>
  <si>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</si>
  <si>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</si>
  <si>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</si>
  <si>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</si>
  <si>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</si>
  <si>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</si>
  <si>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</si>
  <si>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</si>
  <si>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</si>
  <si>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</si>
  <si>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</si>
  <si>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</si>
  <si>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</si>
  <si>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</si>
  <si>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</si>
  <si>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</si>
  <si>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</si>
  <si>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</si>
  <si>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</si>
  <si>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</si>
  <si>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</si>
  <si>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</si>
  <si>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</si>
  <si>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</si>
  <si>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</si>
  <si>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</si>
  <si>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</si>
  <si>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</si>
  <si>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</si>
  <si>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</si>
  <si>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</si>
  <si>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</si>
  <si>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</si>
  <si>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</si>
  <si>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</si>
  <si>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</si>
  <si>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</si>
  <si>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</si>
  <si>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</si>
  <si>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</si>
  <si>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</si>
  <si>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</si>
  <si>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</si>
  <si>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</si>
  <si>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</si>
  <si>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</si>
  <si>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</si>
  <si>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</si>
  <si>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</si>
  <si>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</si>
  <si>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</si>
  <si>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</si>
  <si>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</si>
  <si>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</si>
  <si>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</si>
  <si>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</si>
  <si>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</si>
  <si>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</si>
  <si>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</si>
  <si>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</si>
  <si>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</si>
  <si>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</si>
  <si>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</si>
  <si>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</si>
  <si>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</si>
  <si>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</si>
  <si>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</si>
  <si>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</si>
  <si>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</si>
  <si>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</si>
  <si>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</si>
  <si>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</si>
  <si>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</si>
  <si>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</si>
  <si>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</si>
  <si>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</si>
  <si>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</si>
  <si>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</si>
  <si>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</si>
  <si>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</si>
  <si>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</si>
  <si>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</si>
  <si>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</si>
  <si>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</si>
  <si>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</si>
  <si>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</si>
  <si>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</si>
  <si>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</si>
  <si>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</si>
  <si>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</si>
  <si>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</si>
  <si>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</si>
  <si>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</si>
  <si>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</si>
  <si>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</si>
  <si>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</si>
  <si>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</si>
  <si>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</si>
  <si>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</si>
  <si>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</si>
  <si>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</si>
  <si>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</si>
  <si>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</si>
  <si>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</si>
  <si>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</si>
  <si>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</si>
  <si>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</si>
  <si>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</si>
  <si>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</si>
  <si>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</si>
  <si>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</si>
  <si>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</si>
  <si>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</si>
  <si>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</si>
  <si>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</si>
  <si>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</si>
  <si>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</si>
  <si>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</si>
  <si>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</si>
  <si>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</si>
  <si>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</si>
  <si>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</si>
  <si>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</si>
  <si>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</si>
  <si>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</si>
  <si>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</si>
  <si>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</si>
  <si>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</si>
  <si>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</si>
  <si>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</si>
  <si>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</si>
  <si>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</si>
  <si>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</si>
  <si>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</si>
  <si>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</si>
  <si>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</si>
  <si>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</si>
  <si>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</si>
  <si>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</si>
  <si>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</si>
  <si>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</si>
  <si>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</si>
  <si>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</si>
  <si>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</si>
  <si>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</si>
  <si>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</si>
  <si>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</si>
  <si>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</si>
  <si>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</si>
  <si>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</si>
  <si>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</si>
  <si>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</si>
  <si>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</si>
  <si>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</si>
  <si>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</si>
  <si>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</si>
  <si>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</si>
  <si>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</si>
  <si>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</si>
  <si>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</si>
  <si>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</si>
  <si>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</si>
  <si>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</si>
  <si>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</si>
  <si>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</si>
  <si>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</si>
  <si>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</si>
  <si>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</si>
  <si>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</si>
  <si>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</si>
  <si>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</si>
  <si>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</si>
  <si>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</si>
  <si>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</si>
  <si>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</si>
  <si>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</si>
  <si>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</si>
  <si>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</si>
  <si>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</si>
  <si>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</si>
  <si>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</si>
  <si>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</si>
  <si>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</si>
  <si>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</si>
  <si>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</si>
  <si>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</si>
  <si>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</si>
  <si>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</si>
  <si>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</si>
  <si>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</si>
  <si>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</si>
  <si>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</si>
  <si>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</si>
  <si>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</si>
  <si>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</si>
  <si>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</si>
  <si>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</si>
  <si>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</si>
  <si>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</si>
  <si>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</si>
  <si>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</si>
  <si>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</si>
  <si>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</si>
  <si>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</si>
  <si>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</si>
  <si>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</si>
  <si>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</si>
  <si>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</si>
  <si>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</si>
  <si>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</si>
  <si>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</si>
  <si>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</si>
  <si>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</si>
  <si>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</si>
  <si>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</si>
  <si>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</si>
  <si>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</si>
  <si>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</si>
  <si>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</si>
  <si>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</si>
  <si>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</si>
  <si>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</si>
  <si>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</si>
  <si>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</si>
  <si>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</si>
  <si>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</si>
  <si>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</si>
  <si>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</si>
  <si>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</si>
  <si>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</si>
  <si>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</si>
  <si>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</si>
  <si>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</si>
  <si>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</si>
  <si>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</si>
  <si>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</si>
  <si>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</si>
  <si>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</si>
  <si>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</si>
  <si>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</si>
  <si>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</si>
  <si>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</si>
  <si>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</si>
  <si>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</si>
  <si>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</si>
  <si>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</si>
  <si>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</si>
  <si>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</si>
  <si>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</si>
  <si>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</si>
  <si>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</si>
  <si>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</si>
  <si>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</si>
  <si>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</si>
  <si>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</si>
  <si>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</si>
  <si>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</si>
  <si>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</si>
  <si>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</si>
  <si>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</si>
  <si>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</si>
  <si>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</si>
  <si>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</si>
  <si>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</si>
  <si>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</si>
  <si>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</si>
  <si>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</si>
  <si>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</si>
  <si>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</si>
  <si>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</si>
  <si>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</si>
  <si>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</si>
  <si>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</si>
  <si>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</si>
  <si>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</si>
  <si>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</si>
  <si>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</si>
  <si>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</si>
  <si>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</si>
  <si>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</si>
  <si>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</si>
  <si>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</si>
  <si>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</si>
  <si>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</si>
  <si>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</si>
  <si>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</si>
  <si>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</si>
  <si>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</si>
  <si>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</si>
  <si>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</si>
  <si>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</si>
  <si>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</si>
  <si>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</si>
  <si>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</si>
  <si>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</si>
  <si>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</si>
  <si>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</si>
  <si>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</si>
  <si>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</si>
  <si>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</si>
  <si>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</si>
  <si>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</si>
  <si>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</si>
  <si>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</si>
  <si>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</si>
  <si>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</si>
  <si>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</si>
  <si>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</si>
  <si>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</si>
  <si>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</si>
  <si>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</si>
  <si>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</si>
  <si>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</si>
  <si>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</si>
  <si>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</si>
  <si>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</si>
  <si>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</si>
  <si>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</si>
  <si>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</si>
  <si>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</si>
  <si>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</si>
  <si>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</si>
  <si>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</si>
  <si>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</si>
  <si>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</si>
  <si>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</si>
  <si>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</si>
  <si>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</si>
  <si>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</si>
  <si>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</si>
  <si>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</si>
  <si>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</si>
  <si>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</si>
  <si>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</si>
  <si>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</si>
  <si>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</si>
  <si>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</si>
  <si>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</si>
  <si>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</si>
  <si>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</si>
  <si>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</si>
  <si>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</si>
  <si>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</si>
  <si>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</si>
  <si>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</si>
  <si>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</si>
  <si>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</si>
  <si>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</si>
  <si>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</si>
  <si>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</si>
  <si>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</si>
  <si>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</si>
  <si>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</si>
  <si>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</si>
  <si>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</si>
  <si>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</si>
  <si>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</si>
  <si>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</si>
  <si>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</si>
  <si>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</si>
  <si>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</si>
  <si>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</si>
  <si>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</si>
  <si>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</si>
  <si>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</si>
  <si>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</si>
  <si>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</si>
  <si>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</si>
  <si>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</si>
  <si>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</si>
  <si>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</si>
  <si>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</si>
  <si>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</si>
  <si>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</si>
  <si>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</si>
  <si>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</si>
  <si>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</si>
  <si>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</si>
  <si>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</si>
  <si>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</si>
  <si>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</si>
  <si>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</si>
  <si>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</si>
  <si>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</si>
  <si>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</si>
  <si>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</si>
  <si>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</si>
  <si>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</si>
  <si>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</si>
  <si>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</si>
  <si>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</si>
  <si>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</si>
  <si>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</si>
  <si>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</si>
  <si>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</si>
  <si>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</si>
  <si>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</si>
  <si>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</si>
  <si>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</si>
  <si>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</si>
  <si>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</si>
  <si>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</si>
  <si>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</si>
  <si>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</si>
  <si>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</si>
  <si>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</si>
  <si>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</si>
  <si>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</si>
  <si>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</si>
  <si>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</si>
  <si>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</si>
  <si>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</si>
  <si>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</si>
  <si>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</si>
  <si>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</si>
  <si>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</si>
  <si>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</si>
  <si>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</si>
  <si>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</si>
  <si>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</si>
  <si>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</si>
  <si>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</si>
  <si>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</si>
  <si>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</si>
  <si>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</si>
  <si>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</si>
  <si>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</si>
  <si>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</si>
  <si>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</si>
  <si>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</si>
  <si>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</si>
  <si>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</si>
  <si>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</si>
  <si>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</si>
  <si>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</si>
  <si>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</si>
  <si>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</si>
  <si>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</si>
  <si>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</si>
  <si>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</si>
  <si>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</si>
  <si>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</si>
  <si>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</si>
  <si>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</si>
  <si>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</si>
  <si>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</si>
  <si>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</si>
  <si>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</si>
  <si>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</si>
  <si>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</si>
  <si>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</si>
  <si>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</si>
  <si>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</si>
  <si>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</si>
  <si>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</si>
  <si>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</si>
  <si>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</si>
  <si>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</si>
  <si>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</si>
  <si>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</si>
  <si>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</si>
  <si>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</si>
  <si>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</si>
  <si>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</si>
  <si>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</si>
  <si>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</si>
  <si>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</si>
  <si>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</si>
  <si>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</si>
  <si>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</si>
  <si>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</si>
  <si>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</si>
  <si>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</si>
  <si>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</si>
  <si>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</si>
  <si>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</si>
  <si>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</si>
  <si>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</si>
  <si>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</si>
  <si>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</si>
  <si>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</si>
  <si>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</si>
  <si>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</si>
  <si>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</si>
  <si>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</si>
  <si>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</si>
  <si>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</si>
  <si>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</si>
  <si>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</si>
  <si>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</si>
  <si>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</si>
  <si>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</si>
  <si>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</si>
  <si>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</si>
  <si>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</si>
  <si>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</si>
  <si>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</si>
  <si>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</si>
  <si>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</si>
  <si>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</si>
  <si>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</si>
  <si>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</si>
  <si>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</si>
  <si>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</si>
  <si>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</si>
  <si>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</si>
  <si>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</si>
  <si>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</si>
  <si>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</si>
  <si>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</si>
  <si>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</si>
  <si>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</si>
  <si>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</si>
  <si>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</si>
  <si>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</si>
  <si>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</si>
  <si>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</si>
  <si>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</si>
  <si>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</si>
  <si>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</si>
  <si>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</si>
  <si>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</si>
  <si>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</si>
  <si>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</si>
  <si>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</si>
  <si>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</si>
  <si>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</si>
  <si>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</si>
  <si>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</si>
  <si>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</si>
  <si>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</si>
  <si>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</si>
  <si>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</si>
  <si>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</si>
  <si>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</si>
  <si>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</si>
  <si>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</si>
  <si>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</si>
  <si>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</si>
  <si>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</si>
  <si>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</si>
  <si>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</si>
  <si>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</si>
  <si>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</si>
  <si>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</si>
  <si>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</si>
  <si>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</si>
  <si>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</si>
  <si>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</si>
  <si>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</si>
  <si>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</si>
  <si>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</si>
  <si>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</si>
  <si>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</si>
  <si>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</si>
  <si>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</si>
  <si>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</si>
  <si>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</si>
  <si>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</si>
  <si>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</si>
  <si>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</si>
  <si>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</si>
  <si>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</si>
  <si>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</si>
  <si>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</si>
  <si>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</si>
  <si>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</si>
  <si>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</si>
  <si>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</si>
  <si>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</si>
  <si>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</si>
  <si>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</si>
  <si>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</si>
  <si>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</si>
  <si>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</si>
  <si>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</si>
  <si>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</si>
  <si>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</si>
  <si>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</si>
  <si>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</si>
  <si>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</si>
  <si>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</si>
  <si>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</si>
  <si>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</si>
  <si>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</si>
  <si>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</si>
  <si>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</si>
  <si>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</si>
  <si>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</si>
  <si>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</si>
  <si>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</si>
  <si>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</si>
  <si>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</si>
  <si>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</si>
  <si>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</si>
  <si>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</si>
  <si>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</si>
  <si>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</si>
  <si>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</si>
  <si>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</si>
  <si>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</si>
  <si>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</si>
  <si>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</si>
  <si>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</si>
  <si>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</si>
  <si>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</si>
  <si>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</si>
  <si>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</si>
  <si>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</si>
  <si>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</si>
  <si>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</si>
  <si>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</si>
  <si>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</si>
  <si>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</si>
  <si>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</si>
  <si>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</si>
  <si>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</si>
  <si>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</si>
  <si>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</si>
  <si>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</si>
  <si>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</si>
  <si>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</si>
  <si>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</si>
  <si>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</si>
  <si>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</si>
  <si>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</si>
  <si>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</si>
  <si>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</si>
  <si>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</si>
  <si>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</si>
  <si>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</si>
  <si>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</si>
  <si>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</si>
  <si>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</si>
  <si>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</si>
  <si>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</si>
  <si>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</si>
  <si>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</si>
  <si>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</si>
  <si>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</si>
  <si>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</si>
  <si>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</si>
  <si>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</si>
  <si>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</si>
  <si>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</si>
  <si>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</si>
  <si>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</si>
  <si>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</si>
  <si>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</si>
  <si>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</si>
  <si>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</si>
  <si>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</si>
  <si>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</si>
  <si>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</si>
  <si>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</si>
  <si>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</si>
  <si>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</si>
  <si>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</si>
  <si>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</si>
  <si>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</si>
  <si>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</si>
  <si>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</si>
  <si>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</si>
  <si>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</si>
  <si>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</si>
  <si>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</si>
  <si>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</si>
  <si>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</si>
  <si>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</si>
  <si>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</si>
  <si>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</si>
  <si>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</si>
  <si>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</si>
  <si>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</si>
  <si>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</si>
  <si>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</si>
  <si>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</si>
  <si>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</si>
  <si>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</si>
  <si>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</si>
  <si>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</si>
  <si>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</si>
  <si>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</si>
  <si>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</si>
  <si>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</si>
  <si>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</si>
  <si>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</si>
  <si>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</si>
  <si>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</si>
  <si>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</si>
  <si>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</si>
  <si>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</si>
  <si>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</si>
  <si>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</si>
  <si>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</si>
  <si>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</si>
  <si>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</si>
  <si>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</si>
  <si>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</si>
  <si>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</si>
  <si>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</si>
  <si>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</si>
  <si>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</si>
  <si>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</si>
  <si>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</si>
  <si>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</si>
  <si>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</si>
  <si>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</si>
  <si>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</si>
  <si>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</si>
  <si>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</si>
  <si>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</si>
  <si>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</si>
  <si>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</si>
  <si>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</si>
  <si>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</si>
  <si>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</si>
  <si>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</si>
  <si>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</si>
  <si>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</si>
  <si>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</si>
  <si>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</si>
  <si>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</si>
  <si>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</si>
  <si>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</si>
  <si>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</si>
  <si>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</si>
  <si>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</si>
  <si>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</si>
  <si>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</si>
  <si>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</si>
  <si>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</si>
  <si>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</si>
  <si>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</si>
  <si>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</si>
  <si>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</si>
  <si>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</si>
  <si>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</si>
  <si>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</si>
  <si>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</si>
  <si>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</si>
  <si>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</si>
  <si>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</si>
  <si>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</si>
  <si>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</si>
  <si>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</si>
  <si>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</si>
  <si>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</si>
  <si>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</si>
  <si>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</si>
  <si>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</si>
  <si>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</si>
  <si>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</si>
  <si>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</si>
  <si>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</si>
  <si>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</si>
  <si>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</si>
  <si>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</si>
  <si>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</si>
  <si>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</si>
  <si>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</si>
  <si>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</si>
  <si>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</si>
  <si>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</si>
  <si>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</si>
  <si>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</si>
  <si>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</si>
  <si>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</si>
  <si>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</si>
  <si>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</si>
  <si>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</si>
  <si>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</si>
  <si>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</si>
  <si>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</si>
  <si>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</si>
  <si>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</si>
  <si>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</si>
  <si>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</si>
  <si>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</si>
  <si>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</si>
  <si>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</si>
  <si>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</si>
  <si>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</si>
  <si>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</si>
  <si>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</si>
  <si>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</si>
  <si>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</si>
  <si>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</si>
  <si>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</si>
  <si>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</si>
  <si>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</si>
  <si>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</si>
  <si>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</si>
  <si>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</si>
  <si>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</si>
  <si>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</si>
  <si>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</si>
  <si>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</si>
  <si>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</si>
  <si>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</si>
  <si>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</si>
  <si>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</si>
  <si>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</si>
  <si>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</si>
  <si>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</si>
  <si>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</si>
  <si>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</si>
  <si>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</si>
  <si>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</si>
  <si>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</si>
  <si>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</si>
  <si>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</si>
  <si>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</si>
  <si>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</si>
  <si>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</si>
  <si>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</si>
  <si>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</si>
  <si>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</si>
  <si>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</si>
  <si>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</si>
  <si>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</si>
  <si>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</si>
  <si>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</si>
  <si>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</si>
  <si>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</si>
  <si>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</si>
  <si>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</si>
  <si>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</si>
  <si>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</si>
  <si>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</si>
  <si>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</si>
  <si>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</si>
  <si>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</si>
  <si>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</si>
  <si>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</si>
  <si>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</si>
  <si>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</si>
  <si>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</si>
  <si>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</si>
  <si>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</si>
  <si>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</si>
  <si>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</si>
  <si>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</si>
  <si>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</si>
  <si>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</si>
  <si>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</si>
  <si>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</si>
  <si>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</si>
  <si>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</si>
  <si>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</si>
  <si>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</si>
  <si>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</si>
  <si>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</si>
  <si>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</si>
  <si>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</si>
  <si>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</si>
  <si>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</si>
  <si>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</si>
  <si>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</si>
  <si>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</si>
  <si>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</si>
  <si>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</si>
  <si>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</si>
  <si>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</si>
  <si>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</si>
  <si>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</si>
  <si>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</si>
  <si>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</si>
  <si>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</si>
  <si>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</si>
  <si>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</si>
  <si>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</si>
  <si>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</si>
  <si>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</si>
  <si>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</si>
  <si>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</si>
  <si>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</si>
  <si>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</si>
  <si>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</si>
  <si>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</si>
  <si>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</si>
  <si>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</si>
  <si>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</si>
  <si>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</si>
  <si>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</si>
  <si>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</si>
  <si>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</si>
  <si>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</si>
  <si>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</si>
  <si>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</si>
  <si>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</si>
  <si>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</si>
  <si>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</si>
  <si>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</si>
  <si>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</si>
  <si>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</si>
  <si>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</si>
  <si>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</si>
  <si>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</si>
  <si>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</si>
  <si>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</si>
  <si>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</si>
  <si>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</si>
  <si>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</si>
  <si>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</si>
  <si>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</si>
  <si>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</si>
  <si>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</si>
  <si>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</si>
  <si>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</si>
  <si>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</si>
  <si>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</si>
  <si>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</si>
  <si>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</si>
  <si>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</si>
  <si>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</si>
  <si>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</si>
  <si>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</si>
  <si>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</si>
  <si>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</si>
  <si>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</si>
  <si>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</si>
  <si>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</si>
  <si>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</si>
  <si>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</si>
  <si>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</si>
  <si>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</si>
  <si>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</si>
  <si>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</si>
  <si>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</si>
  <si>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</si>
  <si>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</si>
  <si>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</si>
  <si>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</si>
  <si>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</si>
  <si>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</si>
  <si>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</si>
  <si>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</si>
  <si>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</si>
  <si>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</si>
  <si>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</si>
  <si>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</si>
  <si>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</si>
  <si>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</si>
  <si>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</si>
  <si>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</si>
  <si>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</si>
  <si>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</si>
  <si>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</si>
  <si>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</si>
  <si>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</si>
  <si>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</si>
  <si>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</si>
  <si>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</si>
  <si>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</si>
  <si>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</si>
  <si>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</si>
  <si>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</si>
  <si>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</si>
  <si>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</si>
  <si>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</si>
  <si>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</si>
  <si>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</si>
  <si>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</si>
  <si>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</si>
  <si>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</si>
  <si>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</si>
  <si>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</si>
  <si>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</si>
  <si>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</si>
  <si>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</si>
  <si>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</si>
  <si>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</si>
  <si>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</si>
  <si>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</si>
  <si>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</si>
  <si>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</si>
  <si>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</si>
  <si>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</si>
  <si>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</si>
  <si>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</si>
  <si>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</si>
  <si>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</si>
  <si>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</si>
  <si>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</si>
  <si>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</si>
  <si>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</si>
  <si>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</si>
  <si>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</si>
  <si>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</si>
  <si>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</si>
  <si>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</si>
  <si>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</si>
  <si>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</si>
  <si>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</si>
  <si>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</si>
  <si>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</si>
  <si>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</si>
  <si>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</si>
  <si>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</si>
  <si>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</si>
  <si>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</si>
  <si>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</si>
  <si>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</si>
  <si>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</si>
  <si>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</si>
  <si>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</si>
  <si>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</si>
  <si>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</si>
  <si>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</si>
  <si>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</si>
  <si>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</si>
  <si>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</si>
  <si>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</si>
  <si>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</si>
  <si>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</si>
  <si>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</si>
  <si>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</si>
  <si>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</si>
  <si>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</si>
  <si>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</si>
  <si>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</si>
  <si>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</si>
  <si>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</si>
  <si>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</si>
  <si>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</si>
  <si>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</si>
  <si>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</si>
  <si>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</si>
  <si>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</si>
  <si>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</si>
  <si>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</si>
  <si>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</si>
  <si>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</si>
  <si>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</si>
  <si>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</si>
  <si>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</si>
  <si>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</si>
  <si>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</si>
  <si>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</si>
  <si>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</si>
  <si>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</si>
  <si>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</si>
  <si>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</si>
  <si>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</si>
  <si>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</si>
  <si>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</si>
  <si>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</si>
  <si>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</si>
  <si>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</si>
  <si>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</si>
  <si>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</si>
  <si>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</si>
  <si>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</si>
  <si>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</si>
  <si>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</si>
  <si>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</si>
  <si>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</si>
  <si>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</si>
  <si>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</si>
  <si>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</si>
  <si>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</si>
  <si>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</si>
  <si>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</si>
  <si>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</si>
  <si>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</si>
  <si>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</si>
  <si>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</si>
  <si>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</si>
  <si>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</si>
  <si>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</si>
  <si>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</si>
  <si>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</si>
  <si>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</si>
  <si>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</si>
  <si>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</si>
  <si>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</si>
  <si>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</si>
  <si>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</si>
  <si>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</si>
  <si>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</si>
  <si>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</si>
  <si>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</si>
  <si>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</si>
  <si>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</si>
  <si>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</si>
  <si>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</si>
  <si>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</si>
  <si>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</si>
  <si>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</si>
  <si>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</si>
  <si>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</si>
  <si>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</si>
  <si>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</si>
  <si>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</si>
  <si>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</si>
  <si>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</si>
  <si>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</si>
  <si>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</si>
  <si>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</si>
  <si>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</si>
  <si>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</si>
  <si>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</si>
  <si>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</si>
  <si>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</si>
  <si>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</si>
  <si>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</si>
  <si>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</si>
  <si>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</si>
  <si>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</si>
  <si>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</si>
  <si>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</si>
  <si>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</si>
  <si>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</si>
  <si>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</si>
  <si>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</si>
  <si>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</si>
  <si>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</si>
  <si>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</si>
  <si>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</si>
  <si>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</si>
  <si>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</si>
  <si>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</si>
  <si>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</si>
  <si>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</si>
  <si>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</si>
  <si>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</si>
  <si>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</si>
  <si>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</si>
  <si>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</si>
  <si>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</si>
  <si>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</si>
  <si>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</si>
  <si>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</si>
  <si>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</si>
  <si>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</si>
  <si>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</si>
  <si>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</si>
  <si>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</si>
  <si>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</si>
  <si>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</si>
  <si>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</si>
  <si>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</si>
  <si>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</si>
  <si>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</si>
  <si>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</si>
  <si>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</si>
  <si>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</si>
  <si>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</si>
  <si>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</si>
  <si>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</si>
  <si>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</si>
  <si>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</si>
  <si>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</si>
  <si>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</si>
  <si>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</si>
  <si>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</si>
  <si>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</si>
  <si>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</si>
  <si>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</si>
  <si>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</si>
  <si>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</si>
  <si>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</si>
  <si>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</si>
  <si>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</si>
  <si>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</si>
  <si>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</si>
  <si>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</si>
  <si>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</si>
  <si>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</si>
  <si>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</si>
  <si>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</si>
  <si>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</si>
  <si>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</si>
  <si>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</si>
  <si>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</si>
  <si>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</si>
  <si>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</si>
  <si>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</si>
  <si>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</si>
  <si>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</si>
  <si>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</si>
  <si>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</si>
  <si>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</si>
  <si>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</si>
  <si>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</si>
  <si>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</si>
  <si>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</si>
  <si>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</si>
  <si>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</si>
  <si>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</si>
  <si>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</si>
  <si>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</si>
  <si>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</si>
  <si>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</si>
  <si>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</si>
  <si>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</si>
  <si>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</si>
  <si>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</si>
  <si>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</si>
  <si>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</si>
  <si>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</si>
  <si>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</si>
  <si>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</si>
  <si>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</si>
  <si>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</si>
  <si>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</si>
  <si>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</si>
  <si>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</si>
  <si>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</si>
  <si>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</si>
  <si>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</si>
  <si>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</si>
  <si>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</si>
  <si>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</si>
  <si>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</si>
  <si>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</si>
  <si>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</si>
  <si>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</si>
  <si>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</si>
  <si>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</si>
  <si>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</si>
  <si>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</si>
  <si>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</si>
  <si>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</si>
  <si>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</si>
  <si>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</si>
  <si>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</si>
  <si>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</si>
  <si>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</si>
  <si>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</si>
  <si>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</si>
  <si>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</si>
  <si>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</si>
  <si>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</si>
  <si>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</si>
  <si>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</si>
  <si>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</si>
  <si>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</si>
  <si>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</si>
  <si>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</si>
  <si>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</si>
  <si>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</si>
  <si>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</si>
  <si>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</si>
  <si>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</si>
  <si>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</si>
  <si>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</si>
  <si>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</si>
  <si>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</si>
  <si>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</si>
  <si>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</si>
  <si>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</si>
  <si>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</si>
  <si>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</si>
  <si>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</si>
  <si>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</si>
  <si>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</si>
  <si>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</si>
  <si>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</si>
  <si>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</si>
  <si>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</si>
  <si>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</si>
  <si>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</si>
  <si>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</si>
  <si>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</si>
  <si>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</si>
  <si>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</si>
  <si>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</si>
  <si>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</si>
  <si>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</si>
  <si>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</si>
  <si>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</si>
  <si>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</si>
  <si>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</si>
  <si>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</si>
  <si>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</si>
  <si>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</si>
  <si>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</si>
  <si>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</si>
  <si>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</si>
  <si>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</si>
  <si>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</si>
  <si>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</si>
  <si>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</si>
  <si>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</si>
  <si>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</si>
  <si>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</si>
  <si>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</si>
  <si>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</si>
  <si>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</si>
  <si>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</si>
  <si>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</si>
  <si>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</si>
  <si>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</si>
  <si>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</si>
  <si>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</si>
  <si>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</si>
  <si>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</si>
  <si>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</si>
  <si>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</si>
  <si>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</si>
  <si>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</si>
  <si>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</si>
  <si>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</si>
  <si>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</si>
  <si>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</si>
  <si>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</si>
  <si>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</si>
  <si>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</si>
  <si>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</si>
  <si>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</si>
  <si>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</si>
  <si>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</si>
  <si>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</si>
  <si>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</si>
  <si>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</si>
  <si>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</si>
  <si>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</si>
  <si>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</si>
  <si>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</si>
  <si>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</si>
  <si>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</si>
  <si>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</si>
  <si>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</si>
  <si>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</si>
  <si>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</si>
  <si>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</si>
  <si>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</si>
  <si>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</si>
  <si>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</si>
  <si>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</si>
  <si>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</si>
  <si>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</si>
  <si>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</si>
  <si>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</si>
  <si>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</si>
  <si>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</si>
  <si>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</si>
  <si>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</si>
  <si>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</si>
  <si>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</si>
  <si>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</si>
  <si>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</si>
  <si>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</si>
  <si>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</si>
  <si>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</si>
  <si>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</si>
  <si>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</si>
  <si>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</si>
  <si>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</si>
  <si>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</si>
  <si>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</si>
  <si>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</si>
  <si>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</si>
  <si>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</si>
  <si>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</si>
  <si>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</si>
  <si>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</si>
  <si>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</si>
  <si>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</si>
  <si>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</si>
  <si>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</si>
  <si>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</si>
  <si>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</si>
  <si>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</si>
  <si>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</si>
  <si>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</si>
  <si>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</si>
  <si>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</si>
  <si>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</si>
  <si>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</si>
  <si>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</si>
  <si>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</si>
  <si>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</si>
  <si>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</si>
  <si>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</si>
  <si>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</si>
  <si>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</si>
  <si>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</si>
  <si>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</si>
  <si>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</si>
  <si>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</si>
  <si>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</si>
  <si>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</si>
  <si>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</si>
  <si>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</si>
  <si>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</si>
  <si>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</si>
  <si>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</si>
  <si>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</si>
  <si>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</si>
  <si>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</si>
  <si>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</si>
  <si>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</si>
  <si>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</si>
  <si>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</si>
  <si>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</si>
  <si>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</si>
  <si>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</si>
  <si>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</si>
  <si>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</si>
  <si>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</si>
  <si>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</si>
  <si>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</si>
  <si>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</si>
  <si>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</si>
  <si>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</si>
  <si>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</si>
  <si>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</si>
  <si>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</si>
  <si>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</si>
  <si>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</si>
  <si>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</si>
  <si>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</si>
  <si>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</si>
  <si>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</si>
  <si>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</si>
  <si>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</si>
  <si>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</si>
  <si>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</si>
  <si>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</si>
  <si>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</si>
  <si>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</si>
  <si>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</si>
  <si>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</si>
  <si>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</si>
  <si>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</si>
  <si>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</si>
  <si>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</si>
  <si>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</si>
  <si>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</si>
  <si>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</si>
  <si>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</si>
  <si>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</si>
  <si>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</si>
  <si>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</si>
  <si>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</si>
  <si>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</si>
  <si>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</si>
  <si>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</si>
  <si>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</si>
  <si>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</si>
  <si>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</si>
  <si>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</si>
  <si>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</si>
  <si>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</si>
  <si>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</si>
  <si>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</si>
  <si>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</si>
  <si>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</si>
  <si>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</si>
  <si>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</si>
  <si>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</si>
  <si>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</si>
  <si>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</si>
  <si>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</si>
  <si>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</si>
  <si>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</si>
  <si>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</si>
  <si>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</si>
  <si>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</si>
  <si>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</si>
  <si>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</si>
  <si>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</si>
  <si>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</si>
  <si>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</si>
  <si>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</si>
  <si>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</si>
  <si>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</si>
  <si>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</si>
  <si>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</si>
  <si>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</si>
  <si>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</si>
  <si>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</si>
  <si>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</si>
  <si>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</si>
  <si>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</si>
  <si>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</si>
  <si>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</si>
  <si>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</si>
  <si>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</si>
  <si>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</si>
  <si>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</si>
  <si>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</si>
  <si>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</si>
  <si>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</si>
  <si>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</si>
  <si>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</si>
  <si>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</si>
  <si>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</si>
  <si>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</si>
  <si>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</si>
  <si>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</si>
  <si>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</si>
  <si>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</si>
  <si>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</si>
  <si>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</si>
  <si>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</si>
  <si>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</si>
  <si>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</si>
  <si>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</si>
  <si>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</si>
  <si>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</si>
  <si>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</si>
  <si>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</si>
  <si>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</si>
  <si>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</si>
  <si>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</si>
  <si>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</si>
  <si>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</si>
  <si>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</si>
  <si>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</si>
  <si>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</si>
  <si>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</si>
  <si>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</si>
  <si>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</si>
  <si>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</si>
  <si>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</si>
  <si>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</si>
  <si>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</si>
  <si>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</si>
  <si>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</si>
  <si>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</si>
  <si>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</si>
  <si>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</si>
  <si>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</si>
  <si>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</si>
  <si>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</si>
  <si>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</si>
  <si>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</si>
  <si>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</si>
  <si>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</si>
  <si>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</si>
  <si>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</si>
  <si>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</si>
  <si>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</si>
  <si>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</si>
  <si>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</si>
  <si>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</si>
  <si>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</si>
  <si>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</si>
  <si>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</si>
  <si>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</si>
  <si>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</si>
  <si>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</si>
  <si>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</si>
  <si>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</si>
  <si>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</si>
  <si>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</si>
  <si>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</si>
  <si>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</si>
  <si>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</si>
  <si>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</si>
  <si>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</si>
  <si>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</si>
  <si>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</si>
  <si>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</si>
  <si>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</si>
  <si>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</si>
  <si>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</si>
  <si>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</si>
  <si>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</si>
  <si>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</si>
  <si>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</si>
  <si>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</si>
  <si>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</si>
  <si>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</si>
  <si>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</si>
  <si>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</si>
  <si>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</si>
  <si>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</si>
  <si>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</si>
  <si>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</si>
  <si>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</si>
  <si>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</si>
  <si>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</si>
  <si>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</si>
  <si>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</si>
  <si>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</si>
  <si>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</si>
  <si>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</si>
  <si>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</si>
  <si>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</si>
  <si>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</si>
  <si>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</si>
  <si>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</si>
  <si>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</si>
  <si>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</si>
  <si>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</si>
  <si>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</si>
  <si>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</si>
  <si>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</si>
  <si>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</si>
  <si>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</si>
  <si>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</si>
  <si>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</si>
  <si>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</si>
  <si>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</si>
  <si>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</si>
  <si>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</si>
  <si>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</si>
  <si>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</si>
  <si>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</si>
  <si>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</si>
  <si>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</si>
  <si>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</si>
  <si>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</si>
  <si>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</si>
  <si>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</si>
  <si>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</si>
  <si>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</si>
  <si>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</si>
  <si>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</si>
  <si>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</si>
  <si>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</si>
  <si>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</si>
  <si>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</si>
  <si>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</si>
  <si>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</si>
  <si>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</si>
  <si>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</si>
  <si>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</si>
  <si>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</si>
  <si>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</si>
  <si>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</si>
  <si>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</si>
  <si>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</si>
  <si>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</si>
  <si>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</si>
  <si>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</si>
  <si>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</si>
  <si>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</si>
  <si>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</si>
  <si>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</si>
  <si>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</si>
  <si>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</si>
  <si>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</si>
  <si>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</si>
  <si>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</si>
  <si>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</si>
  <si>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</si>
  <si>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</si>
  <si>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</si>
  <si>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</si>
  <si>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</si>
  <si>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</si>
  <si>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</si>
  <si>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</si>
  <si>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</si>
  <si>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</si>
  <si>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</si>
  <si>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</si>
  <si>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</si>
  <si>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</si>
  <si>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</si>
  <si>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</si>
  <si>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</si>
  <si>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</si>
  <si>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</si>
  <si>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</si>
  <si>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</si>
  <si>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</si>
  <si>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</si>
  <si>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</si>
  <si>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</si>
  <si>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</si>
  <si>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</si>
  <si>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</si>
  <si>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</si>
  <si>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</si>
  <si>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</si>
  <si>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</si>
  <si>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</si>
  <si>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</si>
  <si>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</si>
  <si>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</si>
  <si>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</si>
  <si>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</si>
  <si>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</si>
  <si>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</si>
  <si>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</si>
  <si>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</si>
  <si>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</si>
  <si>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</si>
  <si>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</si>
  <si>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</si>
  <si>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</si>
  <si>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</si>
  <si>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</si>
  <si>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</si>
  <si>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</si>
  <si>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</si>
  <si>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</si>
  <si>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</si>
  <si>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</si>
  <si>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</si>
  <si>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</si>
  <si>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</si>
  <si>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</si>
  <si>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</si>
  <si>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</si>
  <si>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</si>
  <si>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</si>
  <si>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</si>
  <si>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</si>
  <si>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</si>
  <si>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</si>
  <si>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</si>
  <si>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</si>
  <si>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</si>
  <si>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</si>
  <si>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</si>
  <si>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</si>
  <si>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</si>
  <si>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</si>
  <si>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</si>
  <si>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</si>
  <si>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</si>
  <si>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</si>
  <si>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</si>
  <si>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</si>
  <si>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</si>
  <si>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</si>
  <si>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</si>
  <si>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</si>
  <si>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</si>
  <si>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</si>
  <si>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</si>
  <si>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</si>
  <si>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</si>
  <si>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</si>
  <si>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</si>
  <si>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</si>
  <si>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</si>
  <si>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</si>
  <si>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</si>
  <si>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</si>
  <si>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</si>
  <si>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</si>
  <si>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</si>
  <si>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</si>
  <si>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</si>
  <si>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</si>
  <si>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</si>
  <si>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</si>
  <si>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</si>
  <si>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</si>
  <si>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</si>
  <si>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</si>
  <si>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</si>
  <si>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</si>
  <si>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</si>
  <si>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</si>
  <si>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</si>
  <si>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</si>
  <si>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</si>
  <si>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</si>
  <si>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</si>
  <si>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</si>
  <si>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</si>
  <si>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</si>
  <si>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</si>
  <si>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</si>
  <si>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</si>
  <si>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</si>
  <si>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</si>
  <si>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</si>
  <si>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</si>
  <si>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</si>
  <si>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</si>
  <si>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</si>
  <si>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</si>
  <si>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</si>
  <si>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</si>
  <si>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</si>
  <si>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</si>
  <si>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</si>
  <si>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</si>
  <si>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</si>
  <si>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</si>
  <si>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</si>
  <si>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</si>
  <si>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</si>
  <si>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</si>
  <si>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</si>
  <si>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</si>
  <si>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</si>
  <si>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</si>
  <si>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</si>
  <si>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</si>
  <si>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</si>
  <si>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</si>
  <si>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</si>
  <si>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</si>
  <si>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</si>
  <si>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</si>
  <si>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</si>
  <si>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</si>
  <si>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</si>
  <si>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</si>
  <si>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</si>
  <si>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</si>
  <si>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</si>
  <si>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</si>
  <si>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</si>
  <si>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</si>
  <si>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</si>
  <si>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</si>
  <si>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</si>
  <si>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</si>
  <si>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</si>
  <si>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</si>
  <si>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</si>
  <si>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</si>
  <si>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</si>
  <si>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</si>
  <si>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</si>
  <si>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</si>
  <si>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</si>
  <si>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</si>
  <si>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</si>
  <si>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</si>
  <si>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</si>
  <si>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</si>
  <si>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</si>
  <si>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</si>
  <si>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</si>
  <si>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</si>
  <si>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</si>
  <si>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</si>
  <si>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</si>
  <si>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</si>
  <si>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</si>
  <si>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</si>
  <si>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</si>
  <si>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</si>
  <si>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</si>
  <si>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</si>
  <si>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</si>
  <si>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</si>
  <si>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</si>
  <si>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</si>
  <si>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</si>
  <si>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</si>
  <si>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</si>
  <si>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</si>
  <si>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</si>
  <si>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</si>
  <si>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</si>
  <si>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</si>
  <si>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</si>
  <si>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</si>
  <si>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</si>
  <si>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</si>
  <si>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</si>
  <si>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</si>
  <si>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</si>
  <si>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</si>
  <si>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</si>
  <si>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</si>
  <si>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</si>
  <si>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</si>
  <si>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</si>
  <si>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</si>
  <si>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</si>
  <si>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</si>
  <si>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</si>
  <si>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</si>
  <si>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</si>
  <si>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</si>
  <si>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</si>
  <si>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</si>
  <si>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</si>
  <si>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</si>
  <si>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</si>
  <si>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</si>
  <si>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</si>
  <si>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</si>
  <si>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</si>
  <si>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</si>
  <si>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</si>
  <si>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</si>
  <si>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</si>
  <si>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</si>
  <si>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</si>
  <si>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</si>
  <si>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</si>
  <si>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</si>
  <si>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</si>
  <si>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</si>
  <si>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</si>
  <si>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</si>
  <si>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</si>
  <si>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</si>
  <si>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</si>
  <si>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</si>
  <si>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</si>
  <si>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</si>
  <si>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</si>
  <si>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</si>
  <si>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</si>
  <si>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</si>
  <si>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</si>
  <si>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</si>
  <si>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</si>
  <si>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</si>
  <si>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</si>
  <si>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</si>
  <si>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</si>
  <si>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</si>
  <si>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</si>
  <si>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</si>
  <si>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</si>
  <si>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</si>
  <si>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</si>
  <si>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</si>
  <si>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</si>
  <si>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</si>
  <si>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</si>
  <si>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</si>
  <si>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</si>
  <si>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</si>
  <si>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</si>
  <si>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</si>
  <si>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</si>
  <si>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</si>
  <si>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</si>
  <si>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</si>
  <si>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</si>
  <si>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</si>
  <si>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</si>
  <si>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</si>
  <si>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</si>
  <si>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</si>
  <si>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</si>
  <si>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</si>
  <si>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</si>
  <si>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</si>
  <si>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</si>
  <si>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</si>
  <si>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</si>
  <si>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</si>
  <si>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</si>
  <si>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</si>
  <si>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</si>
  <si>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</si>
  <si>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</si>
  <si>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</si>
  <si>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</si>
  <si>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</si>
  <si>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</si>
  <si>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</si>
  <si>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</si>
  <si>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</si>
  <si>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</si>
  <si>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</si>
  <si>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</si>
  <si>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</si>
  <si>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</si>
  <si>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</si>
  <si>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</si>
  <si>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</si>
  <si>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</si>
  <si>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</si>
  <si>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</si>
  <si>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</si>
  <si>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</si>
  <si>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</si>
  <si>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</si>
  <si>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</si>
  <si>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</si>
  <si>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</si>
  <si>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</si>
  <si>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</si>
  <si>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</si>
  <si>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</si>
  <si>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</si>
  <si>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</si>
  <si>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</si>
  <si>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</si>
  <si>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</si>
  <si>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</si>
  <si>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</si>
  <si>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</si>
  <si>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</si>
  <si>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</si>
  <si>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</si>
  <si>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</si>
  <si>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</si>
  <si>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</si>
  <si>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</si>
  <si>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</si>
  <si>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</si>
  <si>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</si>
  <si>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</si>
  <si>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</si>
  <si>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</si>
  <si>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</si>
  <si>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</si>
  <si>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</si>
  <si>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</si>
  <si>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</si>
  <si>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</si>
  <si>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</si>
  <si>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</si>
  <si>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</si>
  <si>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</si>
  <si>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</si>
  <si>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</si>
  <si>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</si>
  <si>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</si>
  <si>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</si>
  <si>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</si>
  <si>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</si>
  <si>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</si>
  <si>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</si>
  <si>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</si>
  <si>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</si>
  <si>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</si>
  <si>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</si>
  <si>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</si>
  <si>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</si>
  <si>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</si>
  <si>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</si>
  <si>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</si>
  <si>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</si>
  <si>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</si>
  <si>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</si>
  <si>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</si>
  <si>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</si>
  <si>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</si>
  <si>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</si>
  <si>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</si>
  <si>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</si>
  <si>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</si>
  <si>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</si>
  <si>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</si>
  <si>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</si>
  <si>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</si>
  <si>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</si>
  <si>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</si>
  <si>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</si>
  <si>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</si>
  <si>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</si>
  <si>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</si>
  <si>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</si>
  <si>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</si>
  <si>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</si>
  <si>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</si>
  <si>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</si>
  <si>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</si>
  <si>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</si>
  <si>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</si>
  <si>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</si>
  <si>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</si>
  <si>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</si>
  <si>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</si>
  <si>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</si>
  <si>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</si>
  <si>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</si>
  <si>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</si>
  <si>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</si>
  <si>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</si>
  <si>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</si>
  <si>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</si>
  <si>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</si>
  <si>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</si>
  <si>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</si>
  <si>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</si>
  <si>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</si>
  <si>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</si>
  <si>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</si>
  <si>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</si>
  <si>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</si>
  <si>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</si>
  <si>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</si>
  <si>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</si>
  <si>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</si>
  <si>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</si>
  <si>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</si>
  <si>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</si>
  <si>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</si>
  <si>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</si>
  <si>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</si>
  <si>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</si>
  <si>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</si>
  <si>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</si>
  <si>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</si>
  <si>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</si>
  <si>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</si>
  <si>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</si>
  <si>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</si>
  <si>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</si>
  <si>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</si>
  <si>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</si>
  <si>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</si>
  <si>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</si>
  <si>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</si>
  <si>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</si>
  <si>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</si>
  <si>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</si>
  <si>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</si>
  <si>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</si>
  <si>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</si>
  <si>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</si>
  <si>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</si>
  <si>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</si>
  <si>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</si>
  <si>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</si>
  <si>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</si>
  <si>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</si>
  <si>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</si>
  <si>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</si>
  <si>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</si>
  <si>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</si>
  <si>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</si>
  <si>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</si>
  <si>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</si>
  <si>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</si>
  <si>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</si>
  <si>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</si>
  <si>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</si>
  <si>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</si>
  <si>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</si>
  <si>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</si>
  <si>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</si>
  <si>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</si>
  <si>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</si>
  <si>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</si>
  <si>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</si>
  <si>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</si>
  <si>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</si>
  <si>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</si>
  <si>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</si>
  <si>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</si>
  <si>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</si>
  <si>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</si>
  <si>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</si>
  <si>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</si>
  <si>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</si>
  <si>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</si>
  <si>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</si>
  <si>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</si>
  <si>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</si>
  <si>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</si>
  <si>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</si>
  <si>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</si>
  <si>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</si>
  <si>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</si>
  <si>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</si>
  <si>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</si>
  <si>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</si>
  <si>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</si>
  <si>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</si>
  <si>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</si>
  <si>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</si>
  <si>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</si>
  <si>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</si>
  <si>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</si>
  <si>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</si>
  <si>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</si>
  <si>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</si>
  <si>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</si>
  <si>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</si>
  <si>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</si>
  <si>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</si>
  <si>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</si>
  <si>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</si>
  <si>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</si>
  <si>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</si>
  <si>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</si>
  <si>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</si>
  <si>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</si>
  <si>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</si>
  <si>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</si>
  <si>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</si>
  <si>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</si>
  <si>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</si>
  <si>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</si>
  <si>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</si>
  <si>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</si>
  <si>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</si>
  <si>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</si>
  <si>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</si>
  <si>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</si>
  <si>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</si>
  <si>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</si>
  <si>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</si>
  <si>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</si>
  <si>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</si>
  <si>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</si>
  <si>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</si>
  <si>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</si>
  <si>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</si>
  <si>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</si>
  <si>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</si>
  <si>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</si>
  <si>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</si>
  <si>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</si>
  <si>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</si>
  <si>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</si>
  <si>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</si>
  <si>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</si>
  <si>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</si>
  <si>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</si>
  <si>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</si>
  <si>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</si>
  <si>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</si>
  <si>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</si>
  <si>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</si>
  <si>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</si>
  <si>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</si>
  <si>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</si>
  <si>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</si>
  <si>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</si>
  <si>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</si>
  <si>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</si>
  <si>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</si>
  <si>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</si>
  <si>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</si>
  <si>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</si>
  <si>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</si>
  <si>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</si>
  <si>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</si>
  <si>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</si>
  <si>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</si>
  <si>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</si>
  <si>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</si>
  <si>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</si>
  <si>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</si>
  <si>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</si>
  <si>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</si>
  <si>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</si>
  <si>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</si>
  <si>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</si>
  <si>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</si>
  <si>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</si>
  <si>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</si>
  <si>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</si>
  <si>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</si>
  <si>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</si>
  <si>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</si>
  <si>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</si>
  <si>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</si>
  <si>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</si>
  <si>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</si>
  <si>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</si>
  <si>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</si>
  <si>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</si>
  <si>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</si>
  <si>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</si>
  <si>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</si>
  <si>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</si>
  <si>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</si>
  <si>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</si>
  <si>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</si>
  <si>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</si>
  <si>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</si>
  <si>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</si>
  <si>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</si>
  <si>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</si>
  <si>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</si>
  <si>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</si>
  <si>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</si>
  <si>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</si>
  <si>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</si>
  <si>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</si>
  <si>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</si>
  <si>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</si>
  <si>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</si>
  <si>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</si>
  <si>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</si>
  <si>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</si>
  <si>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</si>
  <si>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</si>
  <si>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</si>
  <si>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</si>
  <si>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</si>
  <si>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</si>
  <si>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</si>
  <si>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</si>
  <si>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</si>
  <si>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</si>
  <si>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</si>
  <si>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</si>
  <si>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</si>
  <si>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</si>
  <si>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</si>
  <si>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</si>
  <si>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</si>
  <si>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</si>
  <si>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</si>
  <si>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</si>
  <si>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</si>
  <si>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</si>
  <si>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</si>
  <si>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</si>
  <si>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</si>
  <si>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</si>
  <si>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</si>
  <si>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</si>
  <si>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</si>
  <si>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</si>
  <si>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</si>
  <si>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</si>
  <si>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</si>
  <si>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</si>
  <si>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</si>
  <si>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</si>
  <si>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</si>
  <si>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</si>
  <si>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</si>
  <si>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</si>
  <si>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</si>
  <si>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</si>
  <si>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</si>
  <si>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</si>
  <si>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</si>
  <si>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</si>
  <si>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</si>
  <si>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</si>
  <si>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</si>
  <si>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</si>
  <si>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</si>
  <si>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</si>
  <si>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</si>
  <si>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</si>
  <si>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</si>
  <si>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</si>
  <si>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</si>
  <si>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</si>
  <si>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</si>
  <si>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</si>
  <si>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</si>
  <si>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</si>
  <si>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</si>
  <si>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</si>
  <si>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</si>
  <si>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</si>
  <si>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</si>
  <si>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</si>
  <si>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</si>
  <si>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</si>
  <si>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</si>
  <si>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</si>
  <si>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</si>
  <si>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</si>
  <si>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</si>
  <si>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</si>
  <si>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</si>
  <si>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</si>
  <si>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</si>
  <si>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</si>
  <si>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</si>
  <si>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</si>
  <si>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</si>
  <si>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</si>
  <si>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</si>
  <si>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</si>
  <si>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</si>
  <si>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</si>
  <si>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</si>
  <si>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</si>
  <si>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</si>
  <si>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</si>
  <si>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</si>
  <si>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</si>
  <si>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</si>
  <si>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</si>
  <si>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</si>
  <si>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</si>
  <si>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</si>
  <si>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</si>
  <si>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</si>
  <si>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</si>
  <si>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</si>
  <si>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</si>
  <si>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</si>
  <si>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</si>
  <si>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</si>
  <si>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</si>
  <si>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</si>
  <si>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</si>
  <si>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</si>
  <si>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</si>
  <si>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</si>
  <si>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</si>
  <si>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</si>
  <si>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</si>
  <si>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</si>
  <si>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</si>
  <si>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</si>
  <si>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</si>
  <si>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</si>
  <si>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</si>
  <si>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</si>
  <si>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</si>
  <si>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</si>
  <si>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</si>
  <si>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</si>
  <si>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</si>
  <si>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</si>
  <si>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</si>
  <si>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</si>
  <si>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</si>
  <si>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</si>
  <si>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</si>
  <si>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</si>
  <si>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</si>
  <si>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</si>
  <si>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</si>
  <si>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</si>
  <si>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</si>
  <si>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</si>
  <si>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</si>
  <si>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</si>
  <si>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</si>
  <si>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</si>
  <si>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</si>
  <si>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</si>
  <si>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</si>
  <si>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</si>
  <si>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</si>
  <si>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</si>
  <si>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</si>
  <si>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</si>
  <si>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</si>
  <si>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</si>
  <si>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</si>
  <si>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</si>
  <si>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</si>
  <si>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</si>
  <si>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</si>
  <si>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</si>
  <si>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</si>
  <si>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</si>
  <si>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</si>
  <si>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</si>
  <si>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</si>
  <si>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</si>
  <si>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</si>
  <si>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</si>
  <si>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</si>
  <si>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</si>
  <si>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</si>
  <si>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</si>
  <si>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</si>
  <si>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</si>
  <si>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</si>
  <si>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</si>
  <si>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</si>
  <si>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</si>
  <si>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</si>
  <si>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</si>
  <si>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</si>
  <si>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</si>
  <si>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</si>
  <si>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</si>
  <si>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</si>
  <si>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</si>
  <si>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</si>
  <si>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</si>
  <si>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</si>
  <si>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</si>
  <si>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</si>
  <si>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</si>
  <si>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</si>
  <si>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</si>
  <si>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</si>
  <si>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</si>
  <si>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</si>
  <si>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</si>
  <si>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</si>
  <si>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</si>
  <si>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</si>
  <si>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</si>
  <si>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</si>
  <si>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</si>
  <si>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</si>
  <si>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</si>
  <si>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</si>
  <si>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</si>
  <si>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</si>
  <si>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</si>
  <si>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</si>
  <si>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</si>
  <si>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</si>
  <si>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</si>
  <si>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</si>
  <si>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</si>
  <si>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</si>
  <si>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</si>
  <si>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</si>
  <si>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</si>
  <si>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</si>
  <si>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</si>
  <si>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</si>
  <si>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</si>
  <si>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</si>
  <si>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</si>
  <si>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</si>
  <si>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</si>
  <si>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</si>
  <si>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</si>
  <si>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</si>
  <si>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</si>
  <si>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</si>
  <si>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</si>
  <si>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</si>
  <si>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</si>
  <si>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</si>
  <si>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</si>
  <si>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</si>
  <si>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</si>
  <si>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</si>
  <si>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</si>
  <si>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</si>
  <si>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</si>
  <si>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</si>
  <si>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</si>
  <si>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</si>
  <si>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</si>
  <si>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</si>
  <si>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</si>
  <si>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</si>
  <si>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</si>
  <si>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</si>
  <si>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</si>
  <si>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</si>
  <si>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</si>
  <si>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</si>
  <si>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</si>
  <si>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</si>
  <si>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</si>
  <si>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</si>
  <si>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</si>
  <si>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</si>
  <si>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</si>
  <si>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</si>
  <si>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</si>
  <si>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</si>
  <si>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</si>
  <si>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</si>
  <si>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</si>
  <si>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</si>
  <si>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</si>
  <si>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</si>
  <si>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</si>
  <si>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</si>
  <si>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</si>
  <si>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</si>
  <si>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</si>
  <si>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</si>
  <si>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</si>
  <si>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</si>
  <si>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</si>
  <si>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</si>
  <si>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</si>
  <si>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</si>
  <si>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</si>
  <si>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</si>
  <si>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</si>
  <si>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</si>
  <si>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</si>
  <si>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</si>
  <si>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</si>
  <si>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</si>
  <si>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</si>
  <si>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</si>
  <si>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</si>
  <si>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</si>
  <si>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</si>
  <si>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</si>
  <si>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</si>
  <si>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</si>
  <si>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</si>
  <si>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</si>
  <si>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</si>
  <si>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</si>
  <si>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</si>
  <si>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</si>
  <si>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</si>
  <si>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</si>
  <si>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</si>
  <si>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</si>
  <si>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</si>
  <si>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</si>
  <si>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</si>
  <si>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</si>
  <si>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</si>
  <si>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</si>
  <si>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</si>
  <si>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</si>
  <si>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</si>
  <si>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</si>
  <si>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</si>
  <si>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</si>
  <si>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</si>
  <si>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</si>
  <si>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</si>
  <si>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</si>
  <si>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</si>
  <si>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</si>
  <si>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</si>
  <si>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</si>
  <si>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</si>
  <si>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</si>
  <si>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</si>
  <si>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</si>
  <si>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</si>
  <si>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</si>
  <si>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</si>
  <si>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</si>
  <si>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</si>
  <si>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</si>
  <si>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</si>
  <si>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</si>
  <si>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</si>
  <si>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</si>
  <si>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</si>
  <si>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</si>
  <si>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</si>
  <si>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</si>
  <si>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</si>
  <si>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</si>
  <si>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</si>
  <si>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</si>
  <si>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</si>
  <si>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</si>
  <si>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</si>
  <si>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</si>
  <si>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</si>
  <si>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</si>
  <si>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</si>
  <si>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</si>
  <si>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</si>
  <si>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</si>
  <si>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</si>
  <si>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</si>
  <si>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</si>
  <si>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</si>
  <si>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</si>
  <si>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</si>
  <si>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</si>
  <si>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</si>
  <si>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</si>
  <si>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</si>
  <si>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</si>
  <si>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</si>
  <si>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</si>
  <si>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</si>
  <si>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</si>
  <si>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</si>
  <si>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</si>
  <si>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</si>
  <si>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</si>
  <si>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</si>
  <si>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</si>
  <si>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</si>
  <si>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</si>
  <si>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</si>
  <si>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</si>
  <si>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</si>
  <si>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</si>
  <si>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</si>
  <si>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</si>
  <si>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</si>
  <si>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</si>
  <si>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</si>
  <si>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</si>
  <si>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</si>
  <si>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</si>
  <si>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</si>
  <si>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</si>
  <si>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</si>
  <si>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</si>
  <si>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</si>
  <si>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</si>
  <si>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</si>
  <si>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</si>
  <si>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</si>
  <si>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</si>
  <si>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</si>
  <si>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</si>
  <si>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</si>
  <si>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</si>
  <si>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</si>
  <si>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</si>
  <si>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</si>
  <si>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</si>
  <si>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</si>
  <si>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</si>
  <si>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</si>
  <si>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</si>
  <si>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</si>
  <si>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</si>
  <si>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</si>
  <si>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</si>
  <si>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</si>
  <si>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</si>
  <si>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</si>
  <si>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</si>
  <si>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</si>
  <si>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</si>
  <si>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</si>
  <si>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</si>
  <si>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</si>
  <si>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</si>
  <si>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</si>
  <si>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</si>
  <si>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</si>
  <si>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</si>
  <si>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</si>
  <si>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</si>
  <si>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</si>
  <si>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</si>
  <si>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</si>
  <si>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</si>
  <si>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</si>
  <si>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</si>
  <si>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</si>
  <si>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</si>
  <si>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</si>
  <si>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</si>
  <si>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</si>
  <si>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</si>
  <si>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</si>
  <si>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</si>
  <si>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</si>
  <si>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</si>
  <si>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</si>
  <si>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</si>
  <si>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</si>
  <si>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</si>
  <si>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</si>
  <si>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</si>
  <si>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</si>
  <si>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</si>
  <si>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</si>
  <si>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</si>
  <si>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</si>
  <si>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</si>
  <si>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</si>
  <si>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</si>
  <si>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</si>
  <si>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</si>
  <si>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</si>
  <si>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</si>
  <si>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</si>
  <si>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</si>
  <si>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</si>
  <si>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</si>
  <si>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</si>
  <si>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</si>
  <si>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</si>
  <si>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</si>
  <si>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</si>
  <si>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</si>
  <si>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</si>
  <si>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</si>
  <si>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</si>
  <si>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</si>
  <si>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</si>
  <si>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</si>
  <si>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</si>
  <si>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</si>
  <si>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</si>
  <si>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</si>
  <si>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</si>
  <si>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</si>
  <si>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</si>
  <si>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</si>
  <si>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</si>
  <si>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</si>
  <si>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</si>
  <si>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</si>
  <si>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</si>
  <si>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</si>
  <si>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</si>
  <si>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</si>
  <si>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</si>
  <si>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</si>
  <si>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</si>
  <si>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</si>
  <si>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</si>
  <si>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</si>
  <si>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</si>
  <si>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</si>
  <si>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</si>
  <si>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</si>
  <si>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</si>
  <si>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</si>
  <si>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</si>
  <si>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</si>
  <si>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</si>
  <si>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</si>
  <si>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</si>
  <si>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</si>
  <si>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</si>
  <si>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</si>
  <si>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</si>
  <si>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</si>
  <si>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</si>
  <si>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</si>
  <si>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</si>
  <si>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</si>
  <si>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</si>
  <si>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</si>
  <si>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</si>
  <si>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</si>
  <si>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</si>
  <si>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</si>
  <si>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</si>
  <si>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</si>
  <si>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</si>
  <si>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</si>
  <si>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</si>
  <si>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</si>
  <si>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</si>
  <si>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</si>
  <si>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</si>
  <si>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</si>
  <si>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</si>
  <si>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</si>
  <si>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</si>
  <si>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</si>
  <si>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</si>
  <si>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</si>
  <si>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</si>
  <si>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</si>
  <si>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</si>
  <si>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</si>
  <si>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</si>
  <si>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</si>
  <si>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</si>
  <si>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</si>
  <si>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</si>
  <si>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</si>
  <si>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</si>
  <si>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</si>
  <si>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</si>
  <si>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</si>
  <si>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</si>
  <si>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</si>
  <si>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</si>
  <si>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</si>
  <si>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</si>
  <si>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</si>
  <si>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</si>
  <si>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</si>
  <si>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</si>
  <si>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</si>
  <si>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</si>
  <si>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</si>
  <si>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</si>
  <si>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</si>
  <si>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</si>
  <si>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</si>
  <si>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</si>
  <si>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</si>
  <si>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</si>
  <si>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</si>
  <si>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</si>
  <si>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</si>
  <si>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</si>
  <si>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</si>
  <si>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</si>
  <si>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</si>
  <si>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</si>
  <si>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</si>
  <si>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</si>
  <si>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</si>
  <si>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</si>
  <si>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</si>
  <si>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</si>
  <si>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</si>
  <si>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</si>
  <si>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</si>
  <si>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</si>
  <si>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</si>
  <si>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</si>
  <si>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</si>
  <si>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</si>
  <si>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</si>
  <si>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</si>
  <si>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</si>
  <si>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</si>
  <si>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</si>
  <si>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</si>
  <si>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</si>
  <si>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</si>
  <si>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</si>
  <si>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</si>
  <si>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</si>
  <si>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</si>
  <si>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</si>
  <si>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</si>
  <si>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</si>
  <si>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</si>
  <si>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</si>
  <si>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</si>
  <si>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</si>
  <si>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</si>
  <si>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</si>
  <si>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</si>
  <si>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</si>
  <si>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</si>
  <si>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</si>
  <si>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</si>
  <si>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</si>
  <si>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</si>
  <si>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</si>
  <si>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</si>
  <si>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</si>
  <si>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</si>
  <si>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</si>
  <si>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</si>
  <si>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</si>
  <si>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</si>
  <si>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</si>
  <si>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</si>
  <si>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</si>
  <si>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</si>
  <si>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</si>
  <si>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</si>
  <si>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</si>
  <si>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</si>
  <si>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</si>
  <si>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</si>
  <si>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</si>
  <si>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</si>
  <si>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</si>
  <si>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</si>
  <si>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</si>
  <si>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</si>
  <si>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</si>
  <si>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</si>
  <si>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</si>
  <si>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</si>
  <si>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</si>
  <si>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</si>
  <si>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</si>
  <si>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</si>
  <si>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</si>
  <si>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</si>
  <si>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</si>
  <si>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</si>
  <si>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</si>
  <si>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</si>
  <si>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</si>
  <si>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</si>
  <si>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</si>
  <si>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</si>
  <si>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</si>
  <si>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</si>
  <si>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</si>
  <si>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</si>
  <si>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</si>
  <si>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</si>
  <si>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</si>
  <si>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</si>
  <si>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</si>
  <si>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</si>
  <si>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</si>
  <si>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</si>
  <si>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</si>
  <si>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</si>
  <si>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</si>
  <si>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</si>
  <si>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</si>
  <si>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</si>
  <si>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</si>
  <si>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</si>
  <si>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</si>
  <si>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</si>
  <si>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</si>
  <si>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</si>
  <si>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</si>
  <si>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</si>
  <si>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</si>
  <si>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</si>
  <si>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</si>
  <si>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</si>
  <si>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</si>
  <si>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</si>
  <si>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</si>
  <si>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</si>
  <si>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</si>
  <si>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</si>
  <si>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</si>
  <si>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</si>
  <si>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</si>
  <si>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</si>
  <si>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</si>
  <si>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</si>
  <si>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</si>
  <si>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</si>
  <si>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</si>
  <si>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</si>
  <si>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</si>
  <si>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</si>
  <si>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</si>
  <si>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</si>
  <si>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</si>
  <si>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</si>
  <si>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</si>
  <si>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</si>
  <si>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</si>
  <si>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</si>
  <si>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</si>
  <si>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</si>
  <si>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</si>
  <si>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</si>
  <si>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</si>
  <si>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</si>
  <si>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</si>
  <si>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</si>
  <si>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</si>
  <si>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</si>
  <si>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</si>
  <si>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</si>
  <si>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</si>
  <si>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</si>
  <si>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</si>
  <si>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</si>
  <si>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</si>
  <si>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</si>
  <si>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</si>
  <si>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</si>
  <si>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</si>
  <si>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</si>
  <si>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</si>
  <si>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</si>
  <si>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</si>
  <si>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</si>
  <si>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</si>
  <si>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</si>
  <si>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</si>
  <si>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</si>
  <si>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</si>
  <si>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</si>
  <si>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</si>
  <si>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</si>
  <si>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</si>
  <si>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</si>
  <si>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</si>
  <si>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</si>
  <si>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</si>
  <si>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</si>
  <si>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</si>
  <si>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</si>
  <si>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</si>
  <si>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</si>
  <si>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</si>
  <si>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</si>
  <si>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</si>
  <si>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</si>
  <si>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</si>
  <si>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</si>
  <si>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</si>
  <si>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</si>
  <si>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</si>
  <si>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</si>
  <si>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</si>
  <si>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</si>
  <si>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</si>
  <si>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</si>
  <si>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</si>
  <si>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</si>
  <si>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</si>
  <si>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</si>
  <si>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</si>
  <si>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</si>
  <si>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</si>
  <si>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</si>
  <si>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</si>
  <si>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</si>
  <si>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</si>
  <si>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</si>
  <si>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</si>
  <si>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</si>
  <si>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</si>
  <si>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</si>
  <si>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</si>
  <si>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</si>
  <si>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</si>
  <si>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</si>
  <si>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</si>
  <si>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</si>
  <si>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</si>
  <si>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</si>
  <si>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</si>
  <si>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</si>
  <si>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</si>
  <si>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</si>
  <si>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</si>
  <si>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</si>
  <si>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</si>
  <si>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</si>
  <si>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</si>
  <si>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</si>
  <si>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</si>
  <si>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</si>
  <si>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</si>
  <si>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</si>
  <si>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</si>
  <si>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</si>
  <si>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</si>
  <si>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</si>
  <si>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</si>
  <si>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</si>
  <si>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</si>
  <si>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</si>
  <si>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</si>
  <si>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</si>
  <si>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</si>
  <si>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</si>
  <si>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</si>
  <si>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</si>
  <si>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</si>
  <si>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</si>
  <si>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</si>
  <si>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</si>
  <si>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</si>
  <si>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</si>
  <si>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</si>
  <si>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</si>
  <si>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</si>
  <si>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</si>
  <si>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</si>
  <si>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</si>
  <si>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</si>
  <si>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</si>
  <si>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</si>
  <si>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</si>
  <si>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</si>
  <si>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</si>
  <si>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</si>
  <si>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</si>
  <si>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</si>
  <si>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</si>
  <si>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</si>
  <si>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</si>
  <si>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</si>
  <si>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</si>
  <si>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</si>
  <si>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</si>
  <si>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</si>
  <si>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</si>
  <si>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</si>
  <si>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</si>
  <si>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</si>
  <si>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</si>
  <si>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</si>
  <si>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</si>
  <si>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</si>
  <si>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</si>
  <si>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</si>
  <si>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</si>
  <si>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</si>
  <si>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</si>
  <si>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</si>
  <si>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</si>
  <si>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</si>
  <si>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</si>
  <si>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</si>
  <si>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</si>
  <si>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</si>
  <si>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</si>
  <si>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</si>
  <si>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</si>
  <si>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</si>
  <si>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</si>
  <si>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</si>
  <si>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</si>
  <si>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</si>
  <si>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</si>
  <si>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</si>
  <si>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</si>
  <si>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</si>
  <si>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</si>
  <si>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</si>
  <si>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</si>
  <si>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</si>
  <si>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</si>
  <si>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</si>
  <si>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</si>
  <si>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</si>
  <si>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</si>
  <si>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</si>
  <si>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</si>
  <si>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</si>
  <si>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</si>
  <si>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</si>
  <si>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</si>
  <si>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</si>
  <si>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</si>
  <si>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</si>
  <si>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</si>
  <si>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</si>
  <si>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</si>
  <si>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</si>
  <si>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</si>
  <si>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</si>
  <si>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</si>
  <si>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</si>
  <si>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</si>
  <si>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</si>
  <si>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</si>
  <si>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</si>
  <si>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</si>
  <si>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</si>
  <si>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</si>
  <si>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</si>
  <si>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</si>
  <si>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</si>
  <si>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</si>
  <si>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</si>
  <si>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</si>
  <si>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</si>
  <si>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</si>
  <si>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</si>
  <si>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</si>
  <si>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</si>
  <si>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</si>
  <si>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</si>
  <si>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</si>
  <si>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</si>
  <si>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</si>
  <si>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</si>
  <si>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</si>
  <si>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</si>
  <si>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</si>
  <si>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</si>
  <si>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</si>
  <si>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</si>
  <si>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</si>
  <si>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</si>
  <si>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</si>
  <si>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</si>
  <si>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</si>
  <si>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</si>
  <si>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</si>
  <si>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</si>
  <si>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</si>
  <si>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</si>
  <si>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</si>
  <si>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</si>
  <si>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</si>
  <si>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</si>
  <si>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</si>
  <si>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</si>
  <si>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</si>
  <si>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</si>
  <si>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</si>
  <si>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</si>
  <si>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</si>
  <si>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</si>
  <si>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</si>
  <si>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</si>
  <si>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</si>
  <si>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</si>
  <si>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</si>
  <si>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</si>
  <si>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</si>
  <si>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</si>
  <si>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</si>
  <si>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</si>
  <si>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</si>
  <si>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</si>
  <si>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</si>
  <si>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</si>
  <si>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</si>
  <si>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</si>
  <si>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</si>
  <si>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</si>
  <si>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</si>
  <si>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</si>
  <si>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</si>
  <si>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</si>
  <si>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</si>
  <si>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</si>
  <si>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</si>
  <si>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</si>
  <si>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</si>
  <si>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</si>
  <si>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</si>
  <si>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</si>
  <si>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</si>
  <si>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</si>
  <si>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</si>
  <si>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</si>
  <si>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</si>
  <si>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</si>
  <si>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</si>
  <si>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</si>
  <si>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</si>
  <si>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</si>
  <si>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</si>
  <si>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</si>
  <si>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</si>
  <si>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</si>
  <si>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</si>
  <si>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</si>
  <si>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</si>
  <si>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</si>
  <si>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</si>
  <si>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</si>
  <si>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</si>
  <si>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</si>
  <si>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</si>
  <si>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</si>
  <si>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</si>
  <si>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</si>
  <si>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</si>
  <si>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</si>
  <si>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</si>
  <si>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</si>
  <si>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</si>
  <si>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</si>
  <si>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</si>
  <si>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</si>
  <si>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</si>
  <si>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</si>
  <si>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</si>
  <si>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</si>
  <si>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</si>
  <si>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</si>
  <si>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</si>
  <si>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</si>
  <si>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</si>
  <si>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</si>
  <si>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</si>
  <si>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</si>
  <si>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</si>
  <si>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</si>
  <si>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</si>
  <si>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</si>
  <si>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</si>
  <si>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</si>
  <si>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</si>
  <si>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</si>
  <si>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</si>
  <si>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</si>
  <si>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</si>
  <si>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</si>
  <si>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</si>
  <si>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</si>
  <si>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</si>
  <si>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</si>
  <si>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</si>
  <si>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</si>
  <si>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</si>
  <si>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</si>
  <si>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</si>
  <si>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</si>
  <si>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</si>
  <si>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</si>
  <si>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</si>
  <si>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</si>
  <si>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</si>
  <si>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</si>
  <si>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</si>
  <si>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</si>
  <si>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</si>
  <si>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</si>
  <si>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</si>
  <si>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</si>
  <si>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</si>
  <si>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</si>
  <si>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</si>
  <si>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</si>
  <si>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</si>
  <si>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</si>
  <si>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</si>
  <si>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</si>
  <si>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</si>
  <si>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</si>
  <si>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</si>
  <si>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</si>
  <si>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</si>
  <si>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</si>
  <si>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</si>
  <si>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</si>
  <si>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</si>
  <si>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</si>
  <si>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</si>
  <si>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</si>
  <si>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</si>
  <si>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</si>
  <si>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</si>
  <si>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</si>
  <si>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</si>
  <si>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</si>
  <si>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</si>
  <si>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</si>
  <si>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</si>
  <si>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</si>
  <si>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</si>
  <si>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</si>
  <si>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</si>
  <si>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</si>
  <si>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</si>
  <si>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</si>
  <si>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</si>
  <si>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</si>
  <si>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</si>
  <si>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</si>
  <si>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</si>
  <si>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</si>
  <si>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</si>
  <si>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</si>
  <si>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</si>
  <si>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</si>
  <si>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</si>
  <si>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</si>
  <si>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</si>
  <si>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</si>
  <si>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</si>
  <si>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</si>
  <si>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</si>
  <si>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</si>
  <si>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</si>
  <si>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</si>
  <si>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</si>
  <si>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</si>
  <si>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</si>
  <si>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</si>
  <si>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</si>
  <si>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</si>
  <si>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</si>
  <si>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</si>
  <si>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</si>
  <si>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</si>
  <si>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</si>
  <si>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</si>
  <si>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</si>
  <si>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</si>
  <si>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</si>
  <si>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</si>
  <si>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</si>
  <si>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</si>
  <si>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</si>
  <si>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</si>
  <si>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</si>
  <si>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</si>
  <si>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</si>
  <si>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</si>
  <si>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</si>
  <si>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</si>
  <si>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</si>
  <si>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</si>
  <si>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</si>
  <si>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</si>
  <si>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</si>
  <si>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</si>
  <si>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</si>
  <si>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</si>
  <si>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</si>
  <si>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</si>
  <si>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</si>
  <si>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</si>
  <si>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</si>
  <si>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</si>
  <si>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</si>
  <si>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</si>
  <si>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</si>
  <si>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</si>
  <si>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</si>
  <si>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</si>
  <si>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</si>
  <si>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</si>
  <si>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</si>
  <si>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</si>
  <si>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</si>
  <si>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</si>
  <si>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</si>
  <si>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</si>
  <si>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</si>
  <si>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</si>
  <si>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</si>
  <si>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</si>
  <si>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</si>
  <si>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</si>
  <si>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</si>
  <si>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</si>
  <si>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</si>
  <si>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</si>
  <si>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</si>
  <si>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</si>
  <si>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</si>
  <si>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</si>
  <si>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</si>
  <si>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</si>
  <si>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</si>
  <si>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</si>
  <si>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</si>
  <si>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</si>
  <si>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</si>
  <si>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</si>
  <si>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</si>
  <si>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</si>
  <si>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</si>
  <si>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</si>
  <si>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</si>
  <si>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</si>
  <si>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</si>
  <si>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</si>
  <si>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</si>
  <si>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</si>
  <si>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</si>
  <si>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</si>
  <si>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</si>
  <si>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</si>
  <si>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</si>
  <si>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</si>
  <si>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</si>
  <si>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</si>
  <si>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</si>
  <si>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</si>
  <si>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</si>
  <si>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</si>
  <si>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</si>
  <si>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</si>
  <si>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</si>
  <si>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</si>
  <si>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</si>
  <si>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</si>
  <si>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</si>
  <si>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</si>
  <si>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</si>
  <si>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</si>
  <si>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</si>
  <si>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</si>
  <si>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</si>
  <si>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</si>
  <si>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</si>
  <si>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</si>
  <si>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</si>
  <si>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</si>
  <si>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</si>
  <si>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</si>
  <si>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</si>
  <si>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</si>
  <si>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</si>
  <si>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</si>
  <si>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</si>
  <si>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</si>
  <si>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</si>
  <si>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</si>
  <si>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</si>
  <si>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</si>
  <si>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</si>
  <si>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</si>
  <si>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</si>
  <si>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</si>
  <si>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</si>
  <si>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</si>
  <si>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</si>
  <si>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</si>
  <si>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</si>
  <si>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</si>
  <si>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</si>
  <si>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</si>
  <si>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</si>
  <si>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</si>
  <si>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</si>
  <si>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</si>
  <si>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</si>
  <si>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</si>
  <si>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</si>
  <si>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</si>
  <si>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</si>
  <si>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</si>
  <si>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</si>
  <si>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</si>
  <si>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</si>
  <si>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</si>
  <si>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</si>
  <si>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</si>
  <si>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</si>
  <si>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</si>
  <si>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</si>
  <si>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</si>
  <si>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</si>
  <si>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</si>
  <si>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</si>
  <si>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</si>
  <si>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</si>
  <si>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</si>
  <si>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</si>
  <si>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</si>
  <si>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</si>
  <si>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</si>
  <si>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</si>
  <si>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</si>
  <si>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</si>
  <si>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</si>
  <si>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</si>
  <si>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</si>
  <si>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</si>
  <si>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</si>
  <si>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</si>
  <si>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</si>
  <si>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</si>
  <si>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</si>
  <si>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</si>
  <si>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</si>
  <si>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</si>
  <si>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</si>
  <si>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</si>
  <si>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</si>
  <si>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</si>
  <si>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</si>
  <si>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</si>
  <si>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</si>
  <si>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</si>
  <si>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</si>
  <si>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</si>
  <si>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</si>
  <si>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</si>
  <si>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</si>
  <si>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</si>
  <si>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</si>
  <si>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</si>
  <si>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</si>
  <si>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</si>
  <si>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</si>
  <si>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</si>
  <si>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</si>
  <si>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</si>
  <si>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</si>
  <si>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</si>
  <si>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</si>
  <si>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</si>
  <si>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</si>
  <si>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</si>
  <si>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</si>
  <si>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</si>
  <si>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</si>
  <si>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</si>
  <si>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</si>
  <si>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</si>
  <si>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</si>
  <si>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</si>
  <si>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</si>
  <si>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</si>
  <si>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</si>
  <si>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</si>
  <si>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</si>
  <si>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</si>
  <si>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</si>
  <si>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</si>
  <si>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</si>
  <si>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</si>
  <si>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</si>
  <si>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</si>
  <si>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</si>
  <si>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</si>
  <si>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</si>
  <si>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</si>
  <si>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</si>
  <si>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</si>
  <si>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</si>
  <si>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</si>
  <si>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</si>
  <si>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</si>
  <si>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</si>
  <si>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</si>
  <si>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</si>
  <si>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</si>
  <si>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</si>
  <si>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</si>
  <si>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</si>
  <si>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</si>
  <si>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</si>
  <si>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</si>
  <si>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</si>
  <si>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</si>
  <si>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</si>
  <si>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</si>
  <si>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</si>
  <si>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</si>
  <si>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</si>
  <si>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</si>
  <si>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</si>
  <si>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</si>
  <si>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</si>
  <si>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</si>
  <si>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</si>
  <si>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</si>
  <si>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</si>
  <si>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</si>
  <si>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</si>
  <si>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</si>
  <si>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</si>
  <si>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</si>
  <si>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</si>
  <si>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</si>
  <si>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</si>
  <si>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</si>
  <si>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</si>
  <si>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</si>
  <si>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</si>
  <si>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</si>
  <si>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</si>
  <si>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</si>
  <si>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</si>
  <si>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</si>
  <si>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</si>
  <si>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</si>
  <si>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</si>
  <si>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</si>
  <si>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</si>
  <si>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</si>
  <si>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</si>
  <si>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</si>
  <si>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</si>
  <si>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</si>
  <si>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</si>
  <si>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</si>
  <si>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</si>
  <si>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</si>
  <si>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</si>
  <si>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</si>
  <si>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</si>
  <si>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</si>
  <si>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</si>
  <si>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</si>
  <si>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</si>
  <si>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</si>
  <si>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</si>
  <si>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</si>
  <si>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</si>
  <si>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</si>
  <si>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</si>
  <si>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</si>
  <si>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</si>
  <si>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</si>
  <si>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</si>
  <si>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</si>
  <si>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</si>
  <si>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</si>
  <si>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</si>
  <si>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</si>
  <si>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</si>
  <si>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</si>
  <si>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</si>
  <si>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</si>
  <si>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</si>
  <si>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</si>
  <si>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</si>
  <si>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</si>
  <si>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</si>
  <si>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</si>
  <si>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</si>
  <si>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</si>
  <si>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</si>
  <si>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</si>
  <si>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</si>
  <si>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</si>
  <si>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</si>
  <si>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</si>
  <si>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</si>
  <si>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</si>
  <si>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</si>
  <si>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</si>
  <si>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</si>
  <si>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</si>
  <si>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</si>
  <si>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</si>
  <si>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</si>
  <si>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</si>
  <si>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</si>
  <si>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</si>
  <si>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</si>
  <si>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</si>
  <si>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</si>
  <si>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</si>
  <si>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</si>
  <si>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</si>
  <si>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</si>
  <si>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</si>
  <si>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</si>
  <si>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</si>
  <si>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</si>
  <si>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</si>
  <si>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</si>
  <si>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</si>
  <si>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</si>
  <si>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</si>
  <si>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</si>
  <si>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</si>
  <si>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</si>
  <si>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</si>
  <si>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</si>
  <si>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</si>
  <si>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</si>
  <si>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</si>
  <si>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</si>
  <si>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</si>
  <si>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</si>
  <si>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</si>
  <si>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</si>
  <si>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</si>
  <si>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</si>
  <si>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</si>
  <si>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</si>
  <si>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</si>
  <si>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</si>
  <si>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C:\ВИДЕОНАБЛЮДЕНИЕ\2 Поката пилорама\captrue\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</si>
  <si>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</si>
  <si>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</si>
  <si>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</si>
  <si>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</si>
  <si>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</si>
  <si>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</si>
  <si>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</si>
  <si>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</si>
  <si>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</si>
  <si>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</si>
  <si>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</si>
  <si>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</si>
  <si>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</si>
  <si>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</si>
  <si>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</si>
  <si>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</si>
  <si>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</si>
  <si>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</si>
  <si>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</si>
  <si>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</si>
  <si>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</si>
  <si>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</si>
  <si>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</si>
  <si>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</si>
  <si>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</si>
  <si>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</si>
  <si>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</si>
  <si>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</si>
  <si>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</si>
  <si>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</si>
  <si>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</si>
  <si>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</si>
  <si>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</si>
  <si>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</si>
  <si>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</si>
  <si>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</si>
  <si>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</si>
  <si>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</si>
  <si>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</si>
  <si>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</si>
  <si>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</si>
  <si>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</si>
  <si>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</si>
  <si>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</si>
  <si>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</si>
  <si>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</si>
  <si>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</si>
  <si>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</si>
  <si>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</si>
  <si>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</si>
  <si>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</si>
  <si>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</si>
  <si>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</si>
  <si>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</si>
  <si>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</si>
  <si>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</si>
  <si>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</si>
  <si>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</si>
  <si>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</si>
  <si>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</si>
  <si>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</si>
  <si>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</si>
  <si>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</si>
  <si>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</si>
  <si>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</si>
  <si>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</si>
  <si>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</si>
  <si>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</si>
  <si>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</si>
  <si>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</si>
  <si>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</si>
  <si>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</si>
  <si>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</si>
  <si>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</si>
  <si>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</si>
  <si>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</si>
  <si>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</si>
  <si>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</si>
  <si>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</si>
  <si>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</si>
  <si>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</si>
  <si>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</si>
  <si>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</si>
  <si>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</si>
  <si>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</si>
  <si>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</si>
  <si>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</si>
  <si>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</si>
  <si>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</si>
  <si>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</si>
  <si>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</si>
  <si>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</si>
  <si>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</si>
  <si>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</si>
  <si>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</si>
  <si>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</si>
  <si>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</si>
  <si>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</si>
  <si>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</si>
  <si>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</si>
  <si>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</si>
  <si>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</si>
  <si>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</si>
  <si>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</si>
  <si>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</si>
  <si>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</si>
  <si>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</si>
  <si>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</si>
  <si>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</si>
  <si>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</si>
  <si>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</si>
  <si>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</si>
  <si>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</si>
  <si>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</si>
  <si>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</si>
  <si>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</si>
  <si>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</si>
  <si>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</si>
  <si>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</si>
  <si>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</si>
  <si>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</si>
  <si>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</si>
  <si>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</si>
  <si>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</si>
  <si>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</si>
  <si>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</si>
  <si>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</si>
  <si>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</si>
  <si>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</si>
  <si>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</si>
  <si>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</si>
  <si>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</si>
  <si>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</si>
  <si>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</si>
  <si>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</si>
  <si>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</si>
  <si>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</si>
  <si>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</si>
  <si>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</si>
  <si>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</si>
  <si>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</si>
  <si>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</si>
  <si>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</si>
  <si>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</si>
  <si>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</si>
  <si>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</si>
  <si>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</si>
  <si>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</si>
  <si>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</si>
  <si>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</si>
  <si>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</si>
  <si>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</si>
  <si>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</si>
  <si>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</si>
  <si>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</si>
  <si>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</si>
  <si>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</si>
  <si>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</si>
  <si>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</si>
  <si>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</si>
  <si>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</si>
  <si>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</si>
  <si>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</si>
  <si>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</si>
  <si>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</si>
  <si>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</si>
  <si>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</si>
  <si>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</si>
  <si>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</si>
  <si>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</si>
  <si>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</si>
  <si>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</si>
  <si>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</si>
  <si>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</si>
  <si>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</si>
  <si>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</si>
  <si>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</si>
  <si>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</si>
  <si>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</si>
  <si>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</si>
  <si>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</si>
  <si>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</si>
  <si>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</si>
  <si>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</si>
  <si>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</si>
  <si>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</si>
  <si>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</si>
  <si>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</si>
  <si>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</si>
  <si>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</si>
  <si>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</si>
  <si>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</si>
  <si>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</si>
  <si>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</si>
  <si>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</si>
  <si>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</si>
  <si>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</si>
  <si>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</si>
  <si>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</si>
  <si>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</si>
  <si>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</si>
  <si>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</si>
  <si>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</si>
  <si>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</si>
  <si>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</si>
  <si>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</si>
  <si>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</si>
  <si>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</si>
  <si>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</si>
  <si>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</si>
  <si>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</si>
  <si>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</si>
  <si>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</si>
  <si>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</si>
  <si>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</si>
  <si>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</si>
  <si>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</si>
  <si>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</si>
  <si>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</si>
  <si>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</si>
  <si>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</si>
  <si>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</si>
  <si>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</si>
  <si>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</si>
  <si>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</si>
  <si>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</si>
  <si>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</si>
  <si>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</si>
  <si>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</si>
  <si>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</si>
  <si>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</si>
  <si>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</si>
  <si>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</si>
  <si>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</si>
  <si>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</si>
  <si>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</si>
  <si>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8 Ангар вход\GA3948333_1_20260423T084651Z.jpg</t>
  </si>
  <si>
    <t>чт 23.04.2026 — 08:46:51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</si>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</sst>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121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55" tableType="queryTable" totalsRowShown="0">
  <autoFilter ref="A1:N455" xr:uid="{B468AF39-21AE-47BD-BA18-EADB2FC1D520}"/>
  <tableColumns count="14">
    <tableColumn id="11" xr3:uid="{6F8E650D-029B-40AD-86B4-92C160128A4F}" uniqueName="11" name="День нед" queryTableFieldId="39" dataDxfId="100"/>
    <tableColumn id="8" xr3:uid="{7C2AA400-8F21-45B7-B47D-9CF2CFB5DD00}" uniqueName="8" name="Дата" queryTableFieldId="19" dataDxfId="99"/>
    <tableColumn id="9" xr3:uid="{7CB7ABF0-C98D-49E4-A494-985A43D5F40F}" uniqueName="9" name="Время" queryTableFieldId="20" dataDxfId="98"/>
    <tableColumn id="5" xr3:uid="{613A944B-9245-4C6D-9CCE-5037AD552DED}" uniqueName="5" name="Событие" queryTableFieldId="27" dataDxfId="1120"/>
    <tableColumn id="7" xr3:uid="{FFEA85A5-3527-4483-91CE-57F760AB9F33}" uniqueName="7" name="Объект" queryTableFieldId="29" dataDxfId="1119"/>
    <tableColumn id="10" xr3:uid="{A2E2C27E-C1B2-4B74-A427-E1854B0E2C76}" uniqueName="10" name="Груз" queryTableFieldId="30" dataDxfId="111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17"/>
    <tableColumn id="4" xr3:uid="{B2B57637-8A7D-4C5F-A6F8-E38F3EA43620}" uniqueName="4" name="Name" queryTableFieldId="14" dataDxfId="1116"/>
    <tableColumn id="1" xr3:uid="{79275791-6385-434B-9F1B-8BDC003824A7}" uniqueName="1" name="Folder Path" queryTableFieldId="11" dataDxfId="111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7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14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43" tableType="queryTable" totalsRowShown="0">
  <autoFilter ref="A1:M443" xr:uid="{B468AF39-21AE-47BD-BA18-EADB2FC1D520}"/>
  <tableColumns count="13">
    <tableColumn id="11" xr3:uid="{6804E693-7D64-41A5-9B58-B7D348C4DC92}" uniqueName="11" name="День нед" queryTableFieldId="39" dataDxfId="96"/>
    <tableColumn id="8" xr3:uid="{40827FD9-94EC-4CF6-B212-59CF3E913897}" uniqueName="8" name="Дата" queryTableFieldId="19" dataDxfId="95"/>
    <tableColumn id="9" xr3:uid="{1F8E8ADE-5BFB-4171-9A0A-859E22042D3B}" uniqueName="9" name="Время" queryTableFieldId="20" dataDxfId="94"/>
    <tableColumn id="5" xr3:uid="{9D19F2E1-3C70-4F2F-8ED7-6D41C17A9366}" uniqueName="5" name="Событие" queryTableFieldId="27" dataDxfId="1113"/>
    <tableColumn id="7" xr3:uid="{8C8CC69A-BA0A-4417-AE7D-B89E26F69F9B}" uniqueName="7" name="Объект" queryTableFieldId="29" dataDxfId="1112"/>
    <tableColumn id="10" xr3:uid="{375C36FB-077D-4AA3-B6F7-74ACE46C2638}" uniqueName="10" name="Груз" queryTableFieldId="30" dataDxfId="111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10"/>
    <tableColumn id="4" xr3:uid="{4A5BB282-D54C-4C68-A1D9-B3A819F9FCF6}" uniqueName="4" name="Name" queryTableFieldId="14" dataDxfId="1109"/>
    <tableColumn id="1" xr3:uid="{7BD19058-41FF-4EFE-8283-68501A5B1623}" uniqueName="1" name="Folder Path" queryTableFieldId="11" dataDxfId="110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9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72" tableType="queryTable" totalsRowShown="0">
  <autoFilter ref="A1:M372" xr:uid="{B468AF39-21AE-47BD-BA18-EADB2FC1D520}"/>
  <tableColumns count="13">
    <tableColumn id="11" xr3:uid="{8C7989A8-AE95-4BFB-859E-9F3F94DCD873}" uniqueName="11" name="День нед" queryTableFieldId="39" dataDxfId="92"/>
    <tableColumn id="8" xr3:uid="{B651DAE5-1AB7-4761-9820-CB58DA0D9C46}" uniqueName="8" name="Дата" queryTableFieldId="19" dataDxfId="91"/>
    <tableColumn id="9" xr3:uid="{22B6AE73-6E8B-4F81-B85C-3D141AD4D773}" uniqueName="9" name="Время" queryTableFieldId="20" dataDxfId="90"/>
    <tableColumn id="5" xr3:uid="{CB5AF0FF-A861-4F29-BFD9-751A47066C68}" uniqueName="5" name="Событие" queryTableFieldId="27" dataDxfId="1107"/>
    <tableColumn id="7" xr3:uid="{63916370-0910-4B95-ABB4-D88865AA9E43}" uniqueName="7" name="Объект" queryTableFieldId="29" dataDxfId="1106"/>
    <tableColumn id="10" xr3:uid="{DDC7656E-7390-4778-A2CE-EEC7AC518263}" uniqueName="10" name="Груз" queryTableFieldId="30" dataDxfId="110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04"/>
    <tableColumn id="4" xr3:uid="{96665EED-E1B8-437C-869A-35CB5BA419D3}" uniqueName="4" name="Name" queryTableFieldId="14" dataDxfId="1103"/>
    <tableColumn id="1" xr3:uid="{1F225BD8-B59D-4058-9D99-17124C1F38FB}" uniqueName="1" name="Folder Path" queryTableFieldId="11" dataDxfId="110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30" tableType="queryTable" totalsRowShown="0">
  <tableColumns count="13">
    <tableColumn id="11" xr3:uid="{F25D1388-C4DF-49FB-9BF5-0132CEDCCAEA}" uniqueName="11" name="День нед" queryTableFieldId="39" dataDxfId="88"/>
    <tableColumn id="8" xr3:uid="{9EDCCA26-9FD6-4F66-9134-186F89CA663B}" uniqueName="8" name="Дата" queryTableFieldId="19" dataDxfId="87"/>
    <tableColumn id="9" xr3:uid="{FB005DB9-8D3C-48A5-94F1-246606C665DD}" uniqueName="9" name="Время" queryTableFieldId="20" dataDxfId="86"/>
    <tableColumn id="5" xr3:uid="{6D19407C-64CF-4FC5-95E7-163AA12EB226}" uniqueName="5" name="Событие" queryTableFieldId="27" dataDxfId="1101"/>
    <tableColumn id="7" xr3:uid="{007BF834-0BCB-4416-8941-11DA4EDFCE5B}" uniqueName="7" name="Объект" queryTableFieldId="29" dataDxfId="1100"/>
    <tableColumn id="10" xr3:uid="{E896F002-4451-441D-B0CB-52AD69A6E5C3}" uniqueName="10" name="Груз" queryTableFieldId="30" dataDxfId="109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98"/>
    <tableColumn id="4" xr3:uid="{9F6560FA-27F8-4BE9-BA58-3B0E40F582E5}" uniqueName="4" name="Name" queryTableFieldId="14" dataDxfId="1097"/>
    <tableColumn id="1" xr3:uid="{44892CD0-9118-4535-9434-E49462140346}" uniqueName="1" name="Folder Path" queryTableFieldId="11" dataDxfId="109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08" tableType="queryTable" totalsRowShown="0">
  <tableColumns count="13">
    <tableColumn id="11" xr3:uid="{390CB009-E9E0-4C0F-93C3-AF6B408B816B}" uniqueName="11" name="День нед" queryTableFieldId="39" dataDxfId="108"/>
    <tableColumn id="8" xr3:uid="{E0A1C296-A368-479C-9A74-85306B3C03D4}" uniqueName="8" name="Дата" queryTableFieldId="19" dataDxfId="107"/>
    <tableColumn id="9" xr3:uid="{86401298-83EB-49D3-ACBA-E743586F5CCB}" uniqueName="9" name="Время" queryTableFieldId="20" dataDxfId="106"/>
    <tableColumn id="5" xr3:uid="{FFB4F03A-A400-4544-A729-2375A1F7D5E8}" uniqueName="5" name="Событие" queryTableFieldId="27" dataDxfId="1095"/>
    <tableColumn id="7" xr3:uid="{D96DCF3C-D325-4D0C-94A1-DBE97CC5C9DC}" uniqueName="7" name="Объект" queryTableFieldId="29" dataDxfId="1094"/>
    <tableColumn id="10" xr3:uid="{76D99262-42F5-447E-95AC-9C2A84BF344C}" uniqueName="10" name="Груз" queryTableFieldId="30" dataDxfId="109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92"/>
    <tableColumn id="4" xr3:uid="{D16AEB37-7A8A-406F-8ED7-B8D53BAA9BD9}" uniqueName="4" name="Name" queryTableFieldId="14" dataDxfId="1091"/>
    <tableColumn id="1" xr3:uid="{1746BE5F-089A-476F-AE8D-5F2B27E9AEEA}" uniqueName="1" name="Folder Path" queryTableFieldId="11" dataDxfId="109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10" tableType="queryTable" totalsRowShown="0">
  <tableColumns count="13">
    <tableColumn id="11" xr3:uid="{45D23538-AB74-404E-8577-E2B7A36436AF}" uniqueName="11" name="День нед" queryTableFieldId="39" dataDxfId="104"/>
    <tableColumn id="8" xr3:uid="{40B01B94-168F-4547-A2BC-AA7F91350AB3}" uniqueName="8" name="Дата" queryTableFieldId="19" dataDxfId="103"/>
    <tableColumn id="9" xr3:uid="{A2C94EFB-3081-4BA9-85C2-DFF0455AFA43}" uniqueName="9" name="Время" queryTableFieldId="20" dataDxfId="102"/>
    <tableColumn id="5" xr3:uid="{244D3D34-C9EC-4B9C-BE81-12A0C0BB4342}" uniqueName="5" name="Событие" queryTableFieldId="27" dataDxfId="1089"/>
    <tableColumn id="7" xr3:uid="{C449A112-E8A8-4956-B85C-2BA12316F170}" uniqueName="7" name="Объект" queryTableFieldId="29" dataDxfId="1088"/>
    <tableColumn id="10" xr3:uid="{C8411557-C312-4542-93DA-DF5949399E11}" uniqueName="10" name="Груз" queryTableFieldId="30" dataDxfId="108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86"/>
    <tableColumn id="4" xr3:uid="{6A396D44-0898-4737-A4C1-8D6D40981793}" uniqueName="4" name="Name" queryTableFieldId="14" dataDxfId="1085"/>
    <tableColumn id="1" xr3:uid="{328F21C9-48B9-4081-9B8C-BBD168BD38D1}" uniqueName="1" name="Folder Path" queryTableFieldId="11" dataDxfId="108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35" tableType="queryTable" totalsRowShown="0">
  <tableColumns count="13">
    <tableColumn id="11" xr3:uid="{2311EAC9-4673-4BE2-ADB0-E8CEB0BD9945}" uniqueName="11" name="День нед" queryTableFieldId="39" dataDxfId="84"/>
    <tableColumn id="8" xr3:uid="{F1C9804A-F8E7-4755-B717-859265C587A2}" uniqueName="8" name="Дата" queryTableFieldId="19" dataDxfId="83"/>
    <tableColumn id="9" xr3:uid="{1C2BA522-8D4F-4713-849C-1F60357B476E}" uniqueName="9" name="Время" queryTableFieldId="20" dataDxfId="82"/>
    <tableColumn id="5" xr3:uid="{6E084A00-DC62-4E93-8ABC-4651FD4D2408}" uniqueName="5" name="Событие" queryTableFieldId="27" dataDxfId="1083"/>
    <tableColumn id="7" xr3:uid="{C9F6EF14-DBE7-4655-9D20-5B253923C11E}" uniqueName="7" name="Объект" queryTableFieldId="29" dataDxfId="1082"/>
    <tableColumn id="10" xr3:uid="{0ADEC0F9-9FE9-4E92-BD38-0B8CDDE1BDBD}" uniqueName="10" name="Груз" queryTableFieldId="30" dataDxfId="108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80"/>
    <tableColumn id="4" xr3:uid="{FE606B6B-0A78-44A2-B44F-54FBA553BAD6}" uniqueName="4" name="Name" queryTableFieldId="14" dataDxfId="1079"/>
    <tableColumn id="1" xr3:uid="{34274AB2-665A-4EF1-8C79-4944C9C122A7}" uniqueName="1" name="Folder Path" queryTableFieldId="11" dataDxfId="107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48" tableType="queryTable" totalsRowShown="0">
  <tableColumns count="13">
    <tableColumn id="11" xr3:uid="{72CE202A-C56C-4D63-9F9F-0DFF72BB5190}" uniqueName="11" name="День нед" queryTableFieldId="39" dataDxfId="80"/>
    <tableColumn id="8" xr3:uid="{0D9F5C4C-70B0-46E2-9E29-649E206B6616}" uniqueName="8" name="Дата" queryTableFieldId="19" dataDxfId="79"/>
    <tableColumn id="9" xr3:uid="{7C8561D4-BD7D-493F-BC95-213F2D55F3FD}" uniqueName="9" name="Время" queryTableFieldId="20" dataDxfId="78"/>
    <tableColumn id="5" xr3:uid="{E48795B2-2732-4E4A-81E8-B1585581420B}" uniqueName="5" name="Событие" queryTableFieldId="27" dataDxfId="1077"/>
    <tableColumn id="7" xr3:uid="{F684EE24-0636-4EC2-AB94-A65EA5355534}" uniqueName="7" name="Объект" queryTableFieldId="29" dataDxfId="1076"/>
    <tableColumn id="10" xr3:uid="{0C1B5273-277F-4438-B52D-9F868AD13DEE}" uniqueName="10" name="Груз" queryTableFieldId="30" dataDxfId="107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74"/>
    <tableColumn id="4" xr3:uid="{729433F6-F4FD-435B-851D-D34CC9060068}" uniqueName="4" name="Name" queryTableFieldId="14" dataDxfId="1073"/>
    <tableColumn id="1" xr3:uid="{7A9B9B80-B872-4A82-9D9D-98A75E20F89B}" uniqueName="1" name="Folder Path" queryTableFieldId="11" dataDxfId="107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7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01" tableType="queryTable" totalsRowShown="0">
  <tableColumns count="13">
    <tableColumn id="11" xr3:uid="{2CE691F0-1D02-41BD-8E81-7716875609CD}" uniqueName="11" name="День нед" queryTableFieldId="39" dataDxfId="76"/>
    <tableColumn id="8" xr3:uid="{1A2A3B97-F602-468E-8AD3-5DD492638A71}" uniqueName="8" name="Дата" queryTableFieldId="19" dataDxfId="75"/>
    <tableColumn id="9" xr3:uid="{E8725BDD-FF6C-47C3-9100-825160B93721}" uniqueName="9" name="Время" queryTableFieldId="20" dataDxfId="74"/>
    <tableColumn id="5" xr3:uid="{F68EB906-7F6F-4765-A5C8-9B40064179BE}" uniqueName="5" name="Событие" queryTableFieldId="27" dataDxfId="1071"/>
    <tableColumn id="7" xr3:uid="{812FE0F9-0D7E-497C-893A-B104BA069155}" uniqueName="7" name="Объект" queryTableFieldId="29" dataDxfId="1070"/>
    <tableColumn id="10" xr3:uid="{1679E688-A047-4936-9EBC-9BDCFEA4CD95}" uniqueName="10" name="Груз" queryTableFieldId="30" dataDxfId="106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68"/>
    <tableColumn id="4" xr3:uid="{F9F7F55E-2CCF-4A6B-892F-1C76C0668832}" uniqueName="4" name="Name" queryTableFieldId="14" dataDxfId="1067"/>
    <tableColumn id="1" xr3:uid="{0AF9B05B-8D0E-4B8A-81D0-358A18429CE8}" uniqueName="1" name="Folder Path" queryTableFieldId="11" dataDxfId="106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49" tableType="queryTable" totalsRowShown="0">
  <tableColumns count="13">
    <tableColumn id="11" xr3:uid="{96A6BDDB-7ED5-4607-80F3-3FD842EAEE0A}" uniqueName="11" name="День нед" queryTableFieldId="39" dataDxfId="72"/>
    <tableColumn id="8" xr3:uid="{FBEC9ECA-BD5C-442E-BB86-7CCAEF9464D2}" uniqueName="8" name="Дата" queryTableFieldId="19" dataDxfId="71"/>
    <tableColumn id="9" xr3:uid="{68242AF7-BC60-4380-843B-35A6CC4A66E6}" uniqueName="9" name="Время" queryTableFieldId="20" dataDxfId="70"/>
    <tableColumn id="5" xr3:uid="{C98BCFD6-9DE9-4A28-B769-F5737933429D}" uniqueName="5" name="Событие" queryTableFieldId="27" dataDxfId="1065"/>
    <tableColumn id="7" xr3:uid="{4D44F8D4-93A4-4851-894E-AC8CDD93BD71}" uniqueName="7" name="Объект" queryTableFieldId="29" dataDxfId="1064"/>
    <tableColumn id="10" xr3:uid="{0A838B00-A88A-40EE-A542-7E8E08968D89}" uniqueName="10" name="Груз" queryTableFieldId="30" dataDxfId="10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62"/>
    <tableColumn id="4" xr3:uid="{4FA2E248-D5A3-4824-875F-C328FA9AC2F9}" uniqueName="4" name="Name" queryTableFieldId="14" dataDxfId="1061"/>
    <tableColumn id="1" xr3:uid="{B01A6B83-82C4-4172-AD5B-D2AF410DBE1B}" uniqueName="1" name="Folder Path" queryTableFieldId="11" dataDxfId="10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84" tableType="queryTable" totalsRowShown="0">
  <tableColumns count="13">
    <tableColumn id="11" xr3:uid="{2AD64508-44AB-4871-8C82-4C5A1E5A5DD2}" uniqueName="11" name="День нед" queryTableFieldId="39" dataDxfId="68"/>
    <tableColumn id="8" xr3:uid="{C788117B-4896-492B-97B3-B2502F0537D8}" uniqueName="8" name="Дата" queryTableFieldId="19" dataDxfId="67"/>
    <tableColumn id="9" xr3:uid="{E3EF5757-6705-492A-BD76-A47D414757C0}" uniqueName="9" name="Время" queryTableFieldId="20" dataDxfId="66"/>
    <tableColumn id="5" xr3:uid="{EF049B28-F832-4F3D-AB4F-3C396920BF5B}" uniqueName="5" name="Событие" queryTableFieldId="27" dataDxfId="1059"/>
    <tableColumn id="7" xr3:uid="{DDB63E42-2809-4377-A568-A326109989E9}" uniqueName="7" name="Объект" queryTableFieldId="29" dataDxfId="1058"/>
    <tableColumn id="10" xr3:uid="{A4FCF3D3-582A-4DEF-8FB8-9D050C82517D}" uniqueName="10" name="Груз" queryTableFieldId="30" dataDxfId="105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56"/>
    <tableColumn id="4" xr3:uid="{DA63B8EC-3587-40B4-A86A-92B91C78723D}" uniqueName="4" name="Name" queryTableFieldId="14" dataDxfId="1055"/>
    <tableColumn id="1" xr3:uid="{360C7476-DEC6-4377-8E95-D472C6673B12}" uniqueName="1" name="Folder Path" queryTableFieldId="11" dataDxfId="105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91" tableType="queryTable" totalsRowShown="0">
  <tableColumns count="13">
    <tableColumn id="11" xr3:uid="{C40005DE-8CA6-428A-9DF2-E715CC943F02}" uniqueName="11" name="День нед" queryTableFieldId="39" dataDxfId="64"/>
    <tableColumn id="8" xr3:uid="{55C75F47-F14F-483C-9C7A-95288D9463D6}" uniqueName="8" name="Дата" queryTableFieldId="19" dataDxfId="63"/>
    <tableColumn id="9" xr3:uid="{79D3981C-638A-4D64-BACB-D64D85DAC855}" uniqueName="9" name="Время" queryTableFieldId="20" dataDxfId="62"/>
    <tableColumn id="5" xr3:uid="{B0B848B5-29B2-4292-89A5-7DE5A2F72D15}" uniqueName="5" name="Событие" queryTableFieldId="27" dataDxfId="1053"/>
    <tableColumn id="7" xr3:uid="{A9E0C8AC-2336-4969-BC3E-110E6C33529C}" uniqueName="7" name="Объект" queryTableFieldId="29" dataDxfId="1052"/>
    <tableColumn id="10" xr3:uid="{F8691CA5-2689-452F-9550-C52E06B35BD6}" uniqueName="10" name="Груз" queryTableFieldId="30" dataDxfId="105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50"/>
    <tableColumn id="4" xr3:uid="{E9716AC2-8439-4E67-8698-BA6CD84F7B9C}" uniqueName="4" name="Name" queryTableFieldId="14" dataDxfId="1049"/>
    <tableColumn id="1" xr3:uid="{9AB30DEC-91E3-4633-A156-B937B586CECB}" uniqueName="1" name="Folder Path" queryTableFieldId="11" dataDxfId="104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62" tableType="queryTable" totalsRowShown="0">
  <tableColumns count="13">
    <tableColumn id="11" xr3:uid="{B21CFC33-55C8-4073-BBD2-E0A5154A10D6}" uniqueName="11" name="День нед" queryTableFieldId="39" dataDxfId="60"/>
    <tableColumn id="8" xr3:uid="{004370C0-0D3C-4162-A392-32C741C3A58B}" uniqueName="8" name="Дата" queryTableFieldId="19" dataDxfId="59"/>
    <tableColumn id="9" xr3:uid="{6537DA5E-247D-44FB-ACE3-933B3C9B9408}" uniqueName="9" name="Время" queryTableFieldId="20" dataDxfId="58"/>
    <tableColumn id="5" xr3:uid="{4FA9309D-407E-48C1-B1F9-C33DEA7645B1}" uniqueName="5" name="Событие" queryTableFieldId="27" dataDxfId="1047"/>
    <tableColumn id="7" xr3:uid="{76E54E9E-D730-4C99-9BF5-96E9384FF63C}" uniqueName="7" name="Объект" queryTableFieldId="29" dataDxfId="1046"/>
    <tableColumn id="10" xr3:uid="{B9F78DE2-7938-486B-9BE2-F824D0E7A6C4}" uniqueName="10" name="Груз" queryTableFieldId="30" dataDxfId="10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44"/>
    <tableColumn id="4" xr3:uid="{921D28C1-5761-48A7-B447-6A4446F87545}" uniqueName="4" name="Name" queryTableFieldId="14" dataDxfId="1043"/>
    <tableColumn id="1" xr3:uid="{F1A648C1-8DB5-4DEF-B011-BD85E17FCAA3}" uniqueName="1" name="Folder Path" queryTableFieldId="11" dataDxfId="10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30" tableType="queryTable" totalsRowShown="0">
  <tableColumns count="13">
    <tableColumn id="11" xr3:uid="{326CF8DE-8E4F-4540-A010-20CF489342A6}" uniqueName="11" name="День нед" queryTableFieldId="39" dataDxfId="56"/>
    <tableColumn id="8" xr3:uid="{B803C26B-EDF7-4F4B-99B7-759FDE206BB4}" uniqueName="8" name="Дата" queryTableFieldId="19" dataDxfId="55"/>
    <tableColumn id="9" xr3:uid="{691C5FBB-50CD-4B8E-845B-069A5BEF4054}" uniqueName="9" name="Время" queryTableFieldId="20" dataDxfId="54"/>
    <tableColumn id="5" xr3:uid="{963AEB35-E363-4027-9FA3-EA15F072700D}" uniqueName="5" name="Событие" queryTableFieldId="27" dataDxfId="53"/>
    <tableColumn id="7" xr3:uid="{9C2F1BAF-3932-43E9-9155-EA713BB0011D}" uniqueName="7" name="Объект" queryTableFieldId="29" dataDxfId="52"/>
    <tableColumn id="10" xr3:uid="{5D4CEE63-A195-4AD7-9985-38CAADCF8E9D}" uniqueName="10" name="Груз" queryTableFieldId="30" dataDxfId="51"/>
    <tableColumn id="13" xr3:uid="{7298E84C-ACAB-4631-8905-CF20AC72E0EA}" uniqueName="13" name="Кол-во" queryTableFieldId="31" dataDxfId="50"/>
    <tableColumn id="14" xr3:uid="{7C8EF3A5-15A6-4571-8EB7-C981C6BEB025}" uniqueName="14" name="Примечание" queryTableFieldId="32" dataDxfId="49"/>
    <tableColumn id="4" xr3:uid="{D4638119-06B9-4DD4-899F-6281EFBF2A28}" uniqueName="4" name="Name" queryTableFieldId="14" dataDxfId="48"/>
    <tableColumn id="1" xr3:uid="{53F21A0B-EBC8-48C0-B8DE-B46C5D45C7AE}" uniqueName="1" name="Folder Path" queryTableFieldId="11" dataDxfId="4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50" tableType="queryTable" totalsRowShown="0">
  <tableColumns count="13">
    <tableColumn id="11" xr3:uid="{0CFDC447-3A1C-4713-8714-972F5D0CA073}" uniqueName="11" name="День нед" queryTableFieldId="39" dataDxfId="45"/>
    <tableColumn id="8" xr3:uid="{0C391974-E2F5-4A95-A1CF-60789D499629}" uniqueName="8" name="Дата" queryTableFieldId="19" dataDxfId="44"/>
    <tableColumn id="9" xr3:uid="{FA3DAD09-E88C-4F5F-BF0D-4C339BEA0379}" uniqueName="9" name="Время" queryTableFieldId="20" dataDxfId="43"/>
    <tableColumn id="5" xr3:uid="{A64C6221-99CB-4F4A-8D59-9A565B539E8F}" uniqueName="5" name="Событие" queryTableFieldId="27" dataDxfId="42"/>
    <tableColumn id="7" xr3:uid="{A450DCE6-DF8B-4086-A9AC-461A34512F32}" uniqueName="7" name="Объект" queryTableFieldId="29" dataDxfId="41"/>
    <tableColumn id="10" xr3:uid="{10063D90-AC03-4F75-A11D-AC21D3D60004}" uniqueName="10" name="Груз" queryTableFieldId="30" dataDxfId="40"/>
    <tableColumn id="13" xr3:uid="{181B76AA-1C08-4D33-806D-1F2F74743310}" uniqueName="13" name="Кол-во" queryTableFieldId="31" dataDxfId="39"/>
    <tableColumn id="14" xr3:uid="{4521D51C-620E-4319-B053-8C6D64C3EDE6}" uniqueName="14" name="Примечание" queryTableFieldId="32" dataDxfId="38"/>
    <tableColumn id="4" xr3:uid="{D15D4B57-C607-4304-9179-11BE299FB124}" uniqueName="4" name="Name" queryTableFieldId="14" dataDxfId="37"/>
    <tableColumn id="1" xr3:uid="{A0C0E586-D0B7-448D-928A-8F553900221D}" uniqueName="1" name="Folder Path" queryTableFieldId="11" dataDxfId="3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14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48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358" totalsRowShown="0">
  <autoFilter ref="A1:G935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41"/>
    <tableColumn id="7" xr3:uid="{22ACAF1F-F285-43EB-B67C-1DAA0609E04C}" uniqueName="7" name="Объект" queryTableFieldId="29" dataDxfId="1040"/>
    <tableColumn id="10" xr3:uid="{8E679C38-5159-496B-8534-CDFA63A95BDF}" uniqueName="10" name="Груз" queryTableFieldId="30" dataDxfId="1039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38"/>
    <tableColumn id="4" xr3:uid="{83859021-3431-4733-9E28-9475D80139E8}" uniqueName="4" name="Name" queryTableFieldId="14" dataDxfId="1037"/>
    <tableColumn id="1" xr3:uid="{F6AD7BBE-7CE0-4E30-97C2-B8AA8EFFB52B}" uniqueName="1" name="Folder Path" queryTableFieldId="11" dataDxfId="1036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7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3"/>
    <tableColumn id="3" xr3:uid="{8C3702C1-E43C-496C-A204-7587B7ED5C05}" uniqueName="3" name="Время" queryTableFieldId="3" dataDxfId="2"/>
    <tableColumn id="4" xr3:uid="{C16264D0-558B-425C-8205-E671C6E3EB9E}" uniqueName="4" name="Событие" queryTableFieldId="4" dataDxfId="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35"/>
    <tableColumn id="10" xr3:uid="{37082223-0A57-495F-97B8-0BCE1F173A2E}" uniqueName="10" name="Folder Path" queryTableFieldId="10" dataDxfId="103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8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7"/>
    <tableColumn id="3" xr3:uid="{A5BADAB4-5066-43B1-85E5-70A52776C24E}" uniqueName="3" name="Время" queryTableFieldId="3" dataDxfId="6"/>
    <tableColumn id="4" xr3:uid="{B1D585FC-DA3D-434B-94C8-40BA68B5131D}" uniqueName="4" name="Событие" queryTableFieldId="4" dataDxfId="5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33"/>
    <tableColumn id="10" xr3:uid="{2646CF32-E994-4A14-AEA5-9E938118AF27}" uniqueName="10" name="Folder Path" queryTableFieldId="10" dataDxfId="1032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4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55"/>
  <sheetViews>
    <sheetView zoomScale="90" zoomScaleNormal="90" workbookViewId="0">
      <pane ySplit="1" topLeftCell="A429" activePane="bottomLeft" state="frozen"/>
      <selection pane="bottomLeft" activeCell="E455" sqref="E455:F45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16183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16184</v>
      </c>
      <c r="H269" t="s">
        <v>16185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16184</v>
      </c>
      <c r="H270" t="s">
        <v>16185</v>
      </c>
      <c r="I270" t="s">
        <v>16186</v>
      </c>
      <c r="J270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16184</v>
      </c>
      <c r="H271" t="s">
        <v>16185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16184</v>
      </c>
      <c r="I272" t="s">
        <v>16710</v>
      </c>
      <c r="J272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16184</v>
      </c>
      <c r="I273" t="s">
        <v>16713</v>
      </c>
      <c r="J273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16184</v>
      </c>
      <c r="I274" t="s">
        <v>16716</v>
      </c>
      <c r="J274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17894</v>
      </c>
      <c r="I275" t="s">
        <v>17518</v>
      </c>
      <c r="J275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1607</v>
      </c>
      <c r="E276" t="s">
        <v>8</v>
      </c>
      <c r="H276" t="s">
        <v>17895</v>
      </c>
      <c r="I276" t="s">
        <v>17521</v>
      </c>
      <c r="J276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1607</v>
      </c>
      <c r="E277" t="s">
        <v>8</v>
      </c>
      <c r="I277" t="s">
        <v>17938</v>
      </c>
      <c r="J277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4940</v>
      </c>
      <c r="F278" t="s">
        <v>51</v>
      </c>
      <c r="I278" t="s">
        <v>18372</v>
      </c>
      <c r="J27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11066</v>
      </c>
      <c r="I279" t="s">
        <v>18375</v>
      </c>
      <c r="J27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13844</v>
      </c>
      <c r="I280" t="s">
        <v>18378</v>
      </c>
      <c r="J280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18867</v>
      </c>
      <c r="H281" t="s">
        <v>13844</v>
      </c>
      <c r="I281" t="s">
        <v>18381</v>
      </c>
      <c r="J281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4940</v>
      </c>
      <c r="F282" t="s">
        <v>51</v>
      </c>
      <c r="I282" t="s">
        <v>18384</v>
      </c>
      <c r="J282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11066</v>
      </c>
      <c r="I283" t="s">
        <v>18387</v>
      </c>
      <c r="J283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19390</v>
      </c>
      <c r="E284" t="s">
        <v>19391</v>
      </c>
      <c r="I284" t="s">
        <v>18390</v>
      </c>
      <c r="J284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19391</v>
      </c>
      <c r="I285" t="s">
        <v>18393</v>
      </c>
      <c r="J285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19391</v>
      </c>
      <c r="F286" t="s">
        <v>60</v>
      </c>
      <c r="I286" t="s">
        <v>18868</v>
      </c>
      <c r="J286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19391</v>
      </c>
      <c r="F287" t="s">
        <v>60</v>
      </c>
      <c r="H287" t="s">
        <v>2352</v>
      </c>
      <c r="I287" t="s">
        <v>18871</v>
      </c>
      <c r="J287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19392</v>
      </c>
      <c r="I288" t="s">
        <v>18886</v>
      </c>
      <c r="J28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19392</v>
      </c>
      <c r="I289" t="s">
        <v>18889</v>
      </c>
      <c r="J28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4940</v>
      </c>
      <c r="F290" t="s">
        <v>51</v>
      </c>
      <c r="I290" t="s">
        <v>18919</v>
      </c>
      <c r="J290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19393</v>
      </c>
      <c r="E291" t="s">
        <v>86</v>
      </c>
      <c r="I291" t="s">
        <v>18922</v>
      </c>
      <c r="J291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18883</v>
      </c>
      <c r="I292" t="s">
        <v>18925</v>
      </c>
      <c r="J292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18928</v>
      </c>
      <c r="J293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4940</v>
      </c>
      <c r="F294" t="s">
        <v>51</v>
      </c>
      <c r="I294" t="s">
        <v>18931</v>
      </c>
      <c r="J294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19394</v>
      </c>
      <c r="F295" t="s">
        <v>51</v>
      </c>
      <c r="I295" t="s">
        <v>18934</v>
      </c>
      <c r="J295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19394</v>
      </c>
      <c r="F296" t="s">
        <v>4233</v>
      </c>
      <c r="I296" t="s">
        <v>18937</v>
      </c>
      <c r="J296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11070</v>
      </c>
      <c r="I297" t="s">
        <v>19413</v>
      </c>
      <c r="J297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11070</v>
      </c>
      <c r="I298" t="s">
        <v>19416</v>
      </c>
      <c r="J29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11070</v>
      </c>
      <c r="I299" t="s">
        <v>19419</v>
      </c>
      <c r="J29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11070</v>
      </c>
      <c r="I300" t="s">
        <v>19422</v>
      </c>
      <c r="J300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19671</v>
      </c>
      <c r="J301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19674</v>
      </c>
      <c r="J302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4940</v>
      </c>
      <c r="F303" t="s">
        <v>51</v>
      </c>
      <c r="I303" t="s">
        <v>19677</v>
      </c>
      <c r="J303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4940</v>
      </c>
      <c r="F304" t="s">
        <v>20025</v>
      </c>
      <c r="I304" t="s">
        <v>19680</v>
      </c>
      <c r="J304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4940</v>
      </c>
      <c r="F305" t="s">
        <v>58</v>
      </c>
      <c r="I305" t="s">
        <v>19683</v>
      </c>
      <c r="J305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4940</v>
      </c>
      <c r="F306" t="s">
        <v>51</v>
      </c>
      <c r="I306" t="s">
        <v>19686</v>
      </c>
      <c r="J306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20693</v>
      </c>
      <c r="I307" t="s">
        <v>20045</v>
      </c>
      <c r="J307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20694</v>
      </c>
      <c r="I308" t="s">
        <v>20048</v>
      </c>
      <c r="J30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4940</v>
      </c>
      <c r="F309" t="s">
        <v>51</v>
      </c>
      <c r="I309" t="s">
        <v>20051</v>
      </c>
      <c r="J30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20695</v>
      </c>
      <c r="F310" t="s">
        <v>5697</v>
      </c>
      <c r="I310" t="s">
        <v>20054</v>
      </c>
      <c r="J310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4940</v>
      </c>
      <c r="F311" t="s">
        <v>51</v>
      </c>
      <c r="I311" t="s">
        <v>20057</v>
      </c>
      <c r="J311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1607</v>
      </c>
      <c r="I312" t="s">
        <v>20732</v>
      </c>
      <c r="J312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21032</v>
      </c>
      <c r="F313" t="s">
        <v>51</v>
      </c>
      <c r="I313" t="s">
        <v>20735</v>
      </c>
      <c r="J313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21032</v>
      </c>
      <c r="F314" t="s">
        <v>1603</v>
      </c>
      <c r="I314" t="s">
        <v>20738</v>
      </c>
      <c r="J314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21033</v>
      </c>
      <c r="F315" t="s">
        <v>5311</v>
      </c>
      <c r="I315" t="s">
        <v>20741</v>
      </c>
      <c r="J315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21033</v>
      </c>
      <c r="F316" t="s">
        <v>5311</v>
      </c>
      <c r="I316" t="s">
        <v>20744</v>
      </c>
      <c r="J316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1607</v>
      </c>
      <c r="I317" t="s">
        <v>21050</v>
      </c>
      <c r="J317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21053</v>
      </c>
      <c r="J318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21715</v>
      </c>
      <c r="I319" t="s">
        <v>21056</v>
      </c>
      <c r="J31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19392</v>
      </c>
      <c r="I320" t="s">
        <v>21059</v>
      </c>
      <c r="J320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21062</v>
      </c>
      <c r="J321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21065</v>
      </c>
      <c r="J322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19392</v>
      </c>
      <c r="I323" t="s">
        <v>21068</v>
      </c>
      <c r="J323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4940</v>
      </c>
      <c r="F324" t="s">
        <v>51</v>
      </c>
      <c r="I324" t="s">
        <v>21757</v>
      </c>
      <c r="J324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3358</v>
      </c>
      <c r="I325" t="s">
        <v>21760</v>
      </c>
      <c r="J325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4940</v>
      </c>
      <c r="F326" t="s">
        <v>51</v>
      </c>
      <c r="I326" t="s">
        <v>21763</v>
      </c>
      <c r="J326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11070</v>
      </c>
      <c r="F327" t="s">
        <v>58</v>
      </c>
      <c r="H327" t="s">
        <v>7461</v>
      </c>
      <c r="I327" t="s">
        <v>21766</v>
      </c>
      <c r="J327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22231</v>
      </c>
      <c r="F328" t="s">
        <v>51</v>
      </c>
      <c r="I328" t="s">
        <v>21769</v>
      </c>
      <c r="J328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21033</v>
      </c>
      <c r="F329" t="s">
        <v>22232</v>
      </c>
      <c r="I329" t="s">
        <v>21772</v>
      </c>
      <c r="J32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4940</v>
      </c>
      <c r="F330" t="s">
        <v>22233</v>
      </c>
      <c r="I330" t="s">
        <v>21775</v>
      </c>
      <c r="J330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21033</v>
      </c>
      <c r="F331" t="s">
        <v>22235</v>
      </c>
      <c r="I331" t="s">
        <v>21778</v>
      </c>
      <c r="J331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22231</v>
      </c>
      <c r="F332" t="s">
        <v>3361</v>
      </c>
      <c r="I332" t="s">
        <v>21781</v>
      </c>
      <c r="J332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21784</v>
      </c>
      <c r="J333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21787</v>
      </c>
      <c r="J334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3358</v>
      </c>
      <c r="I335" t="s">
        <v>21790</v>
      </c>
      <c r="J335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4940</v>
      </c>
      <c r="F336" t="s">
        <v>51</v>
      </c>
      <c r="I336" t="s">
        <v>21793</v>
      </c>
      <c r="J336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4940</v>
      </c>
      <c r="F337" t="s">
        <v>51</v>
      </c>
      <c r="I337" t="s">
        <v>21796</v>
      </c>
      <c r="J337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18882</v>
      </c>
      <c r="H338" t="s">
        <v>22509</v>
      </c>
      <c r="I338" t="s">
        <v>21799</v>
      </c>
      <c r="J338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3358</v>
      </c>
      <c r="I339" t="s">
        <v>22516</v>
      </c>
      <c r="J33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3358</v>
      </c>
      <c r="F340" t="s">
        <v>17897</v>
      </c>
      <c r="I340" t="s">
        <v>22525</v>
      </c>
      <c r="J340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3358</v>
      </c>
      <c r="I341" t="s">
        <v>22528</v>
      </c>
      <c r="J341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3358</v>
      </c>
      <c r="I342" t="s">
        <v>22732</v>
      </c>
      <c r="J342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t="s">
        <v>91</v>
      </c>
      <c r="E343" t="s">
        <v>23357</v>
      </c>
      <c r="F343" t="s">
        <v>60</v>
      </c>
      <c r="I343" t="s">
        <v>22959</v>
      </c>
      <c r="J343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t="s">
        <v>62</v>
      </c>
      <c r="E344" t="s">
        <v>23357</v>
      </c>
      <c r="F344" t="s">
        <v>51</v>
      </c>
      <c r="I344" t="s">
        <v>22962</v>
      </c>
      <c r="J344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t="s">
        <v>1607</v>
      </c>
      <c r="I345" t="s">
        <v>22965</v>
      </c>
      <c r="J345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t="s">
        <v>91</v>
      </c>
      <c r="E346" t="s">
        <v>3358</v>
      </c>
      <c r="I346" t="s">
        <v>23372</v>
      </c>
      <c r="J346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t="s">
        <v>62</v>
      </c>
      <c r="E347" t="s">
        <v>3358</v>
      </c>
      <c r="I347" t="s">
        <v>23375</v>
      </c>
      <c r="J347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t="s">
        <v>91</v>
      </c>
      <c r="E348" t="s">
        <v>23975</v>
      </c>
      <c r="F348" t="s">
        <v>60</v>
      </c>
      <c r="I348" t="s">
        <v>23378</v>
      </c>
      <c r="J348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t="s">
        <v>62</v>
      </c>
      <c r="E349" t="s">
        <v>23975</v>
      </c>
      <c r="F349" t="s">
        <v>51</v>
      </c>
      <c r="I349" t="s">
        <v>23381</v>
      </c>
      <c r="J34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t="s">
        <v>91</v>
      </c>
      <c r="E350" t="s">
        <v>24394</v>
      </c>
      <c r="F350" t="s">
        <v>60</v>
      </c>
      <c r="I350" t="s">
        <v>24022</v>
      </c>
      <c r="J350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t="s">
        <v>62</v>
      </c>
      <c r="E351" t="s">
        <v>24394</v>
      </c>
      <c r="F351" t="s">
        <v>51</v>
      </c>
      <c r="I351" t="s">
        <v>24025</v>
      </c>
      <c r="J351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t="s">
        <v>91</v>
      </c>
      <c r="E352" t="s">
        <v>70</v>
      </c>
      <c r="I352" t="s">
        <v>24028</v>
      </c>
      <c r="J352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t="s">
        <v>62</v>
      </c>
      <c r="E353" t="s">
        <v>70</v>
      </c>
      <c r="I353" t="s">
        <v>24031</v>
      </c>
      <c r="J353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t="s">
        <v>91</v>
      </c>
      <c r="E354" t="s">
        <v>70</v>
      </c>
      <c r="I354" t="s">
        <v>24034</v>
      </c>
      <c r="J354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t="s">
        <v>62</v>
      </c>
      <c r="E355" t="s">
        <v>70</v>
      </c>
      <c r="I355" t="s">
        <v>24037</v>
      </c>
      <c r="J355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t="s">
        <v>91</v>
      </c>
      <c r="E356" t="s">
        <v>24395</v>
      </c>
      <c r="I356" t="s">
        <v>24040</v>
      </c>
      <c r="J356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t="s">
        <v>62</v>
      </c>
      <c r="E357" t="s">
        <v>24395</v>
      </c>
      <c r="I357" t="s">
        <v>24043</v>
      </c>
      <c r="J357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t="s">
        <v>91</v>
      </c>
      <c r="E358" t="s">
        <v>86</v>
      </c>
      <c r="F358" t="s">
        <v>24398</v>
      </c>
      <c r="I358" t="s">
        <v>24046</v>
      </c>
      <c r="J358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t="s">
        <v>91</v>
      </c>
      <c r="E359" t="s">
        <v>24396</v>
      </c>
      <c r="I359" t="s">
        <v>24049</v>
      </c>
      <c r="J35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t="s">
        <v>1607</v>
      </c>
      <c r="I360" t="s">
        <v>24697</v>
      </c>
      <c r="J360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t="s">
        <v>1607</v>
      </c>
      <c r="I361" t="s">
        <v>24978</v>
      </c>
      <c r="J361" t="s">
        <v>12645</v>
      </c>
      <c r="K361" t="s">
        <v>24979</v>
      </c>
      <c r="L361" t="s">
        <v>24980</v>
      </c>
      <c r="M361" s="2" t="str">
        <f>HYPERLINK(склад2въезд[[#This Row],[RelativePath]])</f>
        <v>1 Въезд на базу\GA3948333_4_20260404T190516Z.jpg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t="s">
        <v>1607</v>
      </c>
      <c r="I362" t="s">
        <v>25227</v>
      </c>
      <c r="J362" t="s">
        <v>12645</v>
      </c>
      <c r="K362" t="s">
        <v>25228</v>
      </c>
      <c r="L362" t="s">
        <v>25229</v>
      </c>
      <c r="M362" s="2" t="str">
        <f>HYPERLINK(склад2въезд[[#This Row],[RelativePath]])</f>
        <v>1 Въезд на базу\GA3948333_4_20260405T180707Z.jpg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t="s">
        <v>91</v>
      </c>
      <c r="E363" t="s">
        <v>26155</v>
      </c>
      <c r="I363" t="s">
        <v>25420</v>
      </c>
      <c r="J363" t="s">
        <v>12645</v>
      </c>
      <c r="K363" t="s">
        <v>25421</v>
      </c>
      <c r="L363" t="s">
        <v>25422</v>
      </c>
      <c r="M363" s="2" t="str">
        <f>HYPERLINK(склад2въезд[[#This Row],[RelativePath]])</f>
        <v>1 Въезд на базу\GA3948333_4_20260406T143227Z.jpg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t="s">
        <v>62</v>
      </c>
      <c r="E364" t="s">
        <v>26155</v>
      </c>
      <c r="F364" t="s">
        <v>58</v>
      </c>
      <c r="I364" t="s">
        <v>25423</v>
      </c>
      <c r="J364" t="s">
        <v>12645</v>
      </c>
      <c r="K364" t="s">
        <v>25424</v>
      </c>
      <c r="L364" t="s">
        <v>25425</v>
      </c>
      <c r="M364" s="2" t="str">
        <f>HYPERLINK(склад2въезд[[#This Row],[RelativePath]])</f>
        <v>1 Въезд на базу\GA3948333_4_20260406T144626Z.jpg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t="s">
        <v>91</v>
      </c>
      <c r="E365" t="s">
        <v>26156</v>
      </c>
      <c r="I365" t="s">
        <v>25426</v>
      </c>
      <c r="J365" t="s">
        <v>12645</v>
      </c>
      <c r="K365" t="s">
        <v>25427</v>
      </c>
      <c r="L365" t="s">
        <v>25428</v>
      </c>
      <c r="M365" s="2" t="str">
        <f>HYPERLINK(склад2въезд[[#This Row],[RelativePath]])</f>
        <v>1 Въезд на базу\GA3948333_4_20260407T095516Z.jpg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t="s">
        <v>91</v>
      </c>
      <c r="E366" t="s">
        <v>70</v>
      </c>
      <c r="I366" t="s">
        <v>25429</v>
      </c>
      <c r="J366" t="s">
        <v>12645</v>
      </c>
      <c r="K366" t="s">
        <v>25430</v>
      </c>
      <c r="L366" t="s">
        <v>25431</v>
      </c>
      <c r="M366" s="2" t="str">
        <f>HYPERLINK(склад2въезд[[#This Row],[RelativePath]])</f>
        <v>1 Въезд на базу\GA3948333_4_20260407T145314Z.jpg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t="s">
        <v>62</v>
      </c>
      <c r="E367" t="s">
        <v>70</v>
      </c>
      <c r="F367" t="s">
        <v>58</v>
      </c>
      <c r="I367" t="s">
        <v>25432</v>
      </c>
      <c r="J367" t="s">
        <v>12645</v>
      </c>
      <c r="K367" t="s">
        <v>25433</v>
      </c>
      <c r="L367" t="s">
        <v>25434</v>
      </c>
      <c r="M367" s="2" t="str">
        <f>HYPERLINK(склад2въезд[[#This Row],[RelativePath]])</f>
        <v>1 Въезд на базу\GA3948333_4_20260407T154412Z.jpg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t="s">
        <v>62</v>
      </c>
      <c r="E368" t="s">
        <v>26156</v>
      </c>
      <c r="I368" t="s">
        <v>25435</v>
      </c>
      <c r="J368" t="s">
        <v>12645</v>
      </c>
      <c r="K368" t="s">
        <v>25436</v>
      </c>
      <c r="L368" t="s">
        <v>25437</v>
      </c>
      <c r="M368" s="2" t="str">
        <f>HYPERLINK(склад2въезд[[#This Row],[RelativePath]])</f>
        <v>1 Въезд на базу\GA3948333_4_20260407T161106Z.jpg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t="s">
        <v>91</v>
      </c>
      <c r="E369" t="s">
        <v>70</v>
      </c>
      <c r="I369" t="s">
        <v>26244</v>
      </c>
      <c r="J369" t="s">
        <v>12645</v>
      </c>
      <c r="K369" t="s">
        <v>26245</v>
      </c>
      <c r="L369" t="s">
        <v>26246</v>
      </c>
      <c r="M369" s="2" t="str">
        <f>HYPERLINK(склад2въезд[[#This Row],[RelativePath]])</f>
        <v>1 Въезд на базу\GA3948333_4_20260408T075827Z.jpg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t="s">
        <v>62</v>
      </c>
      <c r="E370" t="s">
        <v>70</v>
      </c>
      <c r="F370" t="s">
        <v>58</v>
      </c>
      <c r="I370" t="s">
        <v>26247</v>
      </c>
      <c r="J370" t="s">
        <v>12645</v>
      </c>
      <c r="K370" t="s">
        <v>26248</v>
      </c>
      <c r="L370" t="s">
        <v>26249</v>
      </c>
      <c r="M370" s="2" t="str">
        <f>HYPERLINK(склад2въезд[[#This Row],[RelativePath]])</f>
        <v>1 Въезд на базу\GA3948333_4_20260408T082340Z.jpg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t="s">
        <v>91</v>
      </c>
      <c r="E371" t="s">
        <v>3358</v>
      </c>
      <c r="I371" t="s">
        <v>26250</v>
      </c>
      <c r="J371" t="s">
        <v>12645</v>
      </c>
      <c r="K371" t="s">
        <v>26251</v>
      </c>
      <c r="L371" t="s">
        <v>26252</v>
      </c>
      <c r="M371" s="2" t="str">
        <f>HYPERLINK(склад2въезд[[#This Row],[RelativePath]])</f>
        <v>1 Въезд на базу\GA3948333_4_20260408T092947Z.jpg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t="s">
        <v>91</v>
      </c>
      <c r="E372" t="s">
        <v>26156</v>
      </c>
      <c r="I372" t="s">
        <v>26253</v>
      </c>
      <c r="J372" t="s">
        <v>12645</v>
      </c>
      <c r="K372" t="s">
        <v>26254</v>
      </c>
      <c r="L372" t="s">
        <v>26255</v>
      </c>
      <c r="M372" s="2" t="str">
        <f>HYPERLINK(склад2въезд[[#This Row],[RelativePath]])</f>
        <v>1 Въезд на базу\GA3948333_4_20260408T100349Z.jpg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t="s">
        <v>62</v>
      </c>
      <c r="E373" t="s">
        <v>3358</v>
      </c>
      <c r="I373" t="s">
        <v>26256</v>
      </c>
      <c r="J373" t="s">
        <v>12645</v>
      </c>
      <c r="K373" t="s">
        <v>26257</v>
      </c>
      <c r="L373" t="s">
        <v>26258</v>
      </c>
      <c r="M373" s="2" t="str">
        <f>HYPERLINK(склад2въезд[[#This Row],[RelativePath]])</f>
        <v>1 Въезд на базу\GA3948333_4_20260408T122432Z.jpg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t="s">
        <v>91</v>
      </c>
      <c r="E374" t="s">
        <v>70</v>
      </c>
      <c r="I374" t="s">
        <v>26259</v>
      </c>
      <c r="J374" t="s">
        <v>12645</v>
      </c>
      <c r="K374" t="s">
        <v>26260</v>
      </c>
      <c r="L374" t="s">
        <v>26261</v>
      </c>
      <c r="M374" s="2" t="str">
        <f>HYPERLINK(склад2въезд[[#This Row],[RelativePath]])</f>
        <v>1 Въезд на базу\GA3948333_4_20260408T143711Z.jpg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t="s">
        <v>62</v>
      </c>
      <c r="E375" t="s">
        <v>70</v>
      </c>
      <c r="I375" t="s">
        <v>26262</v>
      </c>
      <c r="J375" t="s">
        <v>12645</v>
      </c>
      <c r="K375" t="s">
        <v>26263</v>
      </c>
      <c r="L375" t="s">
        <v>26264</v>
      </c>
      <c r="M375" s="2" t="str">
        <f>HYPERLINK(склад2въезд[[#This Row],[RelativePath]])</f>
        <v>1 Въезд на базу\GA3948333_4_20260408T150010Z.jpg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t="s">
        <v>62</v>
      </c>
      <c r="E376" t="s">
        <v>26156</v>
      </c>
      <c r="I376" t="s">
        <v>26265</v>
      </c>
      <c r="J376" t="s">
        <v>12645</v>
      </c>
      <c r="K376" t="s">
        <v>26266</v>
      </c>
      <c r="L376" t="s">
        <v>26267</v>
      </c>
      <c r="M376" s="2" t="str">
        <f>HYPERLINK(склад2въезд[[#This Row],[RelativePath]])</f>
        <v>1 Въезд на базу\GA3948333_4_20260408T162549Z.jpg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t="s">
        <v>85</v>
      </c>
      <c r="E377" t="s">
        <v>86</v>
      </c>
      <c r="F377" t="s">
        <v>5697</v>
      </c>
      <c r="I377" t="s">
        <v>26268</v>
      </c>
      <c r="J377" t="s">
        <v>12645</v>
      </c>
      <c r="K377" t="s">
        <v>26269</v>
      </c>
      <c r="L377" t="s">
        <v>26270</v>
      </c>
      <c r="M377" s="2" t="str">
        <f>HYPERLINK(склад2въезд[[#This Row],[RelativePath]])</f>
        <v>1 Въезд на базу\GA3948333_4_20260408T173548Z.jpg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t="s">
        <v>91</v>
      </c>
      <c r="E378" t="s">
        <v>3358</v>
      </c>
      <c r="I378" t="s">
        <v>26271</v>
      </c>
      <c r="J378" t="s">
        <v>12645</v>
      </c>
      <c r="K378" t="s">
        <v>26272</v>
      </c>
      <c r="L378" t="s">
        <v>26273</v>
      </c>
      <c r="M378" s="2" t="str">
        <f>HYPERLINK(склад2въезд[[#This Row],[RelativePath]])</f>
        <v>1 Въезд на базу\GA3948333_4_20260409T091122Z.jpg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t="s">
        <v>91</v>
      </c>
      <c r="E379" t="s">
        <v>26156</v>
      </c>
      <c r="I379" t="s">
        <v>26274</v>
      </c>
      <c r="J379" t="s">
        <v>12645</v>
      </c>
      <c r="K379" t="s">
        <v>26275</v>
      </c>
      <c r="L379" t="s">
        <v>26276</v>
      </c>
      <c r="M379" s="2" t="str">
        <f>HYPERLINK(склад2въезд[[#This Row],[RelativePath]])</f>
        <v>1 Въезд на базу\GA3948333_4_20260409T095908Z.jpg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t="s">
        <v>62</v>
      </c>
      <c r="E380" t="s">
        <v>3358</v>
      </c>
      <c r="I380" t="s">
        <v>26277</v>
      </c>
      <c r="J380" t="s">
        <v>12645</v>
      </c>
      <c r="K380" t="s">
        <v>26278</v>
      </c>
      <c r="L380" t="s">
        <v>26279</v>
      </c>
      <c r="M380" s="2" t="str">
        <f>HYPERLINK(склад2въезд[[#This Row],[RelativePath]])</f>
        <v>1 Въезд на базу\GA3948333_4_20260409T113638Z.jpg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t="s">
        <v>85</v>
      </c>
      <c r="E381" t="s">
        <v>7467</v>
      </c>
      <c r="F381" t="s">
        <v>27179</v>
      </c>
      <c r="I381" t="s">
        <v>26280</v>
      </c>
      <c r="J381" t="s">
        <v>12645</v>
      </c>
      <c r="K381" t="s">
        <v>26281</v>
      </c>
      <c r="L381" t="s">
        <v>26282</v>
      </c>
      <c r="M381" s="2" t="str">
        <f>HYPERLINK(склад2въезд[[#This Row],[RelativePath]])</f>
        <v>1 Въезд на базу\GA3948333_4_20260409T122242Z.jpg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t="s">
        <v>85</v>
      </c>
      <c r="E382" t="s">
        <v>7467</v>
      </c>
      <c r="F382" t="s">
        <v>27179</v>
      </c>
      <c r="H382" t="s">
        <v>2352</v>
      </c>
      <c r="I382" t="s">
        <v>26283</v>
      </c>
      <c r="J382" t="s">
        <v>12645</v>
      </c>
      <c r="K382" t="s">
        <v>26284</v>
      </c>
      <c r="L382" t="s">
        <v>26285</v>
      </c>
      <c r="M382" s="2" t="str">
        <f>HYPERLINK(склад2въезд[[#This Row],[RelativePath]])</f>
        <v>1 Въезд на базу\GA3948333_4_20260409T122257Z.jpg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t="s">
        <v>62</v>
      </c>
      <c r="E383" t="s">
        <v>26156</v>
      </c>
      <c r="I383" t="s">
        <v>26286</v>
      </c>
      <c r="J383" t="s">
        <v>12645</v>
      </c>
      <c r="K383" t="s">
        <v>26287</v>
      </c>
      <c r="L383" t="s">
        <v>26288</v>
      </c>
      <c r="M383" s="2" t="str">
        <f>HYPERLINK(склад2въезд[[#This Row],[RelativePath]])</f>
        <v>1 Въезд на базу\GA3948333_4_20260409T165328Z.jpg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t="s">
        <v>91</v>
      </c>
      <c r="E384" t="s">
        <v>26156</v>
      </c>
      <c r="I384" t="s">
        <v>26289</v>
      </c>
      <c r="J384" t="s">
        <v>12645</v>
      </c>
      <c r="K384" t="s">
        <v>26290</v>
      </c>
      <c r="L384" t="s">
        <v>26291</v>
      </c>
      <c r="M384" s="2" t="str">
        <f>HYPERLINK(склад2въезд[[#This Row],[RelativePath]])</f>
        <v>1 Въезд на базу\GA3948333_4_20260410T093952Z.jpg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t="s">
        <v>62</v>
      </c>
      <c r="E385" t="s">
        <v>26156</v>
      </c>
      <c r="I385" t="s">
        <v>26292</v>
      </c>
      <c r="J385" t="s">
        <v>12645</v>
      </c>
      <c r="K385" t="s">
        <v>26293</v>
      </c>
      <c r="L385" t="s">
        <v>26294</v>
      </c>
      <c r="M385" s="2" t="str">
        <f>HYPERLINK(склад2въезд[[#This Row],[RelativePath]])</f>
        <v>1 Въезд на базу\GA3948333_4_20260410T174308Z.jpg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t="s">
        <v>1607</v>
      </c>
      <c r="I386" t="s">
        <v>27221</v>
      </c>
      <c r="J386" t="s">
        <v>12645</v>
      </c>
      <c r="K386" t="s">
        <v>27222</v>
      </c>
      <c r="L386" t="s">
        <v>27223</v>
      </c>
      <c r="M386" s="2" t="str">
        <f>HYPERLINK(склад2въезд[[#This Row],[RelativePath]])</f>
        <v>1 Въезд на базу\GA3948333_4_20260411T195505Z.jpg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t="s">
        <v>1607</v>
      </c>
      <c r="I387" t="s">
        <v>27224</v>
      </c>
      <c r="J387" t="s">
        <v>12645</v>
      </c>
      <c r="K387" t="s">
        <v>27225</v>
      </c>
      <c r="L387" t="s">
        <v>27226</v>
      </c>
      <c r="M387" s="2" t="str">
        <f>HYPERLINK(склад2въезд[[#This Row],[RelativePath]])</f>
        <v>1 Въезд на базу\GA3948333_4_20260412T180247Z.jpg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t="s">
        <v>91</v>
      </c>
      <c r="E388" t="s">
        <v>26156</v>
      </c>
      <c r="I388" t="s">
        <v>27820</v>
      </c>
      <c r="J388" t="s">
        <v>12645</v>
      </c>
      <c r="K388" t="s">
        <v>27821</v>
      </c>
      <c r="L388" t="s">
        <v>27822</v>
      </c>
      <c r="M388" s="2" t="str">
        <f>HYPERLINK(склад2въезд[[#This Row],[RelativePath]])</f>
        <v>1 Въезд на базу\GA3948333_4_20260413T083013Z.jpg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t="s">
        <v>91</v>
      </c>
      <c r="E389" t="s">
        <v>3358</v>
      </c>
      <c r="I389" t="s">
        <v>27823</v>
      </c>
      <c r="J389" t="s">
        <v>12645</v>
      </c>
      <c r="K389" t="s">
        <v>27824</v>
      </c>
      <c r="L389" t="s">
        <v>27825</v>
      </c>
      <c r="M389" s="2" t="str">
        <f>HYPERLINK(склад2въезд[[#This Row],[RelativePath]])</f>
        <v>1 Въезд на базу\GA3948333_4_20260413T093959Z.jpg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t="s">
        <v>62</v>
      </c>
      <c r="E390" t="s">
        <v>3358</v>
      </c>
      <c r="I390" t="s">
        <v>27826</v>
      </c>
      <c r="J390" t="s">
        <v>12645</v>
      </c>
      <c r="K390" t="s">
        <v>27827</v>
      </c>
      <c r="L390" t="s">
        <v>27828</v>
      </c>
      <c r="M390" s="2" t="str">
        <f>HYPERLINK(склад2въезд[[#This Row],[RelativePath]])</f>
        <v>1 Въезд на базу\GA3948333_4_20260413T132440Z.jpg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t="s">
        <v>62</v>
      </c>
      <c r="E391" t="s">
        <v>26156</v>
      </c>
      <c r="I391" t="s">
        <v>27829</v>
      </c>
      <c r="J391" t="s">
        <v>12645</v>
      </c>
      <c r="K391" t="s">
        <v>27830</v>
      </c>
      <c r="L391" t="s">
        <v>27831</v>
      </c>
      <c r="M391" s="2" t="str">
        <f>HYPERLINK(склад2въезд[[#This Row],[RelativePath]])</f>
        <v>1 Въезд на базу\GA3948333_4_20260413T153433Z.jpg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t="s">
        <v>64</v>
      </c>
      <c r="E392" t="s">
        <v>3356</v>
      </c>
      <c r="I392" t="s">
        <v>27832</v>
      </c>
      <c r="J392" t="s">
        <v>12645</v>
      </c>
      <c r="K392" t="s">
        <v>27833</v>
      </c>
      <c r="L392" t="s">
        <v>27834</v>
      </c>
      <c r="M392" s="2" t="str">
        <f>HYPERLINK(склад2въезд[[#This Row],[RelativePath]])</f>
        <v>1 Въезд на базу\GA3948333_4_20260413T195823Z.jpg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t="s">
        <v>85</v>
      </c>
      <c r="E393" t="s">
        <v>3356</v>
      </c>
      <c r="H393" t="s">
        <v>2352</v>
      </c>
      <c r="I393" t="s">
        <v>27835</v>
      </c>
      <c r="J393" t="s">
        <v>12645</v>
      </c>
      <c r="K393" t="s">
        <v>27836</v>
      </c>
      <c r="L393" t="s">
        <v>27837</v>
      </c>
      <c r="M393" s="2" t="str">
        <f>HYPERLINK(склад2въезд[[#This Row],[RelativePath]])</f>
        <v>1 Въезд на базу\GA3948333_4_20260413T200130Z.jpg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t="s">
        <v>91</v>
      </c>
      <c r="E394" t="s">
        <v>3356</v>
      </c>
      <c r="H394" t="s">
        <v>2352</v>
      </c>
      <c r="I394" t="s">
        <v>27838</v>
      </c>
      <c r="J394" t="s">
        <v>12645</v>
      </c>
      <c r="K394" t="s">
        <v>27839</v>
      </c>
      <c r="L394" t="s">
        <v>27840</v>
      </c>
      <c r="M394" s="2" t="str">
        <f>HYPERLINK(склад2въезд[[#This Row],[RelativePath]])</f>
        <v>1 Въезд на базу\GA3948333_4_20260413T200140Z.jpg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t="s">
        <v>91</v>
      </c>
      <c r="E395" t="s">
        <v>26156</v>
      </c>
      <c r="I395" t="s">
        <v>27841</v>
      </c>
      <c r="J395" t="s">
        <v>12645</v>
      </c>
      <c r="K395" t="s">
        <v>27842</v>
      </c>
      <c r="L395" t="s">
        <v>27843</v>
      </c>
      <c r="M395" s="2" t="str">
        <f>HYPERLINK(склад2въезд[[#This Row],[RelativePath]])</f>
        <v>1 Въезд на базу\GA3948333_4_20260414T093953Z.jpg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t="s">
        <v>62</v>
      </c>
      <c r="E396" t="s">
        <v>26156</v>
      </c>
      <c r="I396" t="s">
        <v>27844</v>
      </c>
      <c r="J396" t="s">
        <v>12645</v>
      </c>
      <c r="K396" t="s">
        <v>27845</v>
      </c>
      <c r="L396" t="s">
        <v>27846</v>
      </c>
      <c r="M396" s="2" t="str">
        <f>HYPERLINK(склад2въезд[[#This Row],[RelativePath]])</f>
        <v>1 Въезд на базу\GA3948333_4_20260414T145013Z.jpg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t="s">
        <v>91</v>
      </c>
      <c r="E397" t="s">
        <v>26156</v>
      </c>
      <c r="I397" t="s">
        <v>27847</v>
      </c>
      <c r="J397" t="s">
        <v>12645</v>
      </c>
      <c r="K397" t="s">
        <v>27848</v>
      </c>
      <c r="L397" t="s">
        <v>27849</v>
      </c>
      <c r="M397" s="2" t="str">
        <f>HYPERLINK(склад2въезд[[#This Row],[RelativePath]])</f>
        <v>1 Въезд на базу\GA3948333_4_20260414T150130Z.jpg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t="s">
        <v>62</v>
      </c>
      <c r="E398" t="s">
        <v>26156</v>
      </c>
      <c r="I398" t="s">
        <v>27850</v>
      </c>
      <c r="J398" t="s">
        <v>12645</v>
      </c>
      <c r="K398" t="s">
        <v>27851</v>
      </c>
      <c r="L398" t="s">
        <v>27852</v>
      </c>
      <c r="M398" s="2" t="str">
        <f>HYPERLINK(склад2въезд[[#This Row],[RelativePath]])</f>
        <v>1 Въезд на базу\GA3948333_4_20260414T164932Z.jpg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t="s">
        <v>85</v>
      </c>
      <c r="E399" t="s">
        <v>86</v>
      </c>
      <c r="F399" t="s">
        <v>5697</v>
      </c>
      <c r="I399" t="s">
        <v>27853</v>
      </c>
      <c r="J399" t="s">
        <v>12645</v>
      </c>
      <c r="K399" t="s">
        <v>27854</v>
      </c>
      <c r="L399" t="s">
        <v>27855</v>
      </c>
      <c r="M399" s="2" t="str">
        <f>HYPERLINK(склад2въезд[[#This Row],[RelativePath]])</f>
        <v>1 Въезд на базу\GA3948333_4_20260414T173133Z.jpg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t="s">
        <v>91</v>
      </c>
      <c r="E400" t="s">
        <v>26156</v>
      </c>
      <c r="I400" t="s">
        <v>27856</v>
      </c>
      <c r="J400" t="s">
        <v>12645</v>
      </c>
      <c r="K400" t="s">
        <v>27857</v>
      </c>
      <c r="L400" t="s">
        <v>27858</v>
      </c>
      <c r="M400" s="2" t="str">
        <f>HYPERLINK(склад2въезд[[#This Row],[RelativePath]])</f>
        <v>1 Въезд на базу\GA3948333_4_20260415T092634Z.jpg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t="s">
        <v>64</v>
      </c>
      <c r="E401" t="s">
        <v>27874</v>
      </c>
      <c r="F401" t="s">
        <v>51</v>
      </c>
      <c r="I401" t="s">
        <v>27859</v>
      </c>
      <c r="J401" t="s">
        <v>12645</v>
      </c>
      <c r="K401" t="s">
        <v>27860</v>
      </c>
      <c r="L401" t="s">
        <v>27861</v>
      </c>
      <c r="M401" s="2" t="str">
        <f>HYPERLINK(склад2въезд[[#This Row],[RelativePath]])</f>
        <v>1 Въезд на базу\GA3948333_4_20260415T100105Z.jpg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t="s">
        <v>85</v>
      </c>
      <c r="E402" t="s">
        <v>27874</v>
      </c>
      <c r="F402" t="s">
        <v>58</v>
      </c>
      <c r="I402" t="s">
        <v>27862</v>
      </c>
      <c r="J402" t="s">
        <v>12645</v>
      </c>
      <c r="K402" t="s">
        <v>27863</v>
      </c>
      <c r="L402" t="s">
        <v>27864</v>
      </c>
      <c r="M402" s="2" t="str">
        <f>HYPERLINK(склад2въезд[[#This Row],[RelativePath]])</f>
        <v>1 Въезд на базу\GA3948333_4_20260415T102408Z.jpg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t="s">
        <v>85</v>
      </c>
      <c r="E403" t="s">
        <v>3358</v>
      </c>
      <c r="I403" t="s">
        <v>27865</v>
      </c>
      <c r="J403" t="s">
        <v>12645</v>
      </c>
      <c r="K403" t="s">
        <v>27866</v>
      </c>
      <c r="L403" t="s">
        <v>27867</v>
      </c>
      <c r="M403" s="2" t="str">
        <f>HYPERLINK(склад2въезд[[#This Row],[RelativePath]])</f>
        <v>1 Въезд на базу\GA3948333_4_20260415T164440Z.jpg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t="s">
        <v>62</v>
      </c>
      <c r="E404" t="s">
        <v>26156</v>
      </c>
      <c r="I404" t="s">
        <v>27868</v>
      </c>
      <c r="J404" t="s">
        <v>12645</v>
      </c>
      <c r="K404" t="s">
        <v>27869</v>
      </c>
      <c r="L404" t="s">
        <v>27870</v>
      </c>
      <c r="M404" s="2" t="str">
        <f>HYPERLINK(склад2въезд[[#This Row],[RelativePath]])</f>
        <v>1 Въезд на базу\GA3948333_4_20260415T173737Z.jpg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t="s">
        <v>64</v>
      </c>
      <c r="E405" t="s">
        <v>3358</v>
      </c>
      <c r="I405" t="s">
        <v>28409</v>
      </c>
      <c r="J405" t="s">
        <v>12645</v>
      </c>
      <c r="K405" t="s">
        <v>28410</v>
      </c>
      <c r="L405" t="s">
        <v>28411</v>
      </c>
      <c r="M405" s="2" t="str">
        <f>HYPERLINK(склад2въезд[[#This Row],[RelativePath]])</f>
        <v>1 Въезд на базу\GA3948333_4_20260416T100421Z.jpg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t="s">
        <v>91</v>
      </c>
      <c r="E406" t="s">
        <v>26156</v>
      </c>
      <c r="I406" t="s">
        <v>28412</v>
      </c>
      <c r="J406" t="s">
        <v>12645</v>
      </c>
      <c r="K406" t="s">
        <v>28413</v>
      </c>
      <c r="L406" t="s">
        <v>28414</v>
      </c>
      <c r="M406" s="2" t="str">
        <f>HYPERLINK(склад2въезд[[#This Row],[RelativePath]])</f>
        <v>1 Въезд на базу\GA3948333_4_20260416T103516Z.jpg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t="s">
        <v>85</v>
      </c>
      <c r="E407" t="s">
        <v>3358</v>
      </c>
      <c r="I407" t="s">
        <v>28415</v>
      </c>
      <c r="J407" t="s">
        <v>12645</v>
      </c>
      <c r="K407" t="s">
        <v>28416</v>
      </c>
      <c r="L407" t="s">
        <v>28417</v>
      </c>
      <c r="M407" s="2" t="str">
        <f>HYPERLINK(склад2въезд[[#This Row],[RelativePath]])</f>
        <v>1 Въезд на базу\GA3948333_4_20260416T135804Z.jpg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t="s">
        <v>62</v>
      </c>
      <c r="E408" t="s">
        <v>26156</v>
      </c>
      <c r="I408" t="s">
        <v>28418</v>
      </c>
      <c r="J408" t="s">
        <v>12645</v>
      </c>
      <c r="K408" t="s">
        <v>28419</v>
      </c>
      <c r="L408" t="s">
        <v>28420</v>
      </c>
      <c r="M408" s="2" t="str">
        <f>HYPERLINK(склад2въезд[[#This Row],[RelativePath]])</f>
        <v>1 Въезд на базу\GA3948333_4_20260416T170048Z.jpg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t="s">
        <v>62</v>
      </c>
      <c r="E409" t="s">
        <v>4940</v>
      </c>
      <c r="I409" t="s">
        <v>28421</v>
      </c>
      <c r="J409" t="s">
        <v>12645</v>
      </c>
      <c r="K409" t="s">
        <v>28422</v>
      </c>
      <c r="L409" t="s">
        <v>28423</v>
      </c>
      <c r="M409" s="2" t="str">
        <f>HYPERLINK(склад2въезд[[#This Row],[RelativePath]])</f>
        <v>1 Въезд на базу\GA3948333_4_20260416T191839Z.jpg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t="s">
        <v>91</v>
      </c>
      <c r="E410" t="s">
        <v>4940</v>
      </c>
      <c r="I410" t="s">
        <v>28424</v>
      </c>
      <c r="J410" t="s">
        <v>12645</v>
      </c>
      <c r="K410" t="s">
        <v>28425</v>
      </c>
      <c r="L410" t="s">
        <v>28426</v>
      </c>
      <c r="M410" s="2" t="str">
        <f>HYPERLINK(склад2въезд[[#This Row],[RelativePath]])</f>
        <v>1 Въезд на базу\GA3948333_4_20260416T201325Z.jpg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t="s">
        <v>91</v>
      </c>
      <c r="E411" t="s">
        <v>26156</v>
      </c>
      <c r="I411" t="s">
        <v>28427</v>
      </c>
      <c r="J411" t="s">
        <v>12645</v>
      </c>
      <c r="K411" t="s">
        <v>28428</v>
      </c>
      <c r="L411" t="s">
        <v>28429</v>
      </c>
      <c r="M411" s="2" t="str">
        <f>HYPERLINK(склад2въезд[[#This Row],[RelativePath]])</f>
        <v>1 Въезд на базу\GA3948333_4_20260417T095128Z.jpg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t="s">
        <v>91</v>
      </c>
      <c r="E412" t="s">
        <v>28946</v>
      </c>
      <c r="I412" t="s">
        <v>28430</v>
      </c>
      <c r="J412" t="s">
        <v>12645</v>
      </c>
      <c r="K412" t="s">
        <v>28431</v>
      </c>
      <c r="L412" t="s">
        <v>28432</v>
      </c>
      <c r="M412" s="2" t="str">
        <f>HYPERLINK(склад2въезд[[#This Row],[RelativePath]])</f>
        <v>1 Въезд на базу\GA3948333_4_20260417T103216Z.jpg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t="s">
        <v>62</v>
      </c>
      <c r="E413" t="s">
        <v>28946</v>
      </c>
      <c r="I413" t="s">
        <v>28433</v>
      </c>
      <c r="J413" t="s">
        <v>12645</v>
      </c>
      <c r="K413" t="s">
        <v>28434</v>
      </c>
      <c r="L413" t="s">
        <v>28435</v>
      </c>
      <c r="M413" s="2" t="str">
        <f>HYPERLINK(склад2въезд[[#This Row],[RelativePath]])</f>
        <v>1 Въезд на базу\GA3948333_4_20260417T103929Z.jpg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t="s">
        <v>62</v>
      </c>
      <c r="E414" t="s">
        <v>26156</v>
      </c>
      <c r="I414" t="s">
        <v>28436</v>
      </c>
      <c r="J414" t="s">
        <v>12645</v>
      </c>
      <c r="K414" t="s">
        <v>28437</v>
      </c>
      <c r="L414" t="s">
        <v>28438</v>
      </c>
      <c r="M414" s="2" t="str">
        <f>HYPERLINK(склад2въезд[[#This Row],[RelativePath]])</f>
        <v>1 Въезд на базу\GA3948333_4_20260417T111623Z.jpg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t="s">
        <v>91</v>
      </c>
      <c r="E415" t="s">
        <v>70</v>
      </c>
      <c r="I415" t="s">
        <v>28439</v>
      </c>
      <c r="J415" t="s">
        <v>12645</v>
      </c>
      <c r="K415" t="s">
        <v>28440</v>
      </c>
      <c r="L415" t="s">
        <v>28441</v>
      </c>
      <c r="M415" s="2" t="str">
        <f>HYPERLINK(склад2въезд[[#This Row],[RelativePath]])</f>
        <v>1 Въезд на базу\GA3948333_4_20260417T150445Z.jpg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t="s">
        <v>62</v>
      </c>
      <c r="E416" t="s">
        <v>70</v>
      </c>
      <c r="I416" t="s">
        <v>28442</v>
      </c>
      <c r="J416" t="s">
        <v>12645</v>
      </c>
      <c r="K416" t="s">
        <v>28443</v>
      </c>
      <c r="L416" t="s">
        <v>28444</v>
      </c>
      <c r="M416" s="2" t="str">
        <f>HYPERLINK(склад2въезд[[#This Row],[RelativePath]])</f>
        <v>1 Въезд на базу\GA3948333_4_20260417T152339Z.jpg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t="s">
        <v>62</v>
      </c>
      <c r="E417" t="s">
        <v>4940</v>
      </c>
      <c r="I417" t="s">
        <v>28445</v>
      </c>
      <c r="J417" t="s">
        <v>12645</v>
      </c>
      <c r="K417" t="s">
        <v>28446</v>
      </c>
      <c r="L417" t="s">
        <v>28447</v>
      </c>
      <c r="M417" s="2" t="str">
        <f>HYPERLINK(склад2въезд[[#This Row],[RelativePath]])</f>
        <v>1 Въезд на базу\GA3948333_4_20260417T182351Z.jpg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t="s">
        <v>91</v>
      </c>
      <c r="E418" t="s">
        <v>4940</v>
      </c>
      <c r="I418" t="s">
        <v>28448</v>
      </c>
      <c r="J418" t="s">
        <v>12645</v>
      </c>
      <c r="K418" t="s">
        <v>28449</v>
      </c>
      <c r="L418" t="s">
        <v>28450</v>
      </c>
      <c r="M418" s="2" t="str">
        <f>HYPERLINK(склад2въезд[[#This Row],[RelativePath]])</f>
        <v>1 Въезд на базу\GA3948333_4_20260417T194707Z.jpg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t="s">
        <v>91</v>
      </c>
      <c r="E419" t="s">
        <v>11070</v>
      </c>
      <c r="I419" t="s">
        <v>28960</v>
      </c>
      <c r="J419" t="s">
        <v>12645</v>
      </c>
      <c r="K419" t="s">
        <v>28961</v>
      </c>
      <c r="L419" t="s">
        <v>28962</v>
      </c>
      <c r="M419" s="2" t="str">
        <f>HYPERLINK(склад2въезд[[#This Row],[RelativePath]])</f>
        <v>1 Въезд на базу\GA3948333_4_20260418T113537Z.jpg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t="s">
        <v>62</v>
      </c>
      <c r="E420" t="s">
        <v>11070</v>
      </c>
      <c r="I420" t="s">
        <v>28963</v>
      </c>
      <c r="J420" t="s">
        <v>12645</v>
      </c>
      <c r="K420" t="s">
        <v>28964</v>
      </c>
      <c r="L420" t="s">
        <v>28965</v>
      </c>
      <c r="M420" s="2" t="str">
        <f>HYPERLINK(склад2въезд[[#This Row],[RelativePath]])</f>
        <v>1 Въезд на базу\GA3948333_4_20260418T114233Z.jpg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t="s">
        <v>91</v>
      </c>
      <c r="E421" t="s">
        <v>10130</v>
      </c>
      <c r="I421" t="s">
        <v>28966</v>
      </c>
      <c r="J421" t="s">
        <v>12645</v>
      </c>
      <c r="K421" t="s">
        <v>28967</v>
      </c>
      <c r="L421" t="s">
        <v>28968</v>
      </c>
      <c r="M421" s="2" t="str">
        <f>HYPERLINK(склад2въезд[[#This Row],[RelativePath]])</f>
        <v>1 Въезд на базу\GA3948333_4_20260419T191239Z.jpg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t="s">
        <v>62</v>
      </c>
      <c r="E422" t="s">
        <v>10130</v>
      </c>
      <c r="I422" t="s">
        <v>28969</v>
      </c>
      <c r="J422" t="s">
        <v>12645</v>
      </c>
      <c r="K422" t="s">
        <v>28970</v>
      </c>
      <c r="L422" t="s">
        <v>28971</v>
      </c>
      <c r="M422" s="2" t="str">
        <f>HYPERLINK(склад2въезд[[#This Row],[RelativePath]])</f>
        <v>1 Въезд на базу\GA3948333_4_20260419T191348Z.jpg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t="s">
        <v>91</v>
      </c>
      <c r="E423" t="s">
        <v>26156</v>
      </c>
      <c r="I423" t="s">
        <v>29262</v>
      </c>
      <c r="J423" t="s">
        <v>12645</v>
      </c>
      <c r="K423" t="s">
        <v>29263</v>
      </c>
      <c r="L423" t="s">
        <v>29264</v>
      </c>
      <c r="M423" s="2" t="str">
        <f>HYPERLINK(склад2въезд[[#This Row],[RelativePath]])</f>
        <v>1 Въезд на базу\GA3948333_4_20260420T092245Z.jpg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t="s">
        <v>91</v>
      </c>
      <c r="E424" t="s">
        <v>29850</v>
      </c>
      <c r="I424" t="s">
        <v>29265</v>
      </c>
      <c r="J424" t="s">
        <v>12645</v>
      </c>
      <c r="K424" t="s">
        <v>29266</v>
      </c>
      <c r="L424" t="s">
        <v>29267</v>
      </c>
      <c r="M424" s="2" t="str">
        <f>HYPERLINK(склад2въезд[[#This Row],[RelativePath]])</f>
        <v>1 Въезд на базу\GA3948333_4_20260420T093445Z.jpg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t="s">
        <v>29851</v>
      </c>
      <c r="E425" t="s">
        <v>29850</v>
      </c>
      <c r="I425" t="s">
        <v>29268</v>
      </c>
      <c r="J425" t="s">
        <v>12645</v>
      </c>
      <c r="K425" t="s">
        <v>29269</v>
      </c>
      <c r="L425" t="s">
        <v>29270</v>
      </c>
      <c r="M425" s="2" t="str">
        <f>HYPERLINK(склад2въезд[[#This Row],[RelativePath]])</f>
        <v>1 Въезд на базу\GA3948333_4_20260420T094826Z.jpg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t="s">
        <v>29851</v>
      </c>
      <c r="E426" t="s">
        <v>29850</v>
      </c>
      <c r="H426" t="s">
        <v>2352</v>
      </c>
      <c r="I426" t="s">
        <v>29271</v>
      </c>
      <c r="J426" t="s">
        <v>12645</v>
      </c>
      <c r="K426" t="s">
        <v>29272</v>
      </c>
      <c r="L426" t="s">
        <v>29273</v>
      </c>
      <c r="M426" s="2" t="str">
        <f>HYPERLINK(склад2въезд[[#This Row],[RelativePath]])</f>
        <v>1 Въезд на базу\GA3948333_4_20260420T094834Z.jpg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t="s">
        <v>29851</v>
      </c>
      <c r="E427" t="s">
        <v>29850</v>
      </c>
      <c r="H427" t="s">
        <v>2352</v>
      </c>
      <c r="I427" t="s">
        <v>29274</v>
      </c>
      <c r="J427" t="s">
        <v>12645</v>
      </c>
      <c r="K427" t="s">
        <v>29275</v>
      </c>
      <c r="L427" t="s">
        <v>29276</v>
      </c>
      <c r="M427" s="2" t="str">
        <f>HYPERLINK(склад2въезд[[#This Row],[RelativePath]])</f>
        <v>1 Въезд на базу\GA3948333_4_20260420T094908Z.jpg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t="s">
        <v>29852</v>
      </c>
      <c r="E428" t="s">
        <v>86</v>
      </c>
      <c r="I428" t="s">
        <v>29277</v>
      </c>
      <c r="J428" t="s">
        <v>12645</v>
      </c>
      <c r="K428" t="s">
        <v>29278</v>
      </c>
      <c r="L428" t="s">
        <v>29279</v>
      </c>
      <c r="M428" s="2" t="str">
        <f>HYPERLINK(склад2въезд[[#This Row],[RelativePath]])</f>
        <v>1 Въезд на базу\GA3948333_4_20260420T101155Z.jpg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t="s">
        <v>62</v>
      </c>
      <c r="E429" t="s">
        <v>26156</v>
      </c>
      <c r="I429" t="s">
        <v>29280</v>
      </c>
      <c r="J429" t="s">
        <v>12645</v>
      </c>
      <c r="K429" t="s">
        <v>29281</v>
      </c>
      <c r="L429" t="s">
        <v>29282</v>
      </c>
      <c r="M429" s="2" t="str">
        <f>HYPERLINK(склад2въезд[[#This Row],[RelativePath]])</f>
        <v>1 Въезд на базу\GA3948333_4_20260420T165644Z.jpg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t="s">
        <v>4921</v>
      </c>
      <c r="E430" t="s">
        <v>29850</v>
      </c>
      <c r="I430" t="s">
        <v>29283</v>
      </c>
      <c r="J430" t="s">
        <v>12645</v>
      </c>
      <c r="K430" t="s">
        <v>29284</v>
      </c>
      <c r="L430" t="s">
        <v>29285</v>
      </c>
      <c r="M430" s="2" t="str">
        <f>HYPERLINK(склад2въезд[[#This Row],[RelativePath]])</f>
        <v>1 Въезд на базу\GA3948333_4_20260420T200232Z.jpg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t="s">
        <v>64</v>
      </c>
      <c r="E431" t="s">
        <v>3358</v>
      </c>
      <c r="I431" t="s">
        <v>29286</v>
      </c>
      <c r="J431" t="s">
        <v>12645</v>
      </c>
      <c r="K431" t="s">
        <v>29287</v>
      </c>
      <c r="L431" t="s">
        <v>29288</v>
      </c>
      <c r="M431" s="2" t="str">
        <f>HYPERLINK(склад2въезд[[#This Row],[RelativePath]])</f>
        <v>1 Въезд на базу\GA3948333_4_20260421T101529Z.jpg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t="s">
        <v>91</v>
      </c>
      <c r="E432" t="s">
        <v>26156</v>
      </c>
      <c r="I432" t="s">
        <v>29289</v>
      </c>
      <c r="J432" t="s">
        <v>12645</v>
      </c>
      <c r="K432" t="s">
        <v>29290</v>
      </c>
      <c r="L432" t="s">
        <v>29291</v>
      </c>
      <c r="M432" s="2" t="str">
        <f>HYPERLINK(склад2въезд[[#This Row],[RelativePath]])</f>
        <v>1 Въезд на базу\GA3948333_4_20260421T101845Z.jpg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t="s">
        <v>62</v>
      </c>
      <c r="E433" t="s">
        <v>3358</v>
      </c>
      <c r="I433" t="s">
        <v>29292</v>
      </c>
      <c r="J433" t="s">
        <v>12645</v>
      </c>
      <c r="K433" t="s">
        <v>29293</v>
      </c>
      <c r="L433" t="s">
        <v>29294</v>
      </c>
      <c r="M433" s="2" t="str">
        <f>HYPERLINK(склад2въезд[[#This Row],[RelativePath]])</f>
        <v>1 Въезд на базу\GA3948333_4_20260421T122815Z.jpg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t="s">
        <v>64</v>
      </c>
      <c r="E434" t="s">
        <v>3358</v>
      </c>
      <c r="I434" t="s">
        <v>29295</v>
      </c>
      <c r="J434" t="s">
        <v>12645</v>
      </c>
      <c r="K434" t="s">
        <v>29296</v>
      </c>
      <c r="L434" t="s">
        <v>29297</v>
      </c>
      <c r="M434" s="2" t="str">
        <f>HYPERLINK(склад2въезд[[#This Row],[RelativePath]])</f>
        <v>1 Въезд на базу\GA3948333_4_20260421T150628Z.jpg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t="s">
        <v>62</v>
      </c>
      <c r="E435" t="s">
        <v>26156</v>
      </c>
      <c r="I435" t="s">
        <v>29298</v>
      </c>
      <c r="J435" t="s">
        <v>12645</v>
      </c>
      <c r="K435" t="s">
        <v>29299</v>
      </c>
      <c r="L435" t="s">
        <v>29300</v>
      </c>
      <c r="M435" s="2" t="str">
        <f>HYPERLINK(склад2въезд[[#This Row],[RelativePath]])</f>
        <v>1 Въезд на базу\GA3948333_4_20260421T170105Z.jpg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t="s">
        <v>29852</v>
      </c>
      <c r="E436" t="s">
        <v>3358</v>
      </c>
      <c r="I436" t="s">
        <v>29301</v>
      </c>
      <c r="J436" t="s">
        <v>12645</v>
      </c>
      <c r="K436" t="s">
        <v>29302</v>
      </c>
      <c r="L436" t="s">
        <v>29303</v>
      </c>
      <c r="M436" s="2" t="str">
        <f>HYPERLINK(склад2въезд[[#This Row],[RelativePath]])</f>
        <v>1 Въезд на базу\GA3948333_4_20260421T171713Z.jpg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t="s">
        <v>64</v>
      </c>
      <c r="E437" t="s">
        <v>5310</v>
      </c>
      <c r="F437" t="s">
        <v>51</v>
      </c>
      <c r="I437" t="s">
        <v>29304</v>
      </c>
      <c r="J437" t="s">
        <v>12645</v>
      </c>
      <c r="K437" t="s">
        <v>29305</v>
      </c>
      <c r="L437" t="s">
        <v>29306</v>
      </c>
      <c r="M437" s="2" t="str">
        <f>HYPERLINK(склад2въезд[[#This Row],[RelativePath]])</f>
        <v>1 Въезд на базу\GA3948333_4_20260422T063139Z.jpg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t="s">
        <v>85</v>
      </c>
      <c r="E438" t="s">
        <v>5310</v>
      </c>
      <c r="F438" t="s">
        <v>58</v>
      </c>
      <c r="I438" t="s">
        <v>29307</v>
      </c>
      <c r="J438" t="s">
        <v>12645</v>
      </c>
      <c r="K438" t="s">
        <v>29308</v>
      </c>
      <c r="L438" t="s">
        <v>29309</v>
      </c>
      <c r="M438" s="2" t="str">
        <f>HYPERLINK(склад2въезд[[#This Row],[RelativePath]])</f>
        <v>1 Въезд на базу\GA3948333_4_20260422T070616Z.jpg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t="s">
        <v>29890</v>
      </c>
      <c r="E439" t="s">
        <v>5310</v>
      </c>
      <c r="F439" t="s">
        <v>58</v>
      </c>
      <c r="I439" t="s">
        <v>29310</v>
      </c>
      <c r="J439" t="s">
        <v>12645</v>
      </c>
      <c r="K439" t="s">
        <v>29311</v>
      </c>
      <c r="L439" t="s">
        <v>29312</v>
      </c>
      <c r="M439" s="2" t="str">
        <f>HYPERLINK(склад2въезд[[#This Row],[RelativePath]])</f>
        <v>1 Въезд на базу\GA3948333_4_20260422T070620Z.jpg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t="s">
        <v>29889</v>
      </c>
      <c r="E440" t="s">
        <v>5310</v>
      </c>
      <c r="F440" t="s">
        <v>58</v>
      </c>
      <c r="I440" t="s">
        <v>29313</v>
      </c>
      <c r="J440" t="s">
        <v>12645</v>
      </c>
      <c r="K440" t="s">
        <v>29314</v>
      </c>
      <c r="L440" t="s">
        <v>29315</v>
      </c>
      <c r="M440" s="2" t="str">
        <f>HYPERLINK(склад2въезд[[#This Row],[RelativePath]])</f>
        <v>1 Въезд на базу\GA3948333_4_20260422T075040Z.jpg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t="s">
        <v>64</v>
      </c>
      <c r="E441" t="s">
        <v>3358</v>
      </c>
      <c r="I441" t="s">
        <v>29316</v>
      </c>
      <c r="J441" t="s">
        <v>12645</v>
      </c>
      <c r="K441" t="s">
        <v>29317</v>
      </c>
      <c r="L441" t="s">
        <v>29318</v>
      </c>
      <c r="M441" s="2" t="str">
        <f>HYPERLINK(склад2въезд[[#This Row],[RelativePath]])</f>
        <v>1 Въезд на базу\GA3948333_4_20260422T085943Z.jpg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t="s">
        <v>91</v>
      </c>
      <c r="E442" t="s">
        <v>26156</v>
      </c>
      <c r="I442" t="s">
        <v>29319</v>
      </c>
      <c r="J442" t="s">
        <v>12645</v>
      </c>
      <c r="K442" t="s">
        <v>29320</v>
      </c>
      <c r="L442" t="s">
        <v>29321</v>
      </c>
      <c r="M442" s="2" t="str">
        <f>HYPERLINK(склад2въезд[[#This Row],[RelativePath]])</f>
        <v>1 Въезд на базу\GA3948333_4_20260422T092656Z.jpg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t="s">
        <v>64</v>
      </c>
      <c r="E443" t="s">
        <v>3356</v>
      </c>
      <c r="I443" t="s">
        <v>29853</v>
      </c>
      <c r="J443" t="s">
        <v>12645</v>
      </c>
      <c r="K443" t="s">
        <v>29854</v>
      </c>
      <c r="L443" t="s">
        <v>29855</v>
      </c>
      <c r="M443" s="2" t="str">
        <f>HYPERLINK(склад2въезд[[#This Row],[RelativePath]])</f>
        <v>1 Въезд на базу\GA3948333_4_20260422T093930Z.jpg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t="s">
        <v>85</v>
      </c>
      <c r="E444" t="s">
        <v>3356</v>
      </c>
      <c r="H444" t="s">
        <v>2352</v>
      </c>
      <c r="I444" t="s">
        <v>29322</v>
      </c>
      <c r="J444" t="s">
        <v>12645</v>
      </c>
      <c r="K444" t="s">
        <v>29323</v>
      </c>
      <c r="L444" t="s">
        <v>29324</v>
      </c>
      <c r="M444" s="2" t="str">
        <f>HYPERLINK(склад2въезд[[#This Row],[RelativePath]])</f>
        <v>1 Въезд на базу\GA3948333_4_20260422T095143Z.jpg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t="s">
        <v>85</v>
      </c>
      <c r="E445" t="s">
        <v>3356</v>
      </c>
      <c r="H445" t="s">
        <v>2352</v>
      </c>
      <c r="I445" t="s">
        <v>29325</v>
      </c>
      <c r="J445" t="s">
        <v>12645</v>
      </c>
      <c r="K445" t="s">
        <v>29326</v>
      </c>
      <c r="L445" t="s">
        <v>29327</v>
      </c>
      <c r="M445" s="2" t="str">
        <f>HYPERLINK(склад2въезд[[#This Row],[RelativePath]])</f>
        <v>1 Въезд на базу\GA3948333_4_20260422T095158Z.jpg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t="s">
        <v>91</v>
      </c>
      <c r="E446" t="s">
        <v>29891</v>
      </c>
      <c r="F446" t="s">
        <v>58</v>
      </c>
      <c r="I446" t="s">
        <v>29328</v>
      </c>
      <c r="J446" t="s">
        <v>12645</v>
      </c>
      <c r="K446" t="s">
        <v>29329</v>
      </c>
      <c r="L446" t="s">
        <v>29330</v>
      </c>
      <c r="M446" s="2" t="str">
        <f>HYPERLINK(склад2въезд[[#This Row],[RelativePath]])</f>
        <v>1 Въезд на базу\GA3948333_4_20260422T122734Z.jpg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t="s">
        <v>29852</v>
      </c>
      <c r="E447" t="s">
        <v>3358</v>
      </c>
      <c r="I447" t="s">
        <v>29331</v>
      </c>
      <c r="J447" t="s">
        <v>12645</v>
      </c>
      <c r="K447" t="s">
        <v>29332</v>
      </c>
      <c r="L447" t="s">
        <v>29333</v>
      </c>
      <c r="M447" s="2" t="str">
        <f>HYPERLINK(склад2въезд[[#This Row],[RelativePath]])</f>
        <v>1 Въезд на базу\GA3948333_4_20260422T123754Z.jpg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t="s">
        <v>29852</v>
      </c>
      <c r="E448" t="s">
        <v>29891</v>
      </c>
      <c r="F448" t="s">
        <v>51</v>
      </c>
      <c r="I448" t="s">
        <v>29334</v>
      </c>
      <c r="J448" t="s">
        <v>12645</v>
      </c>
      <c r="K448" t="s">
        <v>29335</v>
      </c>
      <c r="L448" t="s">
        <v>29336</v>
      </c>
      <c r="M448" s="2" t="str">
        <f>HYPERLINK(склад2въезд[[#This Row],[RelativePath]])</f>
        <v>1 Въезд на базу\GA3948333_4_20260422T130238Z.jpg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t="s">
        <v>62</v>
      </c>
      <c r="E449" t="s">
        <v>4940</v>
      </c>
      <c r="F449" t="s">
        <v>51</v>
      </c>
      <c r="I449" t="s">
        <v>29337</v>
      </c>
      <c r="J449" t="s">
        <v>12645</v>
      </c>
      <c r="K449" t="s">
        <v>29338</v>
      </c>
      <c r="L449" t="s">
        <v>29339</v>
      </c>
      <c r="M449" s="2" t="str">
        <f>HYPERLINK(склад2въезд[[#This Row],[RelativePath]])</f>
        <v>1 Въезд на базу\GA3948333_4_20260422T132924Z.jpg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t="s">
        <v>62</v>
      </c>
      <c r="E450" t="s">
        <v>26156</v>
      </c>
      <c r="I450" t="s">
        <v>29340</v>
      </c>
      <c r="J450" t="s">
        <v>12645</v>
      </c>
      <c r="K450" t="s">
        <v>29341</v>
      </c>
      <c r="L450" t="s">
        <v>29342</v>
      </c>
      <c r="M450" s="2" t="str">
        <f>HYPERLINK(склад2въезд[[#This Row],[RelativePath]])</f>
        <v>1 Въезд на базу\GA3948333_4_20260422T142026Z.jpg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t="s">
        <v>91</v>
      </c>
      <c r="E451" t="s">
        <v>26156</v>
      </c>
      <c r="I451" t="s">
        <v>29856</v>
      </c>
      <c r="J451" t="s">
        <v>12645</v>
      </c>
      <c r="K451" t="s">
        <v>29857</v>
      </c>
      <c r="L451" t="s">
        <v>29858</v>
      </c>
      <c r="M451" s="2" t="str">
        <f>HYPERLINK(склад2въезд[[#This Row],[RelativePath]])</f>
        <v>1 Въезд на базу\GA3948333_4_20260422T143954Z.jpg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t="s">
        <v>91</v>
      </c>
      <c r="E452" t="s">
        <v>4940</v>
      </c>
      <c r="F452" t="s">
        <v>58</v>
      </c>
      <c r="I452" t="s">
        <v>29343</v>
      </c>
      <c r="J452" t="s">
        <v>12645</v>
      </c>
      <c r="K452" t="s">
        <v>29344</v>
      </c>
      <c r="L452" t="s">
        <v>29345</v>
      </c>
      <c r="M452" s="2" t="str">
        <f>HYPERLINK(склад2въезд[[#This Row],[RelativePath]])</f>
        <v>1 Въезд на базу\GA3948333_4_20260422T165245Z.jpg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t="s">
        <v>62</v>
      </c>
      <c r="E453" t="s">
        <v>26156</v>
      </c>
      <c r="I453" t="s">
        <v>29346</v>
      </c>
      <c r="J453" t="s">
        <v>12645</v>
      </c>
      <c r="K453" t="s">
        <v>29347</v>
      </c>
      <c r="L453" t="s">
        <v>29348</v>
      </c>
      <c r="M453" s="2" t="str">
        <f>HYPERLINK(склад2въезд[[#This Row],[RelativePath]])</f>
        <v>1 Въезд на базу\GA3948333_4_20260422T170212Z.jpg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t="s">
        <v>64</v>
      </c>
      <c r="E454" t="s">
        <v>13843</v>
      </c>
      <c r="F454" t="s">
        <v>30130</v>
      </c>
      <c r="I454" t="s">
        <v>29349</v>
      </c>
      <c r="J454" t="s">
        <v>12645</v>
      </c>
      <c r="K454" t="s">
        <v>29350</v>
      </c>
      <c r="L454" t="s">
        <v>29351</v>
      </c>
      <c r="M454" s="2" t="str">
        <f>HYPERLINK(склад2въезд[[#This Row],[RelativePath]])</f>
        <v>1 Въезд на базу\GA3948333_4_20260422T191627Z.jpg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t="s">
        <v>62</v>
      </c>
      <c r="E455" t="s">
        <v>13843</v>
      </c>
      <c r="F455" t="s">
        <v>51</v>
      </c>
      <c r="I455" t="s">
        <v>29352</v>
      </c>
      <c r="J455" t="s">
        <v>12645</v>
      </c>
      <c r="K455" t="s">
        <v>29353</v>
      </c>
      <c r="L455" t="s">
        <v>29354</v>
      </c>
      <c r="M455" s="2" t="str">
        <f>HYPERLINK(склад2въезд[[#This Row],[RelativePath]])</f>
        <v>1 Въезд на базу\GA3948333_4_20260422T192909Z.jpg</v>
      </c>
      <c r="N455" t="str">
        <f>VLOOKUP(склад2въезд[[#This Row],[Name]], СпрСобытий!$F:$G, 2, FALSE)</f>
        <v>Въезд на базу</v>
      </c>
    </row>
  </sheetData>
  <phoneticPr fontId="2" type="noConversion"/>
  <conditionalFormatting sqref="E456:E469 D456:D466 G2:H455 D2:E455">
    <cfRule type="containsText" dxfId="1031" priority="23" operator="containsText" text="Выезд с территории">
      <formula>NOT(ISERROR(SEARCH("Выезд с территории",D2)))</formula>
    </cfRule>
  </conditionalFormatting>
  <conditionalFormatting sqref="F2:F943">
    <cfRule type="notContainsText" dxfId="1030" priority="21" operator="notContains" text="порожний">
      <formula>ISERROR(SEARCH("порожний",F2))</formula>
    </cfRule>
  </conditionalFormatting>
  <conditionalFormatting sqref="E2:E469">
    <cfRule type="containsText" dxfId="1029" priority="12" operator="containsText" text="Газель базы">
      <formula>NOT(ISERROR(SEARCH("Газель базы",E2)))</formula>
    </cfRule>
    <cfRule type="containsText" dxfId="1028" priority="13" operator="containsText" text="Погрузчик базы">
      <formula>NOT(ISERROR(SEARCH("Погрузчик базы",E2)))</formula>
    </cfRule>
  </conditionalFormatting>
  <conditionalFormatting sqref="E2:E469">
    <cfRule type="containsText" dxfId="1027" priority="11" operator="containsText" text="Трактор базы">
      <formula>NOT(ISERROR(SEARCH("Трактор базы",E2)))</formula>
    </cfRule>
  </conditionalFormatting>
  <conditionalFormatting sqref="A2:C455">
    <cfRule type="expression" dxfId="1026" priority="9">
      <formula>$A2="пн"</formula>
    </cfRule>
  </conditionalFormatting>
  <conditionalFormatting sqref="A2:C457">
    <cfRule type="expression" dxfId="1025" priority="3">
      <formula>$A2="вс"</formula>
    </cfRule>
    <cfRule type="expression" dxfId="1024" priority="4">
      <formula>$A2="сб"</formula>
    </cfRule>
    <cfRule type="expression" dxfId="1023" priority="5">
      <formula>$A2="пт"</formula>
    </cfRule>
    <cfRule type="expression" dxfId="1022" priority="6">
      <formula>$A2="чт"</formula>
    </cfRule>
    <cfRule type="expression" dxfId="1021" priority="7">
      <formula>$A2="ср"</formula>
    </cfRule>
    <cfRule type="expression" dxfId="1020" priority="8">
      <formula>$A2="вт"</formula>
    </cfRule>
  </conditionalFormatting>
  <conditionalFormatting sqref="D2:D466">
    <cfRule type="containsText" dxfId="10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6">
    <cfRule type="containsText" dxfId="10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43"/>
  <sheetViews>
    <sheetView zoomScale="90" zoomScaleNormal="90" workbookViewId="0">
      <pane ySplit="1" topLeftCell="A424" activePane="bottomLeft" state="frozen"/>
      <selection pane="bottomLeft" activeCell="I430" sqref="I430:I44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13491</v>
      </c>
      <c r="J282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13845</v>
      </c>
      <c r="E283" t="s">
        <v>86</v>
      </c>
      <c r="I283" t="s">
        <v>13494</v>
      </c>
      <c r="J283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13846</v>
      </c>
      <c r="E284" t="s">
        <v>86</v>
      </c>
      <c r="I284" t="s">
        <v>13497</v>
      </c>
      <c r="J284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1607</v>
      </c>
      <c r="E285" t="s">
        <v>8</v>
      </c>
      <c r="I285" t="s">
        <v>13906</v>
      </c>
      <c r="J285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1607</v>
      </c>
      <c r="E286" t="s">
        <v>8</v>
      </c>
      <c r="I286" t="s">
        <v>13909</v>
      </c>
      <c r="J286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16651</v>
      </c>
      <c r="I287" t="s">
        <v>14096</v>
      </c>
      <c r="J287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16652</v>
      </c>
      <c r="I288" t="s">
        <v>14099</v>
      </c>
      <c r="J28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9140</v>
      </c>
      <c r="E289" t="s">
        <v>86</v>
      </c>
      <c r="I289" t="s">
        <v>14102</v>
      </c>
      <c r="J28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1607</v>
      </c>
      <c r="E290" t="s">
        <v>8</v>
      </c>
      <c r="I290" t="s">
        <v>14105</v>
      </c>
      <c r="J290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1607</v>
      </c>
      <c r="E291" t="s">
        <v>8</v>
      </c>
      <c r="I291" t="s">
        <v>14108</v>
      </c>
      <c r="J291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16651</v>
      </c>
      <c r="I292" t="s">
        <v>14111</v>
      </c>
      <c r="J292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1607</v>
      </c>
      <c r="E293" t="s">
        <v>8</v>
      </c>
      <c r="I293" t="s">
        <v>14114</v>
      </c>
      <c r="J293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1607</v>
      </c>
      <c r="E294" t="s">
        <v>8</v>
      </c>
      <c r="I294" t="s">
        <v>14117</v>
      </c>
      <c r="J294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16651</v>
      </c>
      <c r="I295" t="s">
        <v>14120</v>
      </c>
      <c r="J295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1607</v>
      </c>
      <c r="E296" t="s">
        <v>8</v>
      </c>
      <c r="I296" t="s">
        <v>14123</v>
      </c>
      <c r="J296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14126</v>
      </c>
      <c r="J297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1607</v>
      </c>
      <c r="E298" t="s">
        <v>8</v>
      </c>
      <c r="I298" t="s">
        <v>14129</v>
      </c>
      <c r="J29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16692</v>
      </c>
      <c r="J29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1607</v>
      </c>
      <c r="E300" t="s">
        <v>8</v>
      </c>
      <c r="I300" t="s">
        <v>16695</v>
      </c>
      <c r="J300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16698</v>
      </c>
      <c r="J301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1607</v>
      </c>
      <c r="E302" t="s">
        <v>8</v>
      </c>
      <c r="I302" t="s">
        <v>16701</v>
      </c>
      <c r="J302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16704</v>
      </c>
      <c r="J303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1607</v>
      </c>
      <c r="E304" t="s">
        <v>8</v>
      </c>
      <c r="I304" t="s">
        <v>16707</v>
      </c>
      <c r="J304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13845</v>
      </c>
      <c r="E305" t="s">
        <v>86</v>
      </c>
      <c r="I305" t="s">
        <v>17491</v>
      </c>
      <c r="J305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17896</v>
      </c>
      <c r="E306" t="s">
        <v>1274</v>
      </c>
      <c r="I306" t="s">
        <v>17494</v>
      </c>
      <c r="J306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9140</v>
      </c>
      <c r="E307" t="s">
        <v>86</v>
      </c>
      <c r="I307" t="s">
        <v>17497</v>
      </c>
      <c r="J307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17500</v>
      </c>
      <c r="J30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17896</v>
      </c>
      <c r="E309" t="s">
        <v>86</v>
      </c>
      <c r="I309" t="s">
        <v>17917</v>
      </c>
      <c r="J30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17920</v>
      </c>
      <c r="J310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16651</v>
      </c>
      <c r="I311" t="s">
        <v>18354</v>
      </c>
      <c r="J311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1607</v>
      </c>
      <c r="E312" t="s">
        <v>8</v>
      </c>
      <c r="I312" t="s">
        <v>18357</v>
      </c>
      <c r="J312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18892</v>
      </c>
      <c r="J313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1607</v>
      </c>
      <c r="E314" t="s">
        <v>8</v>
      </c>
      <c r="I314" t="s">
        <v>18895</v>
      </c>
      <c r="J314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19404</v>
      </c>
      <c r="J315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1607</v>
      </c>
      <c r="E316" t="s">
        <v>8</v>
      </c>
      <c r="I316" t="s">
        <v>19407</v>
      </c>
      <c r="J316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1607</v>
      </c>
      <c r="E317" t="s">
        <v>8</v>
      </c>
      <c r="I317" t="s">
        <v>19410</v>
      </c>
      <c r="J317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1607</v>
      </c>
      <c r="E318" t="s">
        <v>8</v>
      </c>
      <c r="I318" t="s">
        <v>19644</v>
      </c>
      <c r="J31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19647</v>
      </c>
      <c r="J31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1607</v>
      </c>
      <c r="E320" t="s">
        <v>8</v>
      </c>
      <c r="I320" t="s">
        <v>19650</v>
      </c>
      <c r="J320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20693</v>
      </c>
      <c r="I321" t="s">
        <v>20036</v>
      </c>
      <c r="J321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20039</v>
      </c>
      <c r="J322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1607</v>
      </c>
      <c r="E323" t="s">
        <v>8</v>
      </c>
      <c r="I323" t="s">
        <v>20042</v>
      </c>
      <c r="J323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20708</v>
      </c>
      <c r="J324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1607</v>
      </c>
      <c r="E325" t="s">
        <v>8</v>
      </c>
      <c r="I325" t="s">
        <v>20711</v>
      </c>
      <c r="J325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20714</v>
      </c>
      <c r="J326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1607</v>
      </c>
      <c r="E327" t="s">
        <v>8</v>
      </c>
      <c r="I327" t="s">
        <v>20717</v>
      </c>
      <c r="J327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21035</v>
      </c>
      <c r="J328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1607</v>
      </c>
      <c r="E329" t="s">
        <v>8</v>
      </c>
      <c r="I329" t="s">
        <v>21038</v>
      </c>
      <c r="J32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21041</v>
      </c>
      <c r="J330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21719</v>
      </c>
      <c r="E331" t="s">
        <v>86</v>
      </c>
      <c r="I331" t="s">
        <v>21044</v>
      </c>
      <c r="J331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21047</v>
      </c>
      <c r="J332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21742</v>
      </c>
      <c r="J333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2461</v>
      </c>
      <c r="I334" t="s">
        <v>21745</v>
      </c>
      <c r="J334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2461</v>
      </c>
      <c r="I335" t="s">
        <v>21748</v>
      </c>
      <c r="J335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21751</v>
      </c>
      <c r="J336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22269</v>
      </c>
      <c r="J337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22510</v>
      </c>
      <c r="E338" t="s">
        <v>86</v>
      </c>
      <c r="I338" t="s">
        <v>22272</v>
      </c>
      <c r="J338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22275</v>
      </c>
      <c r="J33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t="s">
        <v>4</v>
      </c>
      <c r="E340" t="s">
        <v>8</v>
      </c>
      <c r="I340" t="s">
        <v>22519</v>
      </c>
      <c r="J340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t="s">
        <v>1607</v>
      </c>
      <c r="E341" t="s">
        <v>8</v>
      </c>
      <c r="I341" t="s">
        <v>22522</v>
      </c>
      <c r="J341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t="s">
        <v>4</v>
      </c>
      <c r="E342" t="s">
        <v>8</v>
      </c>
      <c r="I342" t="s">
        <v>22711</v>
      </c>
      <c r="J342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t="s">
        <v>1607</v>
      </c>
      <c r="E343" t="s">
        <v>8</v>
      </c>
      <c r="I343" t="s">
        <v>22714</v>
      </c>
      <c r="J343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t="s">
        <v>1607</v>
      </c>
      <c r="E344" t="s">
        <v>8</v>
      </c>
      <c r="I344" t="s">
        <v>22953</v>
      </c>
      <c r="J344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t="s">
        <v>1607</v>
      </c>
      <c r="E345" t="s">
        <v>8</v>
      </c>
      <c r="I345" t="s">
        <v>22956</v>
      </c>
      <c r="J345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t="s">
        <v>4</v>
      </c>
      <c r="E346" t="s">
        <v>8</v>
      </c>
      <c r="I346" t="s">
        <v>23360</v>
      </c>
      <c r="J346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t="s">
        <v>1607</v>
      </c>
      <c r="E347" t="s">
        <v>8</v>
      </c>
      <c r="I347" t="s">
        <v>23363</v>
      </c>
      <c r="J347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t="s">
        <v>4</v>
      </c>
      <c r="E348" t="s">
        <v>8</v>
      </c>
      <c r="I348" t="s">
        <v>23366</v>
      </c>
      <c r="J348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t="s">
        <v>1607</v>
      </c>
      <c r="E349" t="s">
        <v>8</v>
      </c>
      <c r="I349" t="s">
        <v>23369</v>
      </c>
      <c r="J34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t="s">
        <v>1607</v>
      </c>
      <c r="E350" t="s">
        <v>8</v>
      </c>
      <c r="I350" t="s">
        <v>23977</v>
      </c>
      <c r="J350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t="s">
        <v>21719</v>
      </c>
      <c r="E351" t="s">
        <v>1274</v>
      </c>
      <c r="I351" t="s">
        <v>23980</v>
      </c>
      <c r="J351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t="s">
        <v>24397</v>
      </c>
      <c r="E352" t="s">
        <v>86</v>
      </c>
      <c r="I352" t="s">
        <v>23983</v>
      </c>
      <c r="J352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t="s">
        <v>24397</v>
      </c>
      <c r="E353" t="s">
        <v>86</v>
      </c>
      <c r="H353" t="s">
        <v>2352</v>
      </c>
      <c r="I353" t="s">
        <v>23986</v>
      </c>
      <c r="J353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t="s">
        <v>24399</v>
      </c>
      <c r="E354" t="s">
        <v>86</v>
      </c>
      <c r="F354" t="s">
        <v>24398</v>
      </c>
      <c r="I354" t="s">
        <v>23989</v>
      </c>
      <c r="J354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t="s">
        <v>24399</v>
      </c>
      <c r="E355" t="s">
        <v>86</v>
      </c>
      <c r="F355" t="s">
        <v>24398</v>
      </c>
      <c r="H355" t="s">
        <v>2352</v>
      </c>
      <c r="I355" t="s">
        <v>23992</v>
      </c>
      <c r="J355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t="s">
        <v>1607</v>
      </c>
      <c r="E356" t="s">
        <v>8</v>
      </c>
      <c r="I356" t="s">
        <v>24679</v>
      </c>
      <c r="J356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t="s">
        <v>1607</v>
      </c>
      <c r="E357" t="s">
        <v>8</v>
      </c>
      <c r="I357" t="s">
        <v>24975</v>
      </c>
      <c r="J357" t="s">
        <v>12794</v>
      </c>
      <c r="K357" t="s">
        <v>24976</v>
      </c>
      <c r="L357" t="s">
        <v>24977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t="s">
        <v>1607</v>
      </c>
      <c r="E358" t="s">
        <v>8</v>
      </c>
      <c r="I358" t="s">
        <v>25218</v>
      </c>
      <c r="J358" t="s">
        <v>12794</v>
      </c>
      <c r="K358" t="s">
        <v>25219</v>
      </c>
      <c r="L358" t="s">
        <v>25220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t="s">
        <v>1607</v>
      </c>
      <c r="E359" t="s">
        <v>8</v>
      </c>
      <c r="I359" t="s">
        <v>25411</v>
      </c>
      <c r="J359" t="s">
        <v>12794</v>
      </c>
      <c r="K359" t="s">
        <v>25412</v>
      </c>
      <c r="L359" t="s">
        <v>25413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t="s">
        <v>21719</v>
      </c>
      <c r="E360" t="s">
        <v>1274</v>
      </c>
      <c r="I360" t="s">
        <v>25414</v>
      </c>
      <c r="J360" t="s">
        <v>12794</v>
      </c>
      <c r="K360" t="s">
        <v>25415</v>
      </c>
      <c r="L360" t="s">
        <v>25416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t="s">
        <v>4</v>
      </c>
      <c r="E361" t="s">
        <v>8</v>
      </c>
      <c r="I361" t="s">
        <v>25417</v>
      </c>
      <c r="J361" t="s">
        <v>12794</v>
      </c>
      <c r="K361" t="s">
        <v>25418</v>
      </c>
      <c r="L361" t="s">
        <v>25419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t="s">
        <v>24972</v>
      </c>
      <c r="E362" t="s">
        <v>86</v>
      </c>
      <c r="I362" t="s">
        <v>26160</v>
      </c>
      <c r="J362" t="s">
        <v>12794</v>
      </c>
      <c r="K362" t="s">
        <v>26161</v>
      </c>
      <c r="L362" t="s">
        <v>26162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t="s">
        <v>24972</v>
      </c>
      <c r="E363" t="s">
        <v>86</v>
      </c>
      <c r="H363" t="s">
        <v>2352</v>
      </c>
      <c r="I363" t="s">
        <v>26163</v>
      </c>
      <c r="J363" t="s">
        <v>12794</v>
      </c>
      <c r="K363" t="s">
        <v>26164</v>
      </c>
      <c r="L363" t="s">
        <v>26165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t="s">
        <v>24972</v>
      </c>
      <c r="E364" t="s">
        <v>86</v>
      </c>
      <c r="H364" t="s">
        <v>2352</v>
      </c>
      <c r="I364" t="s">
        <v>26166</v>
      </c>
      <c r="J364" t="s">
        <v>12794</v>
      </c>
      <c r="K364" t="s">
        <v>26167</v>
      </c>
      <c r="L364" t="s">
        <v>26168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t="s">
        <v>137</v>
      </c>
      <c r="E365" t="s">
        <v>27180</v>
      </c>
      <c r="F365" t="s">
        <v>5697</v>
      </c>
      <c r="I365" t="s">
        <v>26169</v>
      </c>
      <c r="J365" t="s">
        <v>12794</v>
      </c>
      <c r="K365" t="s">
        <v>26170</v>
      </c>
      <c r="L365" t="s">
        <v>26171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t="s">
        <v>137</v>
      </c>
      <c r="E366" t="s">
        <v>27180</v>
      </c>
      <c r="F366" t="s">
        <v>5697</v>
      </c>
      <c r="H366" t="s">
        <v>2352</v>
      </c>
      <c r="I366" t="s">
        <v>26172</v>
      </c>
      <c r="J366" t="s">
        <v>12794</v>
      </c>
      <c r="K366" t="s">
        <v>26173</v>
      </c>
      <c r="L366" t="s">
        <v>26174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t="s">
        <v>137</v>
      </c>
      <c r="E367" t="s">
        <v>27180</v>
      </c>
      <c r="F367" t="s">
        <v>5697</v>
      </c>
      <c r="H367" t="s">
        <v>2352</v>
      </c>
      <c r="I367" t="s">
        <v>26175</v>
      </c>
      <c r="J367" t="s">
        <v>12794</v>
      </c>
      <c r="K367" t="s">
        <v>26176</v>
      </c>
      <c r="L367" t="s">
        <v>26177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t="s">
        <v>27181</v>
      </c>
      <c r="E368" t="s">
        <v>86</v>
      </c>
      <c r="I368" t="s">
        <v>26178</v>
      </c>
      <c r="J368" t="s">
        <v>12794</v>
      </c>
      <c r="K368" t="s">
        <v>26179</v>
      </c>
      <c r="L368" t="s">
        <v>26180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t="s">
        <v>27181</v>
      </c>
      <c r="E369" t="s">
        <v>86</v>
      </c>
      <c r="I369" t="s">
        <v>26181</v>
      </c>
      <c r="J369" t="s">
        <v>12794</v>
      </c>
      <c r="K369" t="s">
        <v>26182</v>
      </c>
      <c r="L369" t="s">
        <v>26183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t="s">
        <v>27181</v>
      </c>
      <c r="E370" t="s">
        <v>86</v>
      </c>
      <c r="I370" t="s">
        <v>26184</v>
      </c>
      <c r="J370" t="s">
        <v>12794</v>
      </c>
      <c r="K370" t="s">
        <v>26185</v>
      </c>
      <c r="L370" t="s">
        <v>26186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t="s">
        <v>27181</v>
      </c>
      <c r="E371" t="s">
        <v>86</v>
      </c>
      <c r="I371" t="s">
        <v>26187</v>
      </c>
      <c r="J371" t="s">
        <v>12794</v>
      </c>
      <c r="K371" t="s">
        <v>26188</v>
      </c>
      <c r="L371" t="s">
        <v>26189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t="s">
        <v>27181</v>
      </c>
      <c r="E372" t="s">
        <v>86</v>
      </c>
      <c r="I372" t="s">
        <v>26190</v>
      </c>
      <c r="J372" t="s">
        <v>12794</v>
      </c>
      <c r="K372" t="s">
        <v>26191</v>
      </c>
      <c r="L372" t="s">
        <v>26192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t="s">
        <v>27181</v>
      </c>
      <c r="E373" t="s">
        <v>86</v>
      </c>
      <c r="I373" t="s">
        <v>26193</v>
      </c>
      <c r="J373" t="s">
        <v>12794</v>
      </c>
      <c r="K373" t="s">
        <v>26194</v>
      </c>
      <c r="L373" t="s">
        <v>26195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t="s">
        <v>27181</v>
      </c>
      <c r="E374" t="s">
        <v>86</v>
      </c>
      <c r="I374" t="s">
        <v>26196</v>
      </c>
      <c r="J374" t="s">
        <v>12794</v>
      </c>
      <c r="K374" t="s">
        <v>26197</v>
      </c>
      <c r="L374" t="s">
        <v>26198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t="s">
        <v>27181</v>
      </c>
      <c r="E375" t="s">
        <v>86</v>
      </c>
      <c r="I375" t="s">
        <v>26199</v>
      </c>
      <c r="J375" t="s">
        <v>12794</v>
      </c>
      <c r="K375" t="s">
        <v>26200</v>
      </c>
      <c r="L375" t="s">
        <v>26201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t="s">
        <v>137</v>
      </c>
      <c r="E376" t="s">
        <v>86</v>
      </c>
      <c r="F376" t="s">
        <v>5697</v>
      </c>
      <c r="I376" t="s">
        <v>26202</v>
      </c>
      <c r="J376" t="s">
        <v>12794</v>
      </c>
      <c r="K376" t="s">
        <v>26203</v>
      </c>
      <c r="L376" t="s">
        <v>26204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t="s">
        <v>137</v>
      </c>
      <c r="E377" t="s">
        <v>86</v>
      </c>
      <c r="F377" t="s">
        <v>5697</v>
      </c>
      <c r="H377" t="s">
        <v>2352</v>
      </c>
      <c r="I377" t="s">
        <v>26205</v>
      </c>
      <c r="J377" t="s">
        <v>12794</v>
      </c>
      <c r="K377" t="s">
        <v>26206</v>
      </c>
      <c r="L377" t="s">
        <v>26207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t="s">
        <v>137</v>
      </c>
      <c r="E378" t="s">
        <v>7467</v>
      </c>
      <c r="I378" t="s">
        <v>26208</v>
      </c>
      <c r="J378" t="s">
        <v>12794</v>
      </c>
      <c r="K378" t="s">
        <v>26209</v>
      </c>
      <c r="L378" t="s">
        <v>26210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t="s">
        <v>137</v>
      </c>
      <c r="E379" t="s">
        <v>7467</v>
      </c>
      <c r="F379" t="s">
        <v>1288</v>
      </c>
      <c r="H379" t="s">
        <v>2352</v>
      </c>
      <c r="I379" t="s">
        <v>26211</v>
      </c>
      <c r="J379" t="s">
        <v>12794</v>
      </c>
      <c r="K379" t="s">
        <v>26212</v>
      </c>
      <c r="L379" t="s">
        <v>26213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t="s">
        <v>137</v>
      </c>
      <c r="E380" t="s">
        <v>7467</v>
      </c>
      <c r="F380" t="s">
        <v>1288</v>
      </c>
      <c r="H380" t="s">
        <v>2352</v>
      </c>
      <c r="I380" t="s">
        <v>26214</v>
      </c>
      <c r="J380" t="s">
        <v>12794</v>
      </c>
      <c r="K380" t="s">
        <v>26215</v>
      </c>
      <c r="L380" t="s">
        <v>26216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t="s">
        <v>1607</v>
      </c>
      <c r="E381" t="s">
        <v>8</v>
      </c>
      <c r="I381" t="s">
        <v>26217</v>
      </c>
      <c r="J381" t="s">
        <v>12794</v>
      </c>
      <c r="K381" t="s">
        <v>26218</v>
      </c>
      <c r="L381" t="s">
        <v>26219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t="s">
        <v>4</v>
      </c>
      <c r="E382" t="s">
        <v>18884</v>
      </c>
      <c r="I382" t="s">
        <v>27192</v>
      </c>
      <c r="J382" t="s">
        <v>12794</v>
      </c>
      <c r="K382" t="s">
        <v>27193</v>
      </c>
      <c r="L382" t="s">
        <v>27194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t="s">
        <v>4</v>
      </c>
      <c r="E383" t="s">
        <v>8</v>
      </c>
      <c r="I383" t="s">
        <v>27195</v>
      </c>
      <c r="J383" t="s">
        <v>12794</v>
      </c>
      <c r="K383" t="s">
        <v>27196</v>
      </c>
      <c r="L383" t="s">
        <v>27197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t="s">
        <v>1607</v>
      </c>
      <c r="E384" t="s">
        <v>8</v>
      </c>
      <c r="I384" t="s">
        <v>27198</v>
      </c>
      <c r="J384" t="s">
        <v>12794</v>
      </c>
      <c r="K384" t="s">
        <v>27199</v>
      </c>
      <c r="L384" t="s">
        <v>27200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t="s">
        <v>4921</v>
      </c>
      <c r="E385" t="s">
        <v>28330</v>
      </c>
      <c r="I385" t="s">
        <v>27529</v>
      </c>
      <c r="J385" t="s">
        <v>12794</v>
      </c>
      <c r="K385" t="s">
        <v>27530</v>
      </c>
      <c r="L385" t="s">
        <v>27531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t="s">
        <v>27871</v>
      </c>
      <c r="E386" t="s">
        <v>86</v>
      </c>
      <c r="I386" t="s">
        <v>27532</v>
      </c>
      <c r="J386" t="s">
        <v>12794</v>
      </c>
      <c r="K386" t="s">
        <v>27533</v>
      </c>
      <c r="L386" t="s">
        <v>27534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t="s">
        <v>27872</v>
      </c>
      <c r="E387" t="s">
        <v>86</v>
      </c>
      <c r="I387" t="s">
        <v>27535</v>
      </c>
      <c r="J387" t="s">
        <v>12794</v>
      </c>
      <c r="K387" t="s">
        <v>27536</v>
      </c>
      <c r="L387" t="s">
        <v>27537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t="s">
        <v>27872</v>
      </c>
      <c r="E388" t="s">
        <v>86</v>
      </c>
      <c r="H388" t="s">
        <v>2352</v>
      </c>
      <c r="I388" t="s">
        <v>27538</v>
      </c>
      <c r="J388" t="s">
        <v>12794</v>
      </c>
      <c r="K388" t="s">
        <v>27539</v>
      </c>
      <c r="L388" t="s">
        <v>27540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t="s">
        <v>24972</v>
      </c>
      <c r="E389" t="s">
        <v>86</v>
      </c>
      <c r="I389" t="s">
        <v>27541</v>
      </c>
      <c r="J389" t="s">
        <v>12794</v>
      </c>
      <c r="K389" t="s">
        <v>27542</v>
      </c>
      <c r="L389" t="s">
        <v>27543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t="s">
        <v>24972</v>
      </c>
      <c r="E390" t="s">
        <v>86</v>
      </c>
      <c r="H390" t="s">
        <v>2352</v>
      </c>
      <c r="I390" t="s">
        <v>27544</v>
      </c>
      <c r="J390" t="s">
        <v>12794</v>
      </c>
      <c r="K390" t="s">
        <v>27545</v>
      </c>
      <c r="L390" t="s">
        <v>27546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t="s">
        <v>24972</v>
      </c>
      <c r="E391" t="s">
        <v>86</v>
      </c>
      <c r="I391" t="s">
        <v>27547</v>
      </c>
      <c r="J391" t="s">
        <v>12794</v>
      </c>
      <c r="K391" t="s">
        <v>27548</v>
      </c>
      <c r="L391" t="s">
        <v>27549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t="s">
        <v>24972</v>
      </c>
      <c r="E392" t="s">
        <v>86</v>
      </c>
      <c r="H392" t="s">
        <v>2352</v>
      </c>
      <c r="I392" t="s">
        <v>27550</v>
      </c>
      <c r="J392" t="s">
        <v>12794</v>
      </c>
      <c r="K392" t="s">
        <v>27551</v>
      </c>
      <c r="L392" t="s">
        <v>27552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t="s">
        <v>27873</v>
      </c>
      <c r="E393" t="s">
        <v>86</v>
      </c>
      <c r="I393" t="s">
        <v>27553</v>
      </c>
      <c r="J393" t="s">
        <v>12794</v>
      </c>
      <c r="K393" t="s">
        <v>27554</v>
      </c>
      <c r="L393" t="s">
        <v>27555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t="s">
        <v>27873</v>
      </c>
      <c r="E394" t="s">
        <v>86</v>
      </c>
      <c r="H394" t="s">
        <v>2352</v>
      </c>
      <c r="I394" t="s">
        <v>27556</v>
      </c>
      <c r="J394" t="s">
        <v>12794</v>
      </c>
      <c r="K394" t="s">
        <v>27557</v>
      </c>
      <c r="L394" t="s">
        <v>27558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t="s">
        <v>1273</v>
      </c>
      <c r="E395" t="s">
        <v>27874</v>
      </c>
      <c r="I395" t="s">
        <v>27559</v>
      </c>
      <c r="J395" t="s">
        <v>12794</v>
      </c>
      <c r="K395" t="s">
        <v>27560</v>
      </c>
      <c r="L395" t="s">
        <v>27561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t="s">
        <v>1273</v>
      </c>
      <c r="E396" t="s">
        <v>27874</v>
      </c>
      <c r="H396" t="s">
        <v>2352</v>
      </c>
      <c r="I396" t="s">
        <v>27562</v>
      </c>
      <c r="J396" t="s">
        <v>12794</v>
      </c>
      <c r="K396" t="s">
        <v>27563</v>
      </c>
      <c r="L396" t="s">
        <v>27564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t="s">
        <v>587</v>
      </c>
      <c r="E397" t="s">
        <v>27874</v>
      </c>
      <c r="F397" t="s">
        <v>58</v>
      </c>
      <c r="I397" t="s">
        <v>27565</v>
      </c>
      <c r="J397" t="s">
        <v>12794</v>
      </c>
      <c r="K397" t="s">
        <v>27566</v>
      </c>
      <c r="L397" t="s">
        <v>27567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t="s">
        <v>587</v>
      </c>
      <c r="E398" t="s">
        <v>27874</v>
      </c>
      <c r="F398" t="s">
        <v>58</v>
      </c>
      <c r="H398" t="s">
        <v>2352</v>
      </c>
      <c r="I398" t="s">
        <v>27568</v>
      </c>
      <c r="J398" t="s">
        <v>12794</v>
      </c>
      <c r="K398" t="s">
        <v>27569</v>
      </c>
      <c r="L398" t="s">
        <v>27570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t="s">
        <v>24972</v>
      </c>
      <c r="E399" t="s">
        <v>86</v>
      </c>
      <c r="I399" t="s">
        <v>27571</v>
      </c>
      <c r="J399" t="s">
        <v>12794</v>
      </c>
      <c r="K399" t="s">
        <v>27572</v>
      </c>
      <c r="L399" t="s">
        <v>27573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t="s">
        <v>24972</v>
      </c>
      <c r="E400" t="s">
        <v>86</v>
      </c>
      <c r="H400" t="s">
        <v>2352</v>
      </c>
      <c r="I400" t="s">
        <v>27574</v>
      </c>
      <c r="J400" t="s">
        <v>12794</v>
      </c>
      <c r="K400" t="s">
        <v>27575</v>
      </c>
      <c r="L400" t="s">
        <v>27576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t="s">
        <v>24972</v>
      </c>
      <c r="E401" t="s">
        <v>86</v>
      </c>
      <c r="I401" t="s">
        <v>28331</v>
      </c>
      <c r="J401" t="s">
        <v>12794</v>
      </c>
      <c r="K401" t="s">
        <v>28332</v>
      </c>
      <c r="L401" t="s">
        <v>28333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t="s">
        <v>24972</v>
      </c>
      <c r="E402" t="s">
        <v>86</v>
      </c>
      <c r="H402" t="s">
        <v>2352</v>
      </c>
      <c r="I402" t="s">
        <v>28334</v>
      </c>
      <c r="J402" t="s">
        <v>12794</v>
      </c>
      <c r="K402" t="s">
        <v>28335</v>
      </c>
      <c r="L402" t="s">
        <v>28336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t="s">
        <v>24972</v>
      </c>
      <c r="E403" t="s">
        <v>86</v>
      </c>
      <c r="H403" t="s">
        <v>2352</v>
      </c>
      <c r="I403" t="s">
        <v>28337</v>
      </c>
      <c r="J403" t="s">
        <v>12794</v>
      </c>
      <c r="K403" t="s">
        <v>28338</v>
      </c>
      <c r="L403" t="s">
        <v>28339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t="s">
        <v>28947</v>
      </c>
      <c r="E404" t="s">
        <v>86</v>
      </c>
      <c r="I404" t="s">
        <v>28340</v>
      </c>
      <c r="J404" t="s">
        <v>12794</v>
      </c>
      <c r="K404" t="s">
        <v>28341</v>
      </c>
      <c r="L404" t="s">
        <v>28342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t="s">
        <v>28947</v>
      </c>
      <c r="E405" t="s">
        <v>86</v>
      </c>
      <c r="H405" t="s">
        <v>2352</v>
      </c>
      <c r="I405" t="s">
        <v>28343</v>
      </c>
      <c r="J405" t="s">
        <v>12794</v>
      </c>
      <c r="K405" t="s">
        <v>28344</v>
      </c>
      <c r="L405" t="s">
        <v>28345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t="s">
        <v>28947</v>
      </c>
      <c r="E406" t="s">
        <v>86</v>
      </c>
      <c r="H406" t="s">
        <v>2352</v>
      </c>
      <c r="I406" t="s">
        <v>28346</v>
      </c>
      <c r="J406" t="s">
        <v>12794</v>
      </c>
      <c r="K406" t="s">
        <v>28347</v>
      </c>
      <c r="L406" t="s">
        <v>28348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t="s">
        <v>28947</v>
      </c>
      <c r="E407" t="s">
        <v>86</v>
      </c>
      <c r="H407" t="s">
        <v>2352</v>
      </c>
      <c r="I407" t="s">
        <v>28349</v>
      </c>
      <c r="J407" t="s">
        <v>12794</v>
      </c>
      <c r="K407" t="s">
        <v>28350</v>
      </c>
      <c r="L407" t="s">
        <v>28351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t="s">
        <v>28947</v>
      </c>
      <c r="E408" t="s">
        <v>86</v>
      </c>
      <c r="H408" t="s">
        <v>2352</v>
      </c>
      <c r="I408" t="s">
        <v>28352</v>
      </c>
      <c r="J408" t="s">
        <v>12794</v>
      </c>
      <c r="K408" t="s">
        <v>28353</v>
      </c>
      <c r="L408" t="s">
        <v>28354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t="s">
        <v>136</v>
      </c>
      <c r="E409" t="s">
        <v>86</v>
      </c>
      <c r="F409" t="s">
        <v>2345</v>
      </c>
      <c r="I409" t="s">
        <v>28355</v>
      </c>
      <c r="J409" t="s">
        <v>12794</v>
      </c>
      <c r="K409" t="s">
        <v>28356</v>
      </c>
      <c r="L409" t="s">
        <v>28357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t="s">
        <v>226</v>
      </c>
      <c r="E410" t="s">
        <v>3358</v>
      </c>
      <c r="F410" t="s">
        <v>1288</v>
      </c>
      <c r="I410" t="s">
        <v>28358</v>
      </c>
      <c r="J410" t="s">
        <v>12794</v>
      </c>
      <c r="K410" t="s">
        <v>28359</v>
      </c>
      <c r="L410" t="s">
        <v>28360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t="s">
        <v>226</v>
      </c>
      <c r="E411" t="s">
        <v>3358</v>
      </c>
      <c r="F411" t="s">
        <v>1288</v>
      </c>
      <c r="I411" t="s">
        <v>28361</v>
      </c>
      <c r="J411" t="s">
        <v>12794</v>
      </c>
      <c r="K411" t="s">
        <v>28362</v>
      </c>
      <c r="L411" t="s">
        <v>28363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t="s">
        <v>226</v>
      </c>
      <c r="E412" t="s">
        <v>3358</v>
      </c>
      <c r="F412" t="s">
        <v>1288</v>
      </c>
      <c r="I412" t="s">
        <v>28364</v>
      </c>
      <c r="J412" t="s">
        <v>12794</v>
      </c>
      <c r="K412" t="s">
        <v>28365</v>
      </c>
      <c r="L412" t="s">
        <v>28366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t="s">
        <v>226</v>
      </c>
      <c r="E413" t="s">
        <v>3358</v>
      </c>
      <c r="F413" t="s">
        <v>1288</v>
      </c>
      <c r="I413" t="s">
        <v>28367</v>
      </c>
      <c r="J413" t="s">
        <v>12794</v>
      </c>
      <c r="K413" t="s">
        <v>28368</v>
      </c>
      <c r="L413" t="s">
        <v>28369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t="s">
        <v>226</v>
      </c>
      <c r="E414" t="s">
        <v>3358</v>
      </c>
      <c r="F414" t="s">
        <v>1288</v>
      </c>
      <c r="I414" t="s">
        <v>28370</v>
      </c>
      <c r="J414" t="s">
        <v>12794</v>
      </c>
      <c r="K414" t="s">
        <v>28371</v>
      </c>
      <c r="L414" t="s">
        <v>28372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t="s">
        <v>226</v>
      </c>
      <c r="E415" t="s">
        <v>3358</v>
      </c>
      <c r="F415" t="s">
        <v>1288</v>
      </c>
      <c r="I415" t="s">
        <v>28373</v>
      </c>
      <c r="J415" t="s">
        <v>12794</v>
      </c>
      <c r="K415" t="s">
        <v>28374</v>
      </c>
      <c r="L415" t="s">
        <v>28375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t="s">
        <v>226</v>
      </c>
      <c r="E416" t="s">
        <v>3358</v>
      </c>
      <c r="F416" t="s">
        <v>1288</v>
      </c>
      <c r="I416" t="s">
        <v>28376</v>
      </c>
      <c r="J416" t="s">
        <v>12794</v>
      </c>
      <c r="K416" t="s">
        <v>28377</v>
      </c>
      <c r="L416" t="s">
        <v>28378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t="s">
        <v>226</v>
      </c>
      <c r="E417" t="s">
        <v>3358</v>
      </c>
      <c r="F417" t="s">
        <v>1288</v>
      </c>
      <c r="I417" t="s">
        <v>28379</v>
      </c>
      <c r="J417" t="s">
        <v>12794</v>
      </c>
      <c r="K417" t="s">
        <v>28380</v>
      </c>
      <c r="L417" t="s">
        <v>28381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t="s">
        <v>587</v>
      </c>
      <c r="E418" t="s">
        <v>3358</v>
      </c>
      <c r="I418" t="s">
        <v>28382</v>
      </c>
      <c r="J418" t="s">
        <v>12794</v>
      </c>
      <c r="K418" t="s">
        <v>28383</v>
      </c>
      <c r="L418" t="s">
        <v>28384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t="s">
        <v>136</v>
      </c>
      <c r="E419" t="s">
        <v>86</v>
      </c>
      <c r="F419" t="s">
        <v>465</v>
      </c>
      <c r="G419">
        <v>1</v>
      </c>
      <c r="I419" t="s">
        <v>28385</v>
      </c>
      <c r="J419" t="s">
        <v>12794</v>
      </c>
      <c r="K419" t="s">
        <v>28386</v>
      </c>
      <c r="L419" t="s">
        <v>28387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t="s">
        <v>136</v>
      </c>
      <c r="E420" t="s">
        <v>86</v>
      </c>
      <c r="F420" t="s">
        <v>465</v>
      </c>
      <c r="G420">
        <v>2</v>
      </c>
      <c r="I420" t="s">
        <v>28388</v>
      </c>
      <c r="J420" t="s">
        <v>12794</v>
      </c>
      <c r="K420" t="s">
        <v>28389</v>
      </c>
      <c r="L420" t="s">
        <v>28390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t="s">
        <v>136</v>
      </c>
      <c r="E421" t="s">
        <v>86</v>
      </c>
      <c r="F421" t="s">
        <v>465</v>
      </c>
      <c r="G421">
        <v>2</v>
      </c>
      <c r="I421" t="s">
        <v>28391</v>
      </c>
      <c r="J421" t="s">
        <v>12794</v>
      </c>
      <c r="K421" t="s">
        <v>28392</v>
      </c>
      <c r="L421" t="s">
        <v>28393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t="s">
        <v>136</v>
      </c>
      <c r="E422" t="s">
        <v>86</v>
      </c>
      <c r="F422" t="s">
        <v>465</v>
      </c>
      <c r="G422">
        <v>2</v>
      </c>
      <c r="I422" t="s">
        <v>28394</v>
      </c>
      <c r="J422" t="s">
        <v>12794</v>
      </c>
      <c r="K422" t="s">
        <v>28395</v>
      </c>
      <c r="L422" t="s">
        <v>28396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t="s">
        <v>136</v>
      </c>
      <c r="E423" t="s">
        <v>86</v>
      </c>
      <c r="F423" t="s">
        <v>465</v>
      </c>
      <c r="G423">
        <v>2</v>
      </c>
      <c r="I423" t="s">
        <v>28397</v>
      </c>
      <c r="J423" t="s">
        <v>12794</v>
      </c>
      <c r="K423" t="s">
        <v>28398</v>
      </c>
      <c r="L423" t="s">
        <v>28399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t="s">
        <v>587</v>
      </c>
      <c r="E424" t="s">
        <v>3358</v>
      </c>
      <c r="I424" t="s">
        <v>28400</v>
      </c>
      <c r="J424" t="s">
        <v>12794</v>
      </c>
      <c r="K424" t="s">
        <v>28401</v>
      </c>
      <c r="L424" t="s">
        <v>28402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t="s">
        <v>4</v>
      </c>
      <c r="E425" t="s">
        <v>28948</v>
      </c>
      <c r="I425" t="s">
        <v>28403</v>
      </c>
      <c r="J425" t="s">
        <v>12794</v>
      </c>
      <c r="K425" t="s">
        <v>28404</v>
      </c>
      <c r="L425" t="s">
        <v>28405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t="s">
        <v>4</v>
      </c>
      <c r="E426" t="s">
        <v>8</v>
      </c>
      <c r="I426" t="s">
        <v>28406</v>
      </c>
      <c r="J426" t="s">
        <v>12794</v>
      </c>
      <c r="K426" t="s">
        <v>28407</v>
      </c>
      <c r="L426" t="s">
        <v>28408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t="s">
        <v>4</v>
      </c>
      <c r="E427" t="s">
        <v>8</v>
      </c>
      <c r="I427" t="s">
        <v>28951</v>
      </c>
      <c r="J427" t="s">
        <v>12794</v>
      </c>
      <c r="K427" t="s">
        <v>28952</v>
      </c>
      <c r="L427" t="s">
        <v>28953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t="s">
        <v>1607</v>
      </c>
      <c r="E428" t="s">
        <v>8</v>
      </c>
      <c r="I428" t="s">
        <v>28954</v>
      </c>
      <c r="J428" t="s">
        <v>12794</v>
      </c>
      <c r="K428" t="s">
        <v>28955</v>
      </c>
      <c r="L428" t="s">
        <v>28956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t="s">
        <v>1607</v>
      </c>
      <c r="E429" t="s">
        <v>8</v>
      </c>
      <c r="I429" t="s">
        <v>28957</v>
      </c>
      <c r="J429" t="s">
        <v>12794</v>
      </c>
      <c r="K429" t="s">
        <v>28958</v>
      </c>
      <c r="L429" t="s">
        <v>28959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t="s">
        <v>27872</v>
      </c>
      <c r="E430" t="s">
        <v>86</v>
      </c>
      <c r="I430" t="s">
        <v>29362</v>
      </c>
      <c r="J430" t="s">
        <v>12794</v>
      </c>
      <c r="K430" t="s">
        <v>29363</v>
      </c>
      <c r="L430" t="s">
        <v>29364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t="s">
        <v>27872</v>
      </c>
      <c r="E431" t="s">
        <v>86</v>
      </c>
      <c r="H431" t="s">
        <v>2352</v>
      </c>
      <c r="I431" t="s">
        <v>29365</v>
      </c>
      <c r="J431" t="s">
        <v>12794</v>
      </c>
      <c r="K431" t="s">
        <v>29366</v>
      </c>
      <c r="L431" t="s">
        <v>29367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t="s">
        <v>137</v>
      </c>
      <c r="E432" t="s">
        <v>3358</v>
      </c>
      <c r="I432" t="s">
        <v>29370</v>
      </c>
      <c r="J432" t="s">
        <v>12794</v>
      </c>
      <c r="K432" t="s">
        <v>29371</v>
      </c>
      <c r="L432" t="s">
        <v>29372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t="s">
        <v>166</v>
      </c>
      <c r="E433" t="s">
        <v>3358</v>
      </c>
      <c r="I433" t="s">
        <v>29373</v>
      </c>
      <c r="J433" t="s">
        <v>12794</v>
      </c>
      <c r="K433" t="s">
        <v>29374</v>
      </c>
      <c r="L433" t="s">
        <v>29375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t="s">
        <v>137</v>
      </c>
      <c r="E434" t="s">
        <v>5310</v>
      </c>
      <c r="F434" t="s">
        <v>51</v>
      </c>
      <c r="I434" t="s">
        <v>29859</v>
      </c>
      <c r="J434" t="s">
        <v>12794</v>
      </c>
      <c r="K434" t="s">
        <v>29860</v>
      </c>
      <c r="L434" t="s">
        <v>29861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t="s">
        <v>166</v>
      </c>
      <c r="E435" t="s">
        <v>5310</v>
      </c>
      <c r="F435" t="s">
        <v>58</v>
      </c>
      <c r="I435" t="s">
        <v>29862</v>
      </c>
      <c r="J435" t="s">
        <v>12794</v>
      </c>
      <c r="K435" t="s">
        <v>29863</v>
      </c>
      <c r="L435" t="s">
        <v>29864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t="s">
        <v>137</v>
      </c>
      <c r="E436" t="s">
        <v>3358</v>
      </c>
      <c r="I436" t="s">
        <v>29865</v>
      </c>
      <c r="J436" t="s">
        <v>12794</v>
      </c>
      <c r="K436" t="s">
        <v>29866</v>
      </c>
      <c r="L436" t="s">
        <v>29867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t="s">
        <v>4921</v>
      </c>
      <c r="E437" t="s">
        <v>3356</v>
      </c>
      <c r="I437" t="s">
        <v>29868</v>
      </c>
      <c r="J437" t="s">
        <v>12794</v>
      </c>
      <c r="K437" t="s">
        <v>29869</v>
      </c>
      <c r="L437" t="s">
        <v>29870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t="s">
        <v>29896</v>
      </c>
      <c r="E438" t="s">
        <v>3356</v>
      </c>
      <c r="I438" t="s">
        <v>29871</v>
      </c>
      <c r="J438" t="s">
        <v>12794</v>
      </c>
      <c r="K438" t="s">
        <v>29872</v>
      </c>
      <c r="L438" t="s">
        <v>29873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t="s">
        <v>226</v>
      </c>
      <c r="E439" t="s">
        <v>3356</v>
      </c>
      <c r="F439" t="s">
        <v>53</v>
      </c>
      <c r="G439">
        <v>5</v>
      </c>
      <c r="I439" t="s">
        <v>29874</v>
      </c>
      <c r="J439" t="s">
        <v>12794</v>
      </c>
      <c r="K439" t="s">
        <v>29875</v>
      </c>
      <c r="L439" t="s">
        <v>29876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t="s">
        <v>166</v>
      </c>
      <c r="E440" t="s">
        <v>3358</v>
      </c>
      <c r="I440" t="s">
        <v>29877</v>
      </c>
      <c r="J440" t="s">
        <v>12794</v>
      </c>
      <c r="K440" t="s">
        <v>29878</v>
      </c>
      <c r="L440" t="s">
        <v>29879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t="s">
        <v>166</v>
      </c>
      <c r="E441" t="s">
        <v>29891</v>
      </c>
      <c r="F441" t="s">
        <v>51</v>
      </c>
      <c r="I441" t="s">
        <v>29880</v>
      </c>
      <c r="J441" t="s">
        <v>12794</v>
      </c>
      <c r="K441" t="s">
        <v>29881</v>
      </c>
      <c r="L441" t="s">
        <v>29882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t="s">
        <v>137</v>
      </c>
      <c r="E442" t="s">
        <v>13843</v>
      </c>
      <c r="F442" t="s">
        <v>4087</v>
      </c>
      <c r="I442" t="s">
        <v>29883</v>
      </c>
      <c r="J442" t="s">
        <v>12794</v>
      </c>
      <c r="K442" t="s">
        <v>29884</v>
      </c>
      <c r="L442" t="s">
        <v>29885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t="s">
        <v>137</v>
      </c>
      <c r="E443" t="s">
        <v>13843</v>
      </c>
      <c r="F443" t="s">
        <v>4087</v>
      </c>
      <c r="H443" t="s">
        <v>2352</v>
      </c>
      <c r="I443" t="s">
        <v>29886</v>
      </c>
      <c r="J443" t="s">
        <v>12794</v>
      </c>
      <c r="K443" t="s">
        <v>29887</v>
      </c>
      <c r="L443" t="s">
        <v>29888</v>
      </c>
      <c r="M443" s="2" t="str">
        <f>HYPERLINK(склад2въезд14[[#This Row],[RelativePath]])</f>
        <v>2 Поката пилорама\GA3948333_8_20260422T191710Z.jpg</v>
      </c>
    </row>
  </sheetData>
  <conditionalFormatting sqref="D444:D454 E444:E457 G2:H443 D2:E443">
    <cfRule type="containsText" dxfId="1017" priority="14" operator="containsText" text="Выезд с территории">
      <formula>NOT(ISERROR(SEARCH("Выезд с территории",D2)))</formula>
    </cfRule>
  </conditionalFormatting>
  <conditionalFormatting sqref="F2:F443">
    <cfRule type="notContainsText" dxfId="1016" priority="13" operator="notContains" text="порожний">
      <formula>ISERROR(SEARCH("порожний",F2))</formula>
    </cfRule>
  </conditionalFormatting>
  <conditionalFormatting sqref="E2:E457">
    <cfRule type="containsText" dxfId="1015" priority="11" operator="containsText" text="Газель базы">
      <formula>NOT(ISERROR(SEARCH("Газель базы",E2)))</formula>
    </cfRule>
    <cfRule type="containsText" dxfId="1014" priority="12" operator="containsText" text="Погрузчик базы">
      <formula>NOT(ISERROR(SEARCH("Погрузчик базы",E2)))</formula>
    </cfRule>
  </conditionalFormatting>
  <conditionalFormatting sqref="E2:E457">
    <cfRule type="containsText" dxfId="1013" priority="10" operator="containsText" text="Трактор базы">
      <formula>NOT(ISERROR(SEARCH("Трактор базы",E2)))</formula>
    </cfRule>
  </conditionalFormatting>
  <conditionalFormatting sqref="A2:C443">
    <cfRule type="expression" dxfId="1012" priority="9">
      <formula>$A2="пн"</formula>
    </cfRule>
  </conditionalFormatting>
  <conditionalFormatting sqref="A2:C445">
    <cfRule type="expression" dxfId="1011" priority="3">
      <formula>$A2="вс"</formula>
    </cfRule>
    <cfRule type="expression" dxfId="1010" priority="4">
      <formula>$A2="сб"</formula>
    </cfRule>
    <cfRule type="expression" dxfId="1009" priority="5">
      <formula>$A2="пт"</formula>
    </cfRule>
    <cfRule type="expression" dxfId="1008" priority="6">
      <formula>$A2="чт"</formula>
    </cfRule>
    <cfRule type="expression" dxfId="1007" priority="7">
      <formula>$A2="ср"</formula>
    </cfRule>
    <cfRule type="expression" dxfId="1006" priority="8">
      <formula>$A2="вт"</formula>
    </cfRule>
  </conditionalFormatting>
  <conditionalFormatting sqref="D2:D454">
    <cfRule type="containsText" dxfId="10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4">
    <cfRule type="containsText" dxfId="10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72"/>
  <sheetViews>
    <sheetView zoomScale="90" zoomScaleNormal="90" workbookViewId="0">
      <pane ySplit="1" topLeftCell="A353" activePane="bottomLeft" state="frozen"/>
      <selection pane="bottomLeft" activeCell="I370" sqref="I370:I37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13608</v>
      </c>
      <c r="J164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13611</v>
      </c>
      <c r="J165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1607</v>
      </c>
      <c r="E166" t="s">
        <v>8</v>
      </c>
      <c r="I166" t="s">
        <v>13933</v>
      </c>
      <c r="J166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1607</v>
      </c>
      <c r="E167" t="s">
        <v>8</v>
      </c>
      <c r="I167" t="s">
        <v>13936</v>
      </c>
      <c r="J167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7045</v>
      </c>
      <c r="I168" t="s">
        <v>14313</v>
      </c>
      <c r="J16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7045</v>
      </c>
      <c r="I169" t="s">
        <v>14316</v>
      </c>
      <c r="J16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7045</v>
      </c>
      <c r="I170" t="s">
        <v>16189</v>
      </c>
      <c r="J170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7045</v>
      </c>
      <c r="I171" t="s">
        <v>14319</v>
      </c>
      <c r="J171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7045</v>
      </c>
      <c r="I172" t="s">
        <v>14322</v>
      </c>
      <c r="J172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7045</v>
      </c>
      <c r="I173" t="s">
        <v>14325</v>
      </c>
      <c r="J173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14328</v>
      </c>
      <c r="J174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11066</v>
      </c>
      <c r="I175" t="s">
        <v>14331</v>
      </c>
      <c r="J175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16653</v>
      </c>
      <c r="I176" t="s">
        <v>14334</v>
      </c>
      <c r="J176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16654</v>
      </c>
      <c r="E177" t="s">
        <v>16653</v>
      </c>
      <c r="H177" t="s">
        <v>16655</v>
      </c>
      <c r="I177" t="s">
        <v>14337</v>
      </c>
      <c r="J177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587</v>
      </c>
      <c r="E178" t="s">
        <v>16653</v>
      </c>
      <c r="I178" t="s">
        <v>14340</v>
      </c>
      <c r="J17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3390</v>
      </c>
      <c r="E179" t="s">
        <v>86</v>
      </c>
      <c r="I179" t="s">
        <v>14343</v>
      </c>
      <c r="J17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14346</v>
      </c>
      <c r="J180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14349</v>
      </c>
      <c r="J181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7045</v>
      </c>
      <c r="I182" t="s">
        <v>14352</v>
      </c>
      <c r="J182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7045</v>
      </c>
      <c r="I183" t="s">
        <v>14355</v>
      </c>
      <c r="J183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16656</v>
      </c>
      <c r="I184" t="s">
        <v>14358</v>
      </c>
      <c r="J184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7045</v>
      </c>
      <c r="I185" t="s">
        <v>14361</v>
      </c>
      <c r="J185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14364</v>
      </c>
      <c r="J186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1273</v>
      </c>
      <c r="E187" t="s">
        <v>16661</v>
      </c>
      <c r="I187" t="s">
        <v>14367</v>
      </c>
      <c r="J187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9596</v>
      </c>
      <c r="E188" t="s">
        <v>16661</v>
      </c>
      <c r="I188" t="s">
        <v>14370</v>
      </c>
      <c r="J18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587</v>
      </c>
      <c r="E189" t="s">
        <v>16661</v>
      </c>
      <c r="F189" t="s">
        <v>16657</v>
      </c>
      <c r="I189" t="s">
        <v>14373</v>
      </c>
      <c r="J18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14376</v>
      </c>
      <c r="J190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1273</v>
      </c>
      <c r="E191" t="s">
        <v>70</v>
      </c>
      <c r="I191" t="s">
        <v>14379</v>
      </c>
      <c r="J191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16658</v>
      </c>
      <c r="E192" t="s">
        <v>70</v>
      </c>
      <c r="I192" t="s">
        <v>14382</v>
      </c>
      <c r="J192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16658</v>
      </c>
      <c r="E193" t="s">
        <v>70</v>
      </c>
      <c r="H193" t="s">
        <v>2352</v>
      </c>
      <c r="I193" t="s">
        <v>14385</v>
      </c>
      <c r="J193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587</v>
      </c>
      <c r="E194" t="s">
        <v>70</v>
      </c>
      <c r="I194" t="s">
        <v>14388</v>
      </c>
      <c r="J194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14391</v>
      </c>
      <c r="J195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16659</v>
      </c>
      <c r="E196" t="s">
        <v>86</v>
      </c>
      <c r="I196" t="s">
        <v>14394</v>
      </c>
      <c r="J196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16659</v>
      </c>
      <c r="E197" t="s">
        <v>86</v>
      </c>
      <c r="H197" t="s">
        <v>2352</v>
      </c>
      <c r="I197" t="s">
        <v>14397</v>
      </c>
      <c r="J197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1273</v>
      </c>
      <c r="E198" t="s">
        <v>70</v>
      </c>
      <c r="I198" t="s">
        <v>14400</v>
      </c>
      <c r="J19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16660</v>
      </c>
      <c r="E199" t="s">
        <v>70</v>
      </c>
      <c r="I199" t="s">
        <v>14403</v>
      </c>
      <c r="J19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16659</v>
      </c>
      <c r="E200" t="s">
        <v>86</v>
      </c>
      <c r="I200" t="s">
        <v>14406</v>
      </c>
      <c r="J200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16659</v>
      </c>
      <c r="E201" t="s">
        <v>86</v>
      </c>
      <c r="H201" t="s">
        <v>2352</v>
      </c>
      <c r="I201" t="s">
        <v>14409</v>
      </c>
      <c r="J201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587</v>
      </c>
      <c r="E202" t="s">
        <v>70</v>
      </c>
      <c r="I202" t="s">
        <v>14412</v>
      </c>
      <c r="J202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16731</v>
      </c>
      <c r="J203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16734</v>
      </c>
      <c r="J204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16737</v>
      </c>
      <c r="J205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1607</v>
      </c>
      <c r="E206" t="s">
        <v>8</v>
      </c>
      <c r="I206" t="s">
        <v>16740</v>
      </c>
      <c r="J206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1607</v>
      </c>
      <c r="E207" t="s">
        <v>8</v>
      </c>
      <c r="I207" t="s">
        <v>16743</v>
      </c>
      <c r="J207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1607</v>
      </c>
      <c r="E208" t="s">
        <v>8</v>
      </c>
      <c r="I208" t="s">
        <v>16746</v>
      </c>
      <c r="J20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16749</v>
      </c>
      <c r="J20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7045</v>
      </c>
      <c r="I210" t="s">
        <v>17503</v>
      </c>
      <c r="J210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587</v>
      </c>
      <c r="E211" t="s">
        <v>70</v>
      </c>
      <c r="F211" t="s">
        <v>17897</v>
      </c>
      <c r="I211" t="s">
        <v>17506</v>
      </c>
      <c r="J211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1273</v>
      </c>
      <c r="E212" t="s">
        <v>17898</v>
      </c>
      <c r="H212" t="s">
        <v>17899</v>
      </c>
      <c r="I212" t="s">
        <v>17509</v>
      </c>
      <c r="J212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587</v>
      </c>
      <c r="E213" t="s">
        <v>11066</v>
      </c>
      <c r="F213" t="s">
        <v>17900</v>
      </c>
      <c r="I213" t="s">
        <v>17512</v>
      </c>
      <c r="J213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17515</v>
      </c>
      <c r="J214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7045</v>
      </c>
      <c r="I215" t="s">
        <v>17941</v>
      </c>
      <c r="J215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7045</v>
      </c>
      <c r="I216" t="s">
        <v>17944</v>
      </c>
      <c r="J216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17947</v>
      </c>
      <c r="J217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7045</v>
      </c>
      <c r="I218" t="s">
        <v>18396</v>
      </c>
      <c r="J21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7045</v>
      </c>
      <c r="I219" t="s">
        <v>18399</v>
      </c>
      <c r="J21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7045</v>
      </c>
      <c r="I220" t="s">
        <v>18402</v>
      </c>
      <c r="J220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7045</v>
      </c>
      <c r="I221" t="s">
        <v>18907</v>
      </c>
      <c r="J221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7045</v>
      </c>
      <c r="I222" t="s">
        <v>18910</v>
      </c>
      <c r="J222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7045</v>
      </c>
      <c r="I223" t="s">
        <v>18913</v>
      </c>
      <c r="J223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18916</v>
      </c>
      <c r="J224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19443</v>
      </c>
      <c r="J225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19446</v>
      </c>
      <c r="J226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7045</v>
      </c>
      <c r="I227" t="s">
        <v>19653</v>
      </c>
      <c r="J227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7045</v>
      </c>
      <c r="I228" t="s">
        <v>19656</v>
      </c>
      <c r="J22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20026</v>
      </c>
      <c r="E229" t="s">
        <v>4940</v>
      </c>
      <c r="I229" t="s">
        <v>19659</v>
      </c>
      <c r="J22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7045</v>
      </c>
      <c r="I230" t="s">
        <v>19662</v>
      </c>
      <c r="J230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7045</v>
      </c>
      <c r="I231" t="s">
        <v>19665</v>
      </c>
      <c r="J231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7045</v>
      </c>
      <c r="I232" t="s">
        <v>19668</v>
      </c>
      <c r="J232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20693</v>
      </c>
      <c r="I233" t="s">
        <v>20060</v>
      </c>
      <c r="J233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7045</v>
      </c>
      <c r="I234" t="s">
        <v>20063</v>
      </c>
      <c r="J234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7045</v>
      </c>
      <c r="I235" t="s">
        <v>20066</v>
      </c>
      <c r="J235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20069</v>
      </c>
      <c r="J236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20720</v>
      </c>
      <c r="J237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1607</v>
      </c>
      <c r="E238" t="s">
        <v>8</v>
      </c>
      <c r="I238" t="s">
        <v>20723</v>
      </c>
      <c r="J238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21032</v>
      </c>
      <c r="I239" t="s">
        <v>20726</v>
      </c>
      <c r="J23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21033</v>
      </c>
      <c r="I240" t="s">
        <v>20729</v>
      </c>
      <c r="J240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21071</v>
      </c>
      <c r="J241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1607</v>
      </c>
      <c r="E242" t="s">
        <v>8</v>
      </c>
      <c r="I242" t="s">
        <v>21074</v>
      </c>
      <c r="J242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7045</v>
      </c>
      <c r="I243" t="s">
        <v>21077</v>
      </c>
      <c r="J243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7045</v>
      </c>
      <c r="I244" t="s">
        <v>21080</v>
      </c>
      <c r="J244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21720</v>
      </c>
      <c r="E245" t="s">
        <v>1274</v>
      </c>
      <c r="I245" t="s">
        <v>21083</v>
      </c>
      <c r="J245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7045</v>
      </c>
      <c r="I246" t="s">
        <v>21802</v>
      </c>
      <c r="J246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7045</v>
      </c>
      <c r="I247" t="s">
        <v>21805</v>
      </c>
      <c r="J247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7045</v>
      </c>
      <c r="I248" t="s">
        <v>21808</v>
      </c>
      <c r="J248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7045</v>
      </c>
      <c r="I249" t="s">
        <v>21811</v>
      </c>
      <c r="J24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22236</v>
      </c>
      <c r="I250" t="s">
        <v>21814</v>
      </c>
      <c r="J250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7045</v>
      </c>
      <c r="I251" t="s">
        <v>21817</v>
      </c>
      <c r="J251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7045</v>
      </c>
      <c r="I252" t="s">
        <v>22284</v>
      </c>
      <c r="J252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7045</v>
      </c>
      <c r="I253" t="s">
        <v>22287</v>
      </c>
      <c r="J253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7045</v>
      </c>
      <c r="I254" t="s">
        <v>22290</v>
      </c>
      <c r="J254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7045</v>
      </c>
      <c r="I255" t="s">
        <v>22293</v>
      </c>
      <c r="J255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t="s">
        <v>4</v>
      </c>
      <c r="E256" t="s">
        <v>7045</v>
      </c>
      <c r="I256" t="s">
        <v>22531</v>
      </c>
      <c r="J256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t="s">
        <v>4</v>
      </c>
      <c r="E257" t="s">
        <v>7045</v>
      </c>
      <c r="I257" t="s">
        <v>22534</v>
      </c>
      <c r="J257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t="s">
        <v>4</v>
      </c>
      <c r="E258" t="s">
        <v>7045</v>
      </c>
      <c r="I258" t="s">
        <v>22537</v>
      </c>
      <c r="J258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t="s">
        <v>4</v>
      </c>
      <c r="E259" t="s">
        <v>8</v>
      </c>
      <c r="I259" t="s">
        <v>22540</v>
      </c>
      <c r="J25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t="s">
        <v>2459</v>
      </c>
      <c r="E260" t="s">
        <v>22945</v>
      </c>
      <c r="F260" t="s">
        <v>22946</v>
      </c>
      <c r="I260" t="s">
        <v>22717</v>
      </c>
      <c r="J260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t="s">
        <v>22947</v>
      </c>
      <c r="E261" t="s">
        <v>86</v>
      </c>
      <c r="I261" t="s">
        <v>22720</v>
      </c>
      <c r="J261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t="s">
        <v>4</v>
      </c>
      <c r="E262" t="s">
        <v>7045</v>
      </c>
      <c r="I262" t="s">
        <v>22723</v>
      </c>
      <c r="J262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t="s">
        <v>4</v>
      </c>
      <c r="E263" t="s">
        <v>7045</v>
      </c>
      <c r="I263" t="s">
        <v>22726</v>
      </c>
      <c r="J263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t="s">
        <v>4</v>
      </c>
      <c r="E264" t="s">
        <v>8</v>
      </c>
      <c r="I264" t="s">
        <v>22729</v>
      </c>
      <c r="J264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t="s">
        <v>4</v>
      </c>
      <c r="E265" t="s">
        <v>8</v>
      </c>
      <c r="I265" t="s">
        <v>22968</v>
      </c>
      <c r="J265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t="s">
        <v>4</v>
      </c>
      <c r="E266" t="s">
        <v>23358</v>
      </c>
      <c r="I266" t="s">
        <v>22971</v>
      </c>
      <c r="J266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t="s">
        <v>1607</v>
      </c>
      <c r="E267" t="s">
        <v>8</v>
      </c>
      <c r="I267" t="s">
        <v>22974</v>
      </c>
      <c r="J267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t="s">
        <v>4</v>
      </c>
      <c r="E268" t="s">
        <v>8</v>
      </c>
      <c r="I268" t="s">
        <v>23426</v>
      </c>
      <c r="J268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t="s">
        <v>4</v>
      </c>
      <c r="E269" t="s">
        <v>8</v>
      </c>
      <c r="I269" t="s">
        <v>23429</v>
      </c>
      <c r="J26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t="s">
        <v>4</v>
      </c>
      <c r="E270" t="s">
        <v>23976</v>
      </c>
      <c r="I270" t="s">
        <v>23432</v>
      </c>
      <c r="J270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t="s">
        <v>4</v>
      </c>
      <c r="E271" t="s">
        <v>8</v>
      </c>
      <c r="I271" t="s">
        <v>23435</v>
      </c>
      <c r="J271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t="s">
        <v>4</v>
      </c>
      <c r="E272" t="s">
        <v>7045</v>
      </c>
      <c r="I272" t="s">
        <v>23438</v>
      </c>
      <c r="J272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t="s">
        <v>4</v>
      </c>
      <c r="E273" t="s">
        <v>7045</v>
      </c>
      <c r="I273" t="s">
        <v>23441</v>
      </c>
      <c r="J273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t="s">
        <v>4</v>
      </c>
      <c r="E274" t="s">
        <v>23975</v>
      </c>
      <c r="F274" t="s">
        <v>60</v>
      </c>
      <c r="I274" t="s">
        <v>23444</v>
      </c>
      <c r="J274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t="s">
        <v>4</v>
      </c>
      <c r="E275" t="s">
        <v>7045</v>
      </c>
      <c r="I275" t="s">
        <v>24052</v>
      </c>
      <c r="J275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t="s">
        <v>4</v>
      </c>
      <c r="E276" t="s">
        <v>7045</v>
      </c>
      <c r="I276" t="s">
        <v>24055</v>
      </c>
      <c r="J276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t="s">
        <v>4</v>
      </c>
      <c r="E277" t="s">
        <v>7045</v>
      </c>
      <c r="I277" t="s">
        <v>24058</v>
      </c>
      <c r="J277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t="s">
        <v>4</v>
      </c>
      <c r="E278" t="s">
        <v>7045</v>
      </c>
      <c r="I278" t="s">
        <v>24061</v>
      </c>
      <c r="J278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t="s">
        <v>24406</v>
      </c>
      <c r="E279" t="s">
        <v>86</v>
      </c>
      <c r="I279" t="s">
        <v>24064</v>
      </c>
      <c r="J27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t="s">
        <v>24406</v>
      </c>
      <c r="E280" t="s">
        <v>86</v>
      </c>
      <c r="H280" t="s">
        <v>2352</v>
      </c>
      <c r="I280" t="s">
        <v>24067</v>
      </c>
      <c r="J280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t="s">
        <v>587</v>
      </c>
      <c r="E281" t="s">
        <v>86</v>
      </c>
      <c r="I281" t="s">
        <v>24070</v>
      </c>
      <c r="J281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t="s">
        <v>1273</v>
      </c>
      <c r="E282" t="s">
        <v>24396</v>
      </c>
      <c r="I282" t="s">
        <v>24073</v>
      </c>
      <c r="J282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t="s">
        <v>24407</v>
      </c>
      <c r="E283" t="s">
        <v>24396</v>
      </c>
      <c r="I283" t="s">
        <v>24076</v>
      </c>
      <c r="J283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t="s">
        <v>24407</v>
      </c>
      <c r="E284" t="s">
        <v>24396</v>
      </c>
      <c r="H284" t="s">
        <v>2352</v>
      </c>
      <c r="I284" t="s">
        <v>24079</v>
      </c>
      <c r="J284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t="s">
        <v>4</v>
      </c>
      <c r="E285" t="s">
        <v>7045</v>
      </c>
      <c r="I285" t="s">
        <v>24700</v>
      </c>
      <c r="J285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t="s">
        <v>4</v>
      </c>
      <c r="E286" t="s">
        <v>7045</v>
      </c>
      <c r="I286" t="s">
        <v>24703</v>
      </c>
      <c r="J286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t="s">
        <v>4</v>
      </c>
      <c r="E287" t="s">
        <v>8</v>
      </c>
      <c r="I287" t="s">
        <v>24706</v>
      </c>
      <c r="J287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t="s">
        <v>1607</v>
      </c>
      <c r="E288" t="s">
        <v>8</v>
      </c>
      <c r="I288" t="s">
        <v>24981</v>
      </c>
      <c r="J288" t="s">
        <v>10903</v>
      </c>
      <c r="K288" t="s">
        <v>24982</v>
      </c>
      <c r="L288" t="s">
        <v>24983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t="s">
        <v>1607</v>
      </c>
      <c r="E289" t="s">
        <v>8</v>
      </c>
      <c r="I289" t="s">
        <v>25230</v>
      </c>
      <c r="J289" t="s">
        <v>10903</v>
      </c>
      <c r="K289" t="s">
        <v>25231</v>
      </c>
      <c r="L289" t="s">
        <v>25232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t="s">
        <v>1273</v>
      </c>
      <c r="E290" t="s">
        <v>26156</v>
      </c>
      <c r="I290" t="s">
        <v>25459</v>
      </c>
      <c r="J290" t="s">
        <v>10903</v>
      </c>
      <c r="K290" t="s">
        <v>25460</v>
      </c>
      <c r="L290" t="s">
        <v>25461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t="s">
        <v>4</v>
      </c>
      <c r="E291" t="s">
        <v>7045</v>
      </c>
      <c r="I291" t="s">
        <v>25462</v>
      </c>
      <c r="J291" t="s">
        <v>10903</v>
      </c>
      <c r="K291" t="s">
        <v>25463</v>
      </c>
      <c r="L291" t="s">
        <v>25464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t="s">
        <v>4</v>
      </c>
      <c r="E292" t="s">
        <v>7045</v>
      </c>
      <c r="I292" t="s">
        <v>25465</v>
      </c>
      <c r="J292" t="s">
        <v>10903</v>
      </c>
      <c r="K292" t="s">
        <v>25466</v>
      </c>
      <c r="L292" t="s">
        <v>25467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t="s">
        <v>4</v>
      </c>
      <c r="E293" t="s">
        <v>7045</v>
      </c>
      <c r="I293" t="s">
        <v>25468</v>
      </c>
      <c r="J293" t="s">
        <v>10903</v>
      </c>
      <c r="K293" t="s">
        <v>25469</v>
      </c>
      <c r="L293" t="s">
        <v>25470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t="s">
        <v>587</v>
      </c>
      <c r="E294" t="s">
        <v>26156</v>
      </c>
      <c r="I294" t="s">
        <v>25471</v>
      </c>
      <c r="J294" t="s">
        <v>10903</v>
      </c>
      <c r="K294" t="s">
        <v>25472</v>
      </c>
      <c r="L294" t="s">
        <v>25473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t="s">
        <v>4</v>
      </c>
      <c r="E295" t="s">
        <v>7045</v>
      </c>
      <c r="I295" t="s">
        <v>25474</v>
      </c>
      <c r="J295" t="s">
        <v>10903</v>
      </c>
      <c r="K295" t="s">
        <v>25475</v>
      </c>
      <c r="L295" t="s">
        <v>25476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t="s">
        <v>4</v>
      </c>
      <c r="E296" t="s">
        <v>7045</v>
      </c>
      <c r="I296" t="s">
        <v>25477</v>
      </c>
      <c r="J296" t="s">
        <v>10903</v>
      </c>
      <c r="K296" t="s">
        <v>25478</v>
      </c>
      <c r="L296" t="s">
        <v>25479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t="s">
        <v>4</v>
      </c>
      <c r="E297" t="s">
        <v>7045</v>
      </c>
      <c r="I297" t="s">
        <v>25480</v>
      </c>
      <c r="J297" t="s">
        <v>10903</v>
      </c>
      <c r="K297" t="s">
        <v>25481</v>
      </c>
      <c r="L297" t="s">
        <v>25482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t="s">
        <v>4</v>
      </c>
      <c r="E298" t="s">
        <v>8</v>
      </c>
      <c r="I298" t="s">
        <v>25483</v>
      </c>
      <c r="J298" t="s">
        <v>10903</v>
      </c>
      <c r="K298" t="s">
        <v>25484</v>
      </c>
      <c r="L298" t="s">
        <v>25485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t="s">
        <v>1273</v>
      </c>
      <c r="E299" t="s">
        <v>26156</v>
      </c>
      <c r="I299" t="s">
        <v>25486</v>
      </c>
      <c r="J299" t="s">
        <v>10903</v>
      </c>
      <c r="K299" t="s">
        <v>25487</v>
      </c>
      <c r="L299" t="s">
        <v>25488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t="s">
        <v>4</v>
      </c>
      <c r="E300" t="s">
        <v>7045</v>
      </c>
      <c r="I300" t="s">
        <v>25489</v>
      </c>
      <c r="J300" t="s">
        <v>10903</v>
      </c>
      <c r="K300" t="s">
        <v>25490</v>
      </c>
      <c r="L300" t="s">
        <v>25491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t="s">
        <v>4</v>
      </c>
      <c r="E301" t="s">
        <v>7045</v>
      </c>
      <c r="I301" t="s">
        <v>25492</v>
      </c>
      <c r="J301" t="s">
        <v>10903</v>
      </c>
      <c r="K301" t="s">
        <v>25493</v>
      </c>
      <c r="L301" t="s">
        <v>25494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t="s">
        <v>587</v>
      </c>
      <c r="E302" t="s">
        <v>26156</v>
      </c>
      <c r="I302" t="s">
        <v>25495</v>
      </c>
      <c r="J302" t="s">
        <v>10903</v>
      </c>
      <c r="K302" t="s">
        <v>25496</v>
      </c>
      <c r="L302" t="s">
        <v>25497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t="s">
        <v>4</v>
      </c>
      <c r="E303" t="s">
        <v>8</v>
      </c>
      <c r="I303" t="s">
        <v>25498</v>
      </c>
      <c r="J303" t="s">
        <v>10903</v>
      </c>
      <c r="K303" t="s">
        <v>25499</v>
      </c>
      <c r="L303" t="s">
        <v>25500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t="s">
        <v>4</v>
      </c>
      <c r="E304" t="s">
        <v>7045</v>
      </c>
      <c r="I304" t="s">
        <v>26355</v>
      </c>
      <c r="J304" t="s">
        <v>10903</v>
      </c>
      <c r="K304" t="s">
        <v>26357</v>
      </c>
      <c r="L304" t="s">
        <v>26358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t="s">
        <v>4</v>
      </c>
      <c r="E305" t="s">
        <v>7045</v>
      </c>
      <c r="I305" t="s">
        <v>26359</v>
      </c>
      <c r="J305" t="s">
        <v>10903</v>
      </c>
      <c r="K305" t="s">
        <v>26360</v>
      </c>
      <c r="L305" t="s">
        <v>26361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t="s">
        <v>1273</v>
      </c>
      <c r="E306" t="s">
        <v>26156</v>
      </c>
      <c r="I306" t="s">
        <v>26362</v>
      </c>
      <c r="J306" t="s">
        <v>10903</v>
      </c>
      <c r="K306" t="s">
        <v>26363</v>
      </c>
      <c r="L306" t="s">
        <v>26364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t="s">
        <v>4</v>
      </c>
      <c r="E307" t="s">
        <v>7045</v>
      </c>
      <c r="I307" t="s">
        <v>26365</v>
      </c>
      <c r="J307" t="s">
        <v>10903</v>
      </c>
      <c r="K307" t="s">
        <v>26366</v>
      </c>
      <c r="L307" t="s">
        <v>26367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t="s">
        <v>4</v>
      </c>
      <c r="E308" t="s">
        <v>7045</v>
      </c>
      <c r="I308" t="s">
        <v>26368</v>
      </c>
      <c r="J308" t="s">
        <v>10903</v>
      </c>
      <c r="K308" t="s">
        <v>26369</v>
      </c>
      <c r="L308" t="s">
        <v>26370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t="s">
        <v>27182</v>
      </c>
      <c r="E309" t="s">
        <v>86</v>
      </c>
      <c r="I309" t="s">
        <v>26371</v>
      </c>
      <c r="J309" t="s">
        <v>10903</v>
      </c>
      <c r="K309" t="s">
        <v>26372</v>
      </c>
      <c r="L309" t="s">
        <v>26373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t="s">
        <v>227</v>
      </c>
      <c r="E310" t="s">
        <v>86</v>
      </c>
      <c r="F310" t="s">
        <v>5697</v>
      </c>
      <c r="I310" t="s">
        <v>26374</v>
      </c>
      <c r="J310" t="s">
        <v>10903</v>
      </c>
      <c r="K310" t="s">
        <v>26375</v>
      </c>
      <c r="L310" t="s">
        <v>26376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t="s">
        <v>587</v>
      </c>
      <c r="E311" t="s">
        <v>86</v>
      </c>
      <c r="I311" t="s">
        <v>26377</v>
      </c>
      <c r="J311" t="s">
        <v>10903</v>
      </c>
      <c r="K311" t="s">
        <v>26378</v>
      </c>
      <c r="L311" t="s">
        <v>26379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t="s">
        <v>1273</v>
      </c>
      <c r="E312" t="s">
        <v>26156</v>
      </c>
      <c r="I312" t="s">
        <v>26380</v>
      </c>
      <c r="J312" t="s">
        <v>10903</v>
      </c>
      <c r="K312" t="s">
        <v>26381</v>
      </c>
      <c r="L312" t="s">
        <v>26382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t="s">
        <v>4</v>
      </c>
      <c r="E313" t="s">
        <v>7045</v>
      </c>
      <c r="I313" t="s">
        <v>26383</v>
      </c>
      <c r="J313" t="s">
        <v>10903</v>
      </c>
      <c r="K313" t="s">
        <v>26384</v>
      </c>
      <c r="L313" t="s">
        <v>26385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t="s">
        <v>587</v>
      </c>
      <c r="E314" t="s">
        <v>26156</v>
      </c>
      <c r="I314" t="s">
        <v>26386</v>
      </c>
      <c r="J314" t="s">
        <v>10903</v>
      </c>
      <c r="K314" t="s">
        <v>26387</v>
      </c>
      <c r="L314" t="s">
        <v>26388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t="s">
        <v>4</v>
      </c>
      <c r="E315" t="s">
        <v>8</v>
      </c>
      <c r="I315" t="s">
        <v>26389</v>
      </c>
      <c r="J315" t="s">
        <v>10903</v>
      </c>
      <c r="K315" t="s">
        <v>26390</v>
      </c>
      <c r="L315" t="s">
        <v>26391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t="s">
        <v>1273</v>
      </c>
      <c r="E316" t="s">
        <v>26156</v>
      </c>
      <c r="I316" t="s">
        <v>26392</v>
      </c>
      <c r="J316" t="s">
        <v>10903</v>
      </c>
      <c r="K316" t="s">
        <v>26393</v>
      </c>
      <c r="L316" t="s">
        <v>26394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t="s">
        <v>4</v>
      </c>
      <c r="E317" t="s">
        <v>7045</v>
      </c>
      <c r="I317" t="s">
        <v>26395</v>
      </c>
      <c r="J317" t="s">
        <v>10903</v>
      </c>
      <c r="K317" t="s">
        <v>26396</v>
      </c>
      <c r="L317" t="s">
        <v>26397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t="s">
        <v>226</v>
      </c>
      <c r="E318" t="s">
        <v>10130</v>
      </c>
      <c r="F318" t="s">
        <v>5697</v>
      </c>
      <c r="H318" t="s">
        <v>27183</v>
      </c>
      <c r="I318" t="s">
        <v>26398</v>
      </c>
      <c r="J318" t="s">
        <v>10903</v>
      </c>
      <c r="K318" t="s">
        <v>26399</v>
      </c>
      <c r="L318" t="s">
        <v>26400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t="s">
        <v>226</v>
      </c>
      <c r="E319" t="s">
        <v>10130</v>
      </c>
      <c r="F319" t="s">
        <v>5697</v>
      </c>
      <c r="I319" t="s">
        <v>26401</v>
      </c>
      <c r="J319" t="s">
        <v>10903</v>
      </c>
      <c r="K319" t="s">
        <v>26402</v>
      </c>
      <c r="L319" t="s">
        <v>26403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t="s">
        <v>226</v>
      </c>
      <c r="E320" t="s">
        <v>10130</v>
      </c>
      <c r="F320" t="s">
        <v>5697</v>
      </c>
      <c r="I320" t="s">
        <v>26404</v>
      </c>
      <c r="J320" t="s">
        <v>10903</v>
      </c>
      <c r="K320" t="s">
        <v>26405</v>
      </c>
      <c r="L320" t="s">
        <v>26406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t="s">
        <v>4</v>
      </c>
      <c r="E321" t="s">
        <v>7045</v>
      </c>
      <c r="I321" t="s">
        <v>26407</v>
      </c>
      <c r="J321" t="s">
        <v>10903</v>
      </c>
      <c r="K321" t="s">
        <v>26408</v>
      </c>
      <c r="L321" t="s">
        <v>26409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t="s">
        <v>27184</v>
      </c>
      <c r="E322" t="s">
        <v>26156</v>
      </c>
      <c r="I322" t="s">
        <v>26410</v>
      </c>
      <c r="J322" t="s">
        <v>10903</v>
      </c>
      <c r="K322" t="s">
        <v>26411</v>
      </c>
      <c r="L322" t="s">
        <v>26412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t="s">
        <v>226</v>
      </c>
      <c r="E323" t="s">
        <v>26156</v>
      </c>
      <c r="F323" t="s">
        <v>58</v>
      </c>
      <c r="H323" t="s">
        <v>27185</v>
      </c>
      <c r="I323" t="s">
        <v>26413</v>
      </c>
      <c r="J323" t="s">
        <v>10903</v>
      </c>
      <c r="K323" t="s">
        <v>26414</v>
      </c>
      <c r="L323" t="s">
        <v>26415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t="s">
        <v>226</v>
      </c>
      <c r="E324" t="s">
        <v>26156</v>
      </c>
      <c r="F324" t="s">
        <v>58</v>
      </c>
      <c r="H324" t="s">
        <v>27185</v>
      </c>
      <c r="I324" t="s">
        <v>26416</v>
      </c>
      <c r="J324" t="s">
        <v>10903</v>
      </c>
      <c r="K324" t="s">
        <v>26417</v>
      </c>
      <c r="L324" t="s">
        <v>26327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t="s">
        <v>587</v>
      </c>
      <c r="E325" t="s">
        <v>26156</v>
      </c>
      <c r="F325" t="s">
        <v>58</v>
      </c>
      <c r="H325" t="s">
        <v>8373</v>
      </c>
      <c r="I325" t="s">
        <v>26418</v>
      </c>
      <c r="J325" t="s">
        <v>10903</v>
      </c>
      <c r="K325" t="s">
        <v>26419</v>
      </c>
      <c r="L325" t="s">
        <v>26420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t="s">
        <v>4</v>
      </c>
      <c r="E326" t="s">
        <v>8</v>
      </c>
      <c r="I326" t="s">
        <v>27201</v>
      </c>
      <c r="J326" t="s">
        <v>10903</v>
      </c>
      <c r="K326" t="s">
        <v>27202</v>
      </c>
      <c r="L326" t="s">
        <v>27203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t="s">
        <v>4</v>
      </c>
      <c r="E327" t="s">
        <v>8</v>
      </c>
      <c r="I327" t="s">
        <v>27204</v>
      </c>
      <c r="J327" t="s">
        <v>10903</v>
      </c>
      <c r="K327" t="s">
        <v>27205</v>
      </c>
      <c r="L327" t="s">
        <v>27206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t="s">
        <v>4</v>
      </c>
      <c r="E328" t="s">
        <v>8</v>
      </c>
      <c r="I328" t="s">
        <v>27207</v>
      </c>
      <c r="J328" t="s">
        <v>10903</v>
      </c>
      <c r="K328" t="s">
        <v>27208</v>
      </c>
      <c r="L328" t="s">
        <v>27209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t="s">
        <v>4</v>
      </c>
      <c r="E329" t="s">
        <v>8</v>
      </c>
      <c r="I329" t="s">
        <v>27210</v>
      </c>
      <c r="J329" t="s">
        <v>10903</v>
      </c>
      <c r="K329" t="s">
        <v>27211</v>
      </c>
      <c r="L329" t="s">
        <v>27212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t="s">
        <v>1273</v>
      </c>
      <c r="E330" t="s">
        <v>26156</v>
      </c>
      <c r="I330" t="s">
        <v>27583</v>
      </c>
      <c r="J330" t="s">
        <v>10903</v>
      </c>
      <c r="K330" t="s">
        <v>27584</v>
      </c>
      <c r="L330" t="s">
        <v>27585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t="s">
        <v>4</v>
      </c>
      <c r="E331" t="s">
        <v>7045</v>
      </c>
      <c r="I331" t="s">
        <v>27586</v>
      </c>
      <c r="J331" t="s">
        <v>10903</v>
      </c>
      <c r="K331" t="s">
        <v>27587</v>
      </c>
      <c r="L331" t="s">
        <v>27588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t="s">
        <v>587</v>
      </c>
      <c r="E332" t="s">
        <v>26156</v>
      </c>
      <c r="I332" t="s">
        <v>27589</v>
      </c>
      <c r="J332" t="s">
        <v>10903</v>
      </c>
      <c r="K332" t="s">
        <v>27590</v>
      </c>
      <c r="L332" t="s">
        <v>27591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t="s">
        <v>4</v>
      </c>
      <c r="E333" t="s">
        <v>8</v>
      </c>
      <c r="I333" t="s">
        <v>27592</v>
      </c>
      <c r="J333" t="s">
        <v>10903</v>
      </c>
      <c r="K333" t="s">
        <v>27593</v>
      </c>
      <c r="L333" t="s">
        <v>27594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t="s">
        <v>4</v>
      </c>
      <c r="E334" t="s">
        <v>8</v>
      </c>
      <c r="I334" t="s">
        <v>27595</v>
      </c>
      <c r="J334" t="s">
        <v>10903</v>
      </c>
      <c r="K334" t="s">
        <v>27596</v>
      </c>
      <c r="L334" t="s">
        <v>27597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t="s">
        <v>1273</v>
      </c>
      <c r="E335" t="s">
        <v>26156</v>
      </c>
      <c r="I335" t="s">
        <v>27598</v>
      </c>
      <c r="J335" t="s">
        <v>10903</v>
      </c>
      <c r="K335" t="s">
        <v>27599</v>
      </c>
      <c r="L335" t="s">
        <v>27600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t="s">
        <v>27875</v>
      </c>
      <c r="E336" t="s">
        <v>86</v>
      </c>
      <c r="I336" t="s">
        <v>27601</v>
      </c>
      <c r="J336" t="s">
        <v>10903</v>
      </c>
      <c r="K336" t="s">
        <v>27602</v>
      </c>
      <c r="L336" t="s">
        <v>27603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t="s">
        <v>27876</v>
      </c>
      <c r="E337" t="s">
        <v>86</v>
      </c>
      <c r="I337" t="s">
        <v>27604</v>
      </c>
      <c r="J337" t="s">
        <v>10903</v>
      </c>
      <c r="K337" t="s">
        <v>27605</v>
      </c>
      <c r="L337" t="s">
        <v>27606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t="s">
        <v>4</v>
      </c>
      <c r="E338" t="s">
        <v>8</v>
      </c>
      <c r="I338" t="s">
        <v>27607</v>
      </c>
      <c r="J338" t="s">
        <v>10903</v>
      </c>
      <c r="K338" t="s">
        <v>27608</v>
      </c>
      <c r="L338" t="s">
        <v>27609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t="s">
        <v>4</v>
      </c>
      <c r="E339" t="s">
        <v>8</v>
      </c>
      <c r="I339" t="s">
        <v>27610</v>
      </c>
      <c r="J339" t="s">
        <v>10903</v>
      </c>
      <c r="K339" t="s">
        <v>27611</v>
      </c>
      <c r="L339" t="s">
        <v>27612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t="s">
        <v>1273</v>
      </c>
      <c r="E340" t="s">
        <v>26156</v>
      </c>
      <c r="I340" t="s">
        <v>27613</v>
      </c>
      <c r="J340" t="s">
        <v>10903</v>
      </c>
      <c r="K340" t="s">
        <v>27614</v>
      </c>
      <c r="L340" t="s">
        <v>27615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t="s">
        <v>4</v>
      </c>
      <c r="E341" t="s">
        <v>7045</v>
      </c>
      <c r="I341" t="s">
        <v>27616</v>
      </c>
      <c r="J341" t="s">
        <v>10903</v>
      </c>
      <c r="K341" t="s">
        <v>27617</v>
      </c>
      <c r="L341" t="s">
        <v>27618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t="s">
        <v>4</v>
      </c>
      <c r="E342" t="s">
        <v>7045</v>
      </c>
      <c r="I342" t="s">
        <v>27619</v>
      </c>
      <c r="J342" t="s">
        <v>10903</v>
      </c>
      <c r="K342" t="s">
        <v>27620</v>
      </c>
      <c r="L342" t="s">
        <v>27621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t="s">
        <v>587</v>
      </c>
      <c r="E343" t="s">
        <v>26156</v>
      </c>
      <c r="I343" t="s">
        <v>27622</v>
      </c>
      <c r="J343" t="s">
        <v>10903</v>
      </c>
      <c r="K343" t="s">
        <v>27623</v>
      </c>
      <c r="L343" t="s">
        <v>27624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t="s">
        <v>4</v>
      </c>
      <c r="E344" t="s">
        <v>8</v>
      </c>
      <c r="I344" t="s">
        <v>27625</v>
      </c>
      <c r="J344" t="s">
        <v>10903</v>
      </c>
      <c r="K344" t="s">
        <v>27626</v>
      </c>
      <c r="L344" t="s">
        <v>27627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t="s">
        <v>1273</v>
      </c>
      <c r="E345" t="s">
        <v>26156</v>
      </c>
      <c r="I345" t="s">
        <v>28625</v>
      </c>
      <c r="J345" t="s">
        <v>10903</v>
      </c>
      <c r="K345" t="s">
        <v>28626</v>
      </c>
      <c r="L345" t="s">
        <v>28627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t="s">
        <v>4</v>
      </c>
      <c r="E346" t="s">
        <v>7045</v>
      </c>
      <c r="I346" t="s">
        <v>28628</v>
      </c>
      <c r="J346" t="s">
        <v>10903</v>
      </c>
      <c r="K346" t="s">
        <v>28629</v>
      </c>
      <c r="L346" t="s">
        <v>28630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t="s">
        <v>587</v>
      </c>
      <c r="E347" t="s">
        <v>26156</v>
      </c>
      <c r="I347" t="s">
        <v>28631</v>
      </c>
      <c r="J347" t="s">
        <v>10903</v>
      </c>
      <c r="K347" t="s">
        <v>28632</v>
      </c>
      <c r="L347" t="s">
        <v>28633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t="s">
        <v>1273</v>
      </c>
      <c r="E348" t="s">
        <v>26156</v>
      </c>
      <c r="I348" t="s">
        <v>28634</v>
      </c>
      <c r="J348" t="s">
        <v>10903</v>
      </c>
      <c r="K348" t="s">
        <v>28635</v>
      </c>
      <c r="L348" t="s">
        <v>28636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t="s">
        <v>4</v>
      </c>
      <c r="E349" t="s">
        <v>7045</v>
      </c>
      <c r="I349" t="s">
        <v>28637</v>
      </c>
      <c r="J349" t="s">
        <v>10903</v>
      </c>
      <c r="K349" t="s">
        <v>28638</v>
      </c>
      <c r="L349" t="s">
        <v>28639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t="s">
        <v>587</v>
      </c>
      <c r="E350" t="s">
        <v>26156</v>
      </c>
      <c r="I350" t="s">
        <v>28640</v>
      </c>
      <c r="J350" t="s">
        <v>10903</v>
      </c>
      <c r="K350" t="s">
        <v>28641</v>
      </c>
      <c r="L350" t="s">
        <v>28642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t="s">
        <v>4</v>
      </c>
      <c r="E351" t="s">
        <v>7045</v>
      </c>
      <c r="I351" t="s">
        <v>28643</v>
      </c>
      <c r="J351" t="s">
        <v>10903</v>
      </c>
      <c r="K351" t="s">
        <v>28644</v>
      </c>
      <c r="L351" t="s">
        <v>28645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t="s">
        <v>4</v>
      </c>
      <c r="E352" t="s">
        <v>7045</v>
      </c>
      <c r="I352" t="s">
        <v>28646</v>
      </c>
      <c r="J352" t="s">
        <v>10903</v>
      </c>
      <c r="K352" t="s">
        <v>28647</v>
      </c>
      <c r="L352" t="s">
        <v>28648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t="s">
        <v>4</v>
      </c>
      <c r="E353" t="s">
        <v>8</v>
      </c>
      <c r="I353" t="s">
        <v>28649</v>
      </c>
      <c r="J353" t="s">
        <v>10903</v>
      </c>
      <c r="K353" t="s">
        <v>28650</v>
      </c>
      <c r="L353" t="s">
        <v>28651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t="s">
        <v>4</v>
      </c>
      <c r="E354" t="s">
        <v>8</v>
      </c>
      <c r="I354" t="s">
        <v>29038</v>
      </c>
      <c r="J354" t="s">
        <v>10903</v>
      </c>
      <c r="K354" t="s">
        <v>29039</v>
      </c>
      <c r="L354" t="s">
        <v>29040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t="s">
        <v>4</v>
      </c>
      <c r="E355" t="s">
        <v>7045</v>
      </c>
      <c r="I355" t="s">
        <v>29041</v>
      </c>
      <c r="J355" t="s">
        <v>10903</v>
      </c>
      <c r="K355" t="s">
        <v>29042</v>
      </c>
      <c r="L355" t="s">
        <v>29043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t="s">
        <v>4</v>
      </c>
      <c r="E356" t="s">
        <v>8</v>
      </c>
      <c r="I356" t="s">
        <v>29044</v>
      </c>
      <c r="J356" t="s">
        <v>10903</v>
      </c>
      <c r="K356" t="s">
        <v>29045</v>
      </c>
      <c r="L356" t="s">
        <v>29046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t="s">
        <v>4</v>
      </c>
      <c r="E357" t="s">
        <v>7045</v>
      </c>
      <c r="I357" t="s">
        <v>29047</v>
      </c>
      <c r="J357" t="s">
        <v>10903</v>
      </c>
      <c r="K357" t="s">
        <v>29048</v>
      </c>
      <c r="L357" t="s">
        <v>29049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t="s">
        <v>1273</v>
      </c>
      <c r="E358" t="s">
        <v>26156</v>
      </c>
      <c r="I358" t="s">
        <v>29355</v>
      </c>
      <c r="J358" t="s">
        <v>10903</v>
      </c>
      <c r="K358" t="s">
        <v>29892</v>
      </c>
      <c r="L358" t="s">
        <v>29357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t="s">
        <v>4</v>
      </c>
      <c r="E359" t="s">
        <v>7045</v>
      </c>
      <c r="I359" t="s">
        <v>29358</v>
      </c>
      <c r="J359" t="s">
        <v>10903</v>
      </c>
      <c r="K359" t="s">
        <v>29893</v>
      </c>
      <c r="L359" t="s">
        <v>29359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t="s">
        <v>4</v>
      </c>
      <c r="E360" t="s">
        <v>7045</v>
      </c>
      <c r="I360" t="s">
        <v>29360</v>
      </c>
      <c r="J360" t="s">
        <v>10903</v>
      </c>
      <c r="K360" t="s">
        <v>29894</v>
      </c>
      <c r="L360" t="s">
        <v>29361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t="s">
        <v>587</v>
      </c>
      <c r="E361" t="s">
        <v>26156</v>
      </c>
      <c r="I361" t="s">
        <v>29368</v>
      </c>
      <c r="J361" t="s">
        <v>10903</v>
      </c>
      <c r="K361" t="s">
        <v>29895</v>
      </c>
      <c r="L361" t="s">
        <v>29369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t="s">
        <v>1273</v>
      </c>
      <c r="E362" t="s">
        <v>26156</v>
      </c>
      <c r="I362" t="s">
        <v>29376</v>
      </c>
      <c r="J362" t="s">
        <v>10903</v>
      </c>
      <c r="K362" t="s">
        <v>29377</v>
      </c>
      <c r="L362" t="s">
        <v>29378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t="s">
        <v>4</v>
      </c>
      <c r="E363" t="s">
        <v>8</v>
      </c>
      <c r="I363" t="s">
        <v>29379</v>
      </c>
      <c r="J363" t="s">
        <v>10903</v>
      </c>
      <c r="K363" t="s">
        <v>29380</v>
      </c>
      <c r="L363" t="s">
        <v>29381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t="s">
        <v>587</v>
      </c>
      <c r="E364" t="s">
        <v>26156</v>
      </c>
      <c r="I364" t="s">
        <v>29915</v>
      </c>
      <c r="J364" t="s">
        <v>10903</v>
      </c>
      <c r="K364" t="s">
        <v>29916</v>
      </c>
      <c r="L364" t="s">
        <v>29917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t="s">
        <v>4</v>
      </c>
      <c r="E365" t="s">
        <v>8</v>
      </c>
      <c r="I365" t="s">
        <v>29382</v>
      </c>
      <c r="J365" t="s">
        <v>10903</v>
      </c>
      <c r="K365" t="s">
        <v>29383</v>
      </c>
      <c r="L365" t="s">
        <v>29384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t="s">
        <v>1273</v>
      </c>
      <c r="E366" t="s">
        <v>26156</v>
      </c>
      <c r="I366" t="s">
        <v>29897</v>
      </c>
      <c r="J366" t="s">
        <v>10903</v>
      </c>
      <c r="K366" t="s">
        <v>29898</v>
      </c>
      <c r="L366" t="s">
        <v>29899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t="s">
        <v>4</v>
      </c>
      <c r="E367" t="s">
        <v>7045</v>
      </c>
      <c r="I367" t="s">
        <v>29900</v>
      </c>
      <c r="J367" t="s">
        <v>10903</v>
      </c>
      <c r="K367" t="s">
        <v>29901</v>
      </c>
      <c r="L367" t="s">
        <v>29902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t="s">
        <v>4</v>
      </c>
      <c r="E368" t="s">
        <v>7045</v>
      </c>
      <c r="I368" t="s">
        <v>29903</v>
      </c>
      <c r="J368" t="s">
        <v>10903</v>
      </c>
      <c r="K368" t="s">
        <v>29904</v>
      </c>
      <c r="L368" t="s">
        <v>29905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t="s">
        <v>587</v>
      </c>
      <c r="E369" t="s">
        <v>26156</v>
      </c>
      <c r="I369" t="s">
        <v>29906</v>
      </c>
      <c r="J369" t="s">
        <v>10903</v>
      </c>
      <c r="K369" t="s">
        <v>29907</v>
      </c>
      <c r="L369" t="s">
        <v>29908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t="s">
        <v>1273</v>
      </c>
      <c r="E370" t="s">
        <v>26156</v>
      </c>
      <c r="I370" t="s">
        <v>29918</v>
      </c>
      <c r="J370" t="s">
        <v>10903</v>
      </c>
      <c r="K370" t="s">
        <v>29919</v>
      </c>
      <c r="L370" t="s">
        <v>29920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t="s">
        <v>587</v>
      </c>
      <c r="E371" t="s">
        <v>26156</v>
      </c>
      <c r="I371" t="s">
        <v>29909</v>
      </c>
      <c r="J371" t="s">
        <v>10903</v>
      </c>
      <c r="K371" t="s">
        <v>29910</v>
      </c>
      <c r="L371" t="s">
        <v>29911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t="s">
        <v>4</v>
      </c>
      <c r="E372" t="s">
        <v>13843</v>
      </c>
      <c r="F372" t="s">
        <v>51</v>
      </c>
      <c r="I372" t="s">
        <v>29912</v>
      </c>
      <c r="J372" t="s">
        <v>10903</v>
      </c>
      <c r="K372" t="s">
        <v>29913</v>
      </c>
      <c r="L372" t="s">
        <v>29914</v>
      </c>
      <c r="M372" s="2" t="str">
        <f>HYPERLINK(склад2въезд18[[#This Row],[RelativePath]])</f>
        <v>3 Парковка офиса\GA3948333_3_20260422T192858Z.jpg</v>
      </c>
    </row>
  </sheetData>
  <conditionalFormatting sqref="D373:D383 E373:E386 G2:H372 D2:E372">
    <cfRule type="containsText" dxfId="1003" priority="14" operator="containsText" text="Выезд с территории">
      <formula>NOT(ISERROR(SEARCH("Выезд с территории",D2)))</formula>
    </cfRule>
  </conditionalFormatting>
  <conditionalFormatting sqref="F2:F372">
    <cfRule type="notContainsText" dxfId="1002" priority="13" operator="notContains" text="порожний">
      <formula>ISERROR(SEARCH("порожний",F2))</formula>
    </cfRule>
  </conditionalFormatting>
  <conditionalFormatting sqref="E2:E386">
    <cfRule type="containsText" dxfId="1001" priority="11" operator="containsText" text="Газель базы">
      <formula>NOT(ISERROR(SEARCH("Газель базы",E2)))</formula>
    </cfRule>
    <cfRule type="containsText" dxfId="1000" priority="12" operator="containsText" text="Погрузчик базы">
      <formula>NOT(ISERROR(SEARCH("Погрузчик базы",E2)))</formula>
    </cfRule>
  </conditionalFormatting>
  <conditionalFormatting sqref="E2:E386">
    <cfRule type="containsText" dxfId="999" priority="10" operator="containsText" text="Трактор базы">
      <formula>NOT(ISERROR(SEARCH("Трактор базы",E2)))</formula>
    </cfRule>
  </conditionalFormatting>
  <conditionalFormatting sqref="A2:C372">
    <cfRule type="expression" dxfId="998" priority="9">
      <formula>$A2="пн"</formula>
    </cfRule>
  </conditionalFormatting>
  <conditionalFormatting sqref="A2:C374">
    <cfRule type="expression" dxfId="997" priority="3">
      <formula>$A2="вс"</formula>
    </cfRule>
    <cfRule type="expression" dxfId="996" priority="4">
      <formula>$A2="сб"</formula>
    </cfRule>
    <cfRule type="expression" dxfId="995" priority="5">
      <formula>$A2="пт"</formula>
    </cfRule>
    <cfRule type="expression" dxfId="994" priority="6">
      <formula>$A2="чт"</formula>
    </cfRule>
    <cfRule type="expression" dxfId="993" priority="7">
      <formula>$A2="ср"</formula>
    </cfRule>
    <cfRule type="expression" dxfId="992" priority="8">
      <formula>$A2="вт"</formula>
    </cfRule>
  </conditionalFormatting>
  <conditionalFormatting sqref="D2:D383">
    <cfRule type="containsText" dxfId="9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3">
    <cfRule type="containsText" dxfId="9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30"/>
  <sheetViews>
    <sheetView zoomScale="90" zoomScaleNormal="90" workbookViewId="0">
      <pane ySplit="1" topLeftCell="A405" activePane="bottomLeft" state="frozen"/>
      <selection pane="bottomLeft" activeCell="I421" sqref="I421:I42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4</v>
      </c>
      <c r="E108" t="s">
        <v>3358</v>
      </c>
      <c r="F108" t="s">
        <v>4070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1607</v>
      </c>
      <c r="E109" t="s">
        <v>8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13847</v>
      </c>
      <c r="E261" t="s">
        <v>468</v>
      </c>
      <c r="I261" t="s">
        <v>13753</v>
      </c>
      <c r="J261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13848</v>
      </c>
      <c r="E262" t="s">
        <v>86</v>
      </c>
      <c r="I262" t="s">
        <v>13756</v>
      </c>
      <c r="J262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13849</v>
      </c>
      <c r="E263" t="s">
        <v>86</v>
      </c>
      <c r="I263" t="s">
        <v>13759</v>
      </c>
      <c r="J263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13847</v>
      </c>
      <c r="E264" t="s">
        <v>468</v>
      </c>
      <c r="I264" t="s">
        <v>13762</v>
      </c>
      <c r="J264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13765</v>
      </c>
      <c r="J265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13768</v>
      </c>
      <c r="J266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13847</v>
      </c>
      <c r="E267" t="s">
        <v>468</v>
      </c>
      <c r="I267" t="s">
        <v>13771</v>
      </c>
      <c r="J267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13774</v>
      </c>
      <c r="J26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13918</v>
      </c>
      <c r="J26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13921</v>
      </c>
      <c r="J270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13924</v>
      </c>
      <c r="J271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14867</v>
      </c>
      <c r="J272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14870</v>
      </c>
      <c r="J273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14873</v>
      </c>
      <c r="J274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14876</v>
      </c>
      <c r="J275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14879</v>
      </c>
      <c r="J276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14882</v>
      </c>
      <c r="J277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14885</v>
      </c>
      <c r="J27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16653</v>
      </c>
      <c r="I279" t="s">
        <v>14888</v>
      </c>
      <c r="J27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14891</v>
      </c>
      <c r="J280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16661</v>
      </c>
      <c r="F281" t="s">
        <v>51</v>
      </c>
      <c r="I281" t="s">
        <v>14894</v>
      </c>
      <c r="J281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16661</v>
      </c>
      <c r="F282" t="s">
        <v>16657</v>
      </c>
      <c r="I282" t="s">
        <v>14897</v>
      </c>
      <c r="J282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14900</v>
      </c>
      <c r="J283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16662</v>
      </c>
      <c r="E284" t="s">
        <v>86</v>
      </c>
      <c r="I284" t="s">
        <v>14903</v>
      </c>
      <c r="J284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14906</v>
      </c>
      <c r="J285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14909</v>
      </c>
      <c r="J286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16719</v>
      </c>
      <c r="J287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16722</v>
      </c>
      <c r="J28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16725</v>
      </c>
      <c r="J28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16728</v>
      </c>
      <c r="J290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17524</v>
      </c>
      <c r="J291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1607</v>
      </c>
      <c r="E292" t="s">
        <v>8</v>
      </c>
      <c r="I292" t="s">
        <v>17527</v>
      </c>
      <c r="J292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17950</v>
      </c>
      <c r="J293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17953</v>
      </c>
      <c r="J294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588</v>
      </c>
      <c r="E295" t="s">
        <v>86</v>
      </c>
      <c r="I295" t="s">
        <v>18405</v>
      </c>
      <c r="J295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18408</v>
      </c>
      <c r="J296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7045</v>
      </c>
      <c r="I297" t="s">
        <v>18898</v>
      </c>
      <c r="J297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7045</v>
      </c>
      <c r="I298" t="s">
        <v>18901</v>
      </c>
      <c r="J29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7045</v>
      </c>
      <c r="I299" t="s">
        <v>18904</v>
      </c>
      <c r="J29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19449</v>
      </c>
      <c r="J300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19452</v>
      </c>
      <c r="J301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19689</v>
      </c>
      <c r="J302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588</v>
      </c>
      <c r="E303" t="s">
        <v>86</v>
      </c>
      <c r="I303" t="s">
        <v>19692</v>
      </c>
      <c r="J303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19695</v>
      </c>
      <c r="J304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7045</v>
      </c>
      <c r="I305" t="s">
        <v>19698</v>
      </c>
      <c r="J305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19701</v>
      </c>
      <c r="J306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20696</v>
      </c>
      <c r="I307" t="s">
        <v>20138</v>
      </c>
      <c r="J307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20693</v>
      </c>
      <c r="I308" t="s">
        <v>20141</v>
      </c>
      <c r="J308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20694</v>
      </c>
      <c r="I309" t="s">
        <v>20144</v>
      </c>
      <c r="J30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20147</v>
      </c>
      <c r="J310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20150</v>
      </c>
      <c r="J311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20747</v>
      </c>
      <c r="J312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1607</v>
      </c>
      <c r="E313" t="s">
        <v>8</v>
      </c>
      <c r="I313" t="s">
        <v>20750</v>
      </c>
      <c r="J313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226</v>
      </c>
      <c r="E314" t="s">
        <v>21032</v>
      </c>
      <c r="F314" t="s">
        <v>1613</v>
      </c>
      <c r="I314" t="s">
        <v>20753</v>
      </c>
      <c r="J314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226</v>
      </c>
      <c r="E315" t="s">
        <v>21032</v>
      </c>
      <c r="F315" t="s">
        <v>1613</v>
      </c>
      <c r="H315" t="s">
        <v>2352</v>
      </c>
      <c r="I315" t="s">
        <v>20756</v>
      </c>
      <c r="J315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21033</v>
      </c>
      <c r="F316" t="s">
        <v>5311</v>
      </c>
      <c r="I316" t="s">
        <v>20759</v>
      </c>
      <c r="J316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1607</v>
      </c>
      <c r="E317" t="s">
        <v>8</v>
      </c>
      <c r="I317" t="s">
        <v>21086</v>
      </c>
      <c r="J317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7045</v>
      </c>
      <c r="I318" t="s">
        <v>21089</v>
      </c>
      <c r="J318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7045</v>
      </c>
      <c r="I319" t="s">
        <v>21716</v>
      </c>
      <c r="J31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588</v>
      </c>
      <c r="E320" t="s">
        <v>86</v>
      </c>
      <c r="I320" t="s">
        <v>21092</v>
      </c>
      <c r="J320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7045</v>
      </c>
      <c r="I321" t="s">
        <v>21754</v>
      </c>
      <c r="J321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7045</v>
      </c>
      <c r="I322" t="s">
        <v>22278</v>
      </c>
      <c r="J322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22281</v>
      </c>
      <c r="J323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t="s">
        <v>4</v>
      </c>
      <c r="E324" t="s">
        <v>7045</v>
      </c>
      <c r="I324" t="s">
        <v>22573</v>
      </c>
      <c r="J324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t="s">
        <v>4</v>
      </c>
      <c r="E325" t="s">
        <v>7045</v>
      </c>
      <c r="I325" t="s">
        <v>22576</v>
      </c>
      <c r="J325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t="s">
        <v>588</v>
      </c>
      <c r="E326" t="s">
        <v>86</v>
      </c>
      <c r="I326" t="s">
        <v>22579</v>
      </c>
      <c r="J326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t="s">
        <v>4</v>
      </c>
      <c r="E327" t="s">
        <v>7045</v>
      </c>
      <c r="I327" t="s">
        <v>22735</v>
      </c>
      <c r="J327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t="s">
        <v>4</v>
      </c>
      <c r="E328" t="s">
        <v>7045</v>
      </c>
      <c r="I328" t="s">
        <v>22738</v>
      </c>
      <c r="J328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t="s">
        <v>4</v>
      </c>
      <c r="E329" t="s">
        <v>7045</v>
      </c>
      <c r="I329" t="s">
        <v>22741</v>
      </c>
      <c r="J32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t="s">
        <v>4</v>
      </c>
      <c r="E330" t="s">
        <v>8</v>
      </c>
      <c r="I330" t="s">
        <v>22986</v>
      </c>
      <c r="J330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t="s">
        <v>1607</v>
      </c>
      <c r="E331" t="s">
        <v>8</v>
      </c>
      <c r="I331" t="s">
        <v>22989</v>
      </c>
      <c r="J331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t="s">
        <v>1607</v>
      </c>
      <c r="E332" t="s">
        <v>8</v>
      </c>
      <c r="I332" t="s">
        <v>22992</v>
      </c>
      <c r="J332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t="s">
        <v>4</v>
      </c>
      <c r="E333" t="s">
        <v>7045</v>
      </c>
      <c r="I333" t="s">
        <v>23447</v>
      </c>
      <c r="J333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t="s">
        <v>4</v>
      </c>
      <c r="E334" t="s">
        <v>7045</v>
      </c>
      <c r="I334" t="s">
        <v>23450</v>
      </c>
      <c r="J334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t="s">
        <v>4</v>
      </c>
      <c r="E335" t="s">
        <v>8</v>
      </c>
      <c r="I335" t="s">
        <v>23453</v>
      </c>
      <c r="J335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t="s">
        <v>4</v>
      </c>
      <c r="E336" t="s">
        <v>7045</v>
      </c>
      <c r="I336" t="s">
        <v>23456</v>
      </c>
      <c r="J336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t="s">
        <v>227</v>
      </c>
      <c r="E337" t="s">
        <v>23975</v>
      </c>
      <c r="F337" t="s">
        <v>60</v>
      </c>
      <c r="I337" t="s">
        <v>23459</v>
      </c>
      <c r="J337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t="s">
        <v>227</v>
      </c>
      <c r="E338" t="s">
        <v>23975</v>
      </c>
      <c r="F338" t="s">
        <v>60</v>
      </c>
      <c r="I338" t="s">
        <v>23462</v>
      </c>
      <c r="J338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t="s">
        <v>227</v>
      </c>
      <c r="E339" t="s">
        <v>23975</v>
      </c>
      <c r="F339" t="s">
        <v>60</v>
      </c>
      <c r="I339" t="s">
        <v>23465</v>
      </c>
      <c r="J33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t="s">
        <v>227</v>
      </c>
      <c r="E340" t="s">
        <v>23975</v>
      </c>
      <c r="F340" t="s">
        <v>60</v>
      </c>
      <c r="I340" t="s">
        <v>23468</v>
      </c>
      <c r="J340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t="s">
        <v>227</v>
      </c>
      <c r="E341" t="s">
        <v>23975</v>
      </c>
      <c r="F341" t="s">
        <v>60</v>
      </c>
      <c r="I341" t="s">
        <v>23471</v>
      </c>
      <c r="J341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t="s">
        <v>227</v>
      </c>
      <c r="E342" t="s">
        <v>23975</v>
      </c>
      <c r="F342" t="s">
        <v>60</v>
      </c>
      <c r="I342" t="s">
        <v>23474</v>
      </c>
      <c r="J342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t="s">
        <v>227</v>
      </c>
      <c r="E343" t="s">
        <v>23975</v>
      </c>
      <c r="F343" t="s">
        <v>60</v>
      </c>
      <c r="I343" t="s">
        <v>23477</v>
      </c>
      <c r="J343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t="s">
        <v>227</v>
      </c>
      <c r="E344" t="s">
        <v>23975</v>
      </c>
      <c r="F344" t="s">
        <v>60</v>
      </c>
      <c r="I344" t="s">
        <v>23480</v>
      </c>
      <c r="J344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t="s">
        <v>227</v>
      </c>
      <c r="E345" t="s">
        <v>23975</v>
      </c>
      <c r="F345" t="s">
        <v>60</v>
      </c>
      <c r="I345" t="s">
        <v>23483</v>
      </c>
      <c r="J345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t="s">
        <v>227</v>
      </c>
      <c r="E346" t="s">
        <v>23975</v>
      </c>
      <c r="F346" t="s">
        <v>60</v>
      </c>
      <c r="I346" t="s">
        <v>23486</v>
      </c>
      <c r="J346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t="s">
        <v>227</v>
      </c>
      <c r="E347" t="s">
        <v>23975</v>
      </c>
      <c r="F347" t="s">
        <v>60</v>
      </c>
      <c r="I347" t="s">
        <v>23489</v>
      </c>
      <c r="J347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t="s">
        <v>227</v>
      </c>
      <c r="E348" t="s">
        <v>23975</v>
      </c>
      <c r="F348" t="s">
        <v>60</v>
      </c>
      <c r="I348" t="s">
        <v>23492</v>
      </c>
      <c r="J348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t="s">
        <v>227</v>
      </c>
      <c r="E349" t="s">
        <v>23975</v>
      </c>
      <c r="F349" t="s">
        <v>60</v>
      </c>
      <c r="I349" t="s">
        <v>23495</v>
      </c>
      <c r="J34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t="s">
        <v>227</v>
      </c>
      <c r="E350" t="s">
        <v>23975</v>
      </c>
      <c r="F350" t="s">
        <v>60</v>
      </c>
      <c r="I350" t="s">
        <v>23498</v>
      </c>
      <c r="J350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t="s">
        <v>227</v>
      </c>
      <c r="E351" t="s">
        <v>23975</v>
      </c>
      <c r="F351" t="s">
        <v>60</v>
      </c>
      <c r="I351" t="s">
        <v>23501</v>
      </c>
      <c r="J351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t="s">
        <v>227</v>
      </c>
      <c r="E352" t="s">
        <v>23975</v>
      </c>
      <c r="F352" t="s">
        <v>60</v>
      </c>
      <c r="I352" t="s">
        <v>23504</v>
      </c>
      <c r="J352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t="s">
        <v>227</v>
      </c>
      <c r="E353" t="s">
        <v>23975</v>
      </c>
      <c r="F353" t="s">
        <v>60</v>
      </c>
      <c r="I353" t="s">
        <v>23507</v>
      </c>
      <c r="J353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t="s">
        <v>227</v>
      </c>
      <c r="E354" t="s">
        <v>23975</v>
      </c>
      <c r="F354" t="s">
        <v>60</v>
      </c>
      <c r="I354" t="s">
        <v>23510</v>
      </c>
      <c r="J354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t="s">
        <v>227</v>
      </c>
      <c r="E355" t="s">
        <v>23975</v>
      </c>
      <c r="F355" t="s">
        <v>60</v>
      </c>
      <c r="I355" t="s">
        <v>23513</v>
      </c>
      <c r="J355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t="s">
        <v>227</v>
      </c>
      <c r="E356" t="s">
        <v>23975</v>
      </c>
      <c r="F356" t="s">
        <v>60</v>
      </c>
      <c r="I356" t="s">
        <v>23516</v>
      </c>
      <c r="J356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t="s">
        <v>4099</v>
      </c>
      <c r="E357" t="s">
        <v>23975</v>
      </c>
      <c r="F357" t="s">
        <v>51</v>
      </c>
      <c r="I357" t="s">
        <v>23519</v>
      </c>
      <c r="J357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t="s">
        <v>4</v>
      </c>
      <c r="E358" t="s">
        <v>70</v>
      </c>
      <c r="H358" t="s">
        <v>24408</v>
      </c>
      <c r="I358" t="s">
        <v>23995</v>
      </c>
      <c r="J358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t="s">
        <v>24410</v>
      </c>
      <c r="E359" t="s">
        <v>70</v>
      </c>
      <c r="I359" t="s">
        <v>23998</v>
      </c>
      <c r="J35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t="s">
        <v>24409</v>
      </c>
      <c r="E360" t="s">
        <v>86</v>
      </c>
      <c r="I360" t="s">
        <v>24001</v>
      </c>
      <c r="J360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t="s">
        <v>24410</v>
      </c>
      <c r="E361" t="s">
        <v>70</v>
      </c>
      <c r="I361" t="s">
        <v>24004</v>
      </c>
      <c r="J361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t="s">
        <v>24409</v>
      </c>
      <c r="E362" t="s">
        <v>86</v>
      </c>
      <c r="I362" t="s">
        <v>24007</v>
      </c>
      <c r="J362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t="s">
        <v>4</v>
      </c>
      <c r="E363" t="s">
        <v>8</v>
      </c>
      <c r="I363" t="s">
        <v>24010</v>
      </c>
      <c r="J363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t="s">
        <v>24410</v>
      </c>
      <c r="E364" t="s">
        <v>24395</v>
      </c>
      <c r="I364" t="s">
        <v>24013</v>
      </c>
      <c r="J364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t="s">
        <v>24409</v>
      </c>
      <c r="E365" t="s">
        <v>86</v>
      </c>
      <c r="I365" t="s">
        <v>24016</v>
      </c>
      <c r="J365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t="s">
        <v>24409</v>
      </c>
      <c r="E366" t="s">
        <v>86</v>
      </c>
      <c r="H366" t="s">
        <v>2352</v>
      </c>
      <c r="I366" t="s">
        <v>24019</v>
      </c>
      <c r="J366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t="s">
        <v>4</v>
      </c>
      <c r="E367" t="s">
        <v>8</v>
      </c>
      <c r="I367" t="s">
        <v>24400</v>
      </c>
      <c r="J367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t="s">
        <v>4</v>
      </c>
      <c r="E368" t="s">
        <v>7045</v>
      </c>
      <c r="I368" t="s">
        <v>24682</v>
      </c>
      <c r="J368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t="s">
        <v>24970</v>
      </c>
      <c r="I369" t="s">
        <v>24685</v>
      </c>
      <c r="J36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t="s">
        <v>24970</v>
      </c>
      <c r="I370" t="s">
        <v>24688</v>
      </c>
      <c r="J370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t="s">
        <v>24970</v>
      </c>
      <c r="I371" t="s">
        <v>24691</v>
      </c>
      <c r="J371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t="s">
        <v>4</v>
      </c>
      <c r="E372" t="s">
        <v>7045</v>
      </c>
      <c r="I372" t="s">
        <v>24694</v>
      </c>
      <c r="J372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t="s">
        <v>4</v>
      </c>
      <c r="E373" t="s">
        <v>8</v>
      </c>
      <c r="I373" t="s">
        <v>25059</v>
      </c>
      <c r="J373" t="s">
        <v>2403</v>
      </c>
      <c r="K373" t="s">
        <v>25060</v>
      </c>
      <c r="L373" t="s">
        <v>25061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t="s">
        <v>4</v>
      </c>
      <c r="E374" t="s">
        <v>8</v>
      </c>
      <c r="I374" t="s">
        <v>25062</v>
      </c>
      <c r="J374" t="s">
        <v>2403</v>
      </c>
      <c r="K374" t="s">
        <v>25063</v>
      </c>
      <c r="L374" t="s">
        <v>25064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t="s">
        <v>4</v>
      </c>
      <c r="E375" t="s">
        <v>8</v>
      </c>
      <c r="I375" t="s">
        <v>25233</v>
      </c>
      <c r="J375" t="s">
        <v>2403</v>
      </c>
      <c r="K375" t="s">
        <v>25234</v>
      </c>
      <c r="L375" t="s">
        <v>25235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t="s">
        <v>4</v>
      </c>
      <c r="E376" t="s">
        <v>7045</v>
      </c>
      <c r="I376" t="s">
        <v>25438</v>
      </c>
      <c r="J376" t="s">
        <v>2403</v>
      </c>
      <c r="K376" t="s">
        <v>25439</v>
      </c>
      <c r="L376" t="s">
        <v>25440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t="s">
        <v>4</v>
      </c>
      <c r="E377" t="s">
        <v>7045</v>
      </c>
      <c r="I377" t="s">
        <v>25441</v>
      </c>
      <c r="J377" t="s">
        <v>2403</v>
      </c>
      <c r="K377" t="s">
        <v>25442</v>
      </c>
      <c r="L377" t="s">
        <v>25443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t="s">
        <v>4</v>
      </c>
      <c r="E378" t="s">
        <v>8</v>
      </c>
      <c r="I378" t="s">
        <v>25444</v>
      </c>
      <c r="J378" t="s">
        <v>2403</v>
      </c>
      <c r="K378" t="s">
        <v>25445</v>
      </c>
      <c r="L378" t="s">
        <v>25446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t="s">
        <v>4</v>
      </c>
      <c r="E379" t="s">
        <v>7045</v>
      </c>
      <c r="I379" t="s">
        <v>25447</v>
      </c>
      <c r="J379" t="s">
        <v>2403</v>
      </c>
      <c r="K379" t="s">
        <v>25448</v>
      </c>
      <c r="L379" t="s">
        <v>25449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t="s">
        <v>24410</v>
      </c>
      <c r="E380" t="s">
        <v>86</v>
      </c>
      <c r="I380" t="s">
        <v>26295</v>
      </c>
      <c r="J380" t="s">
        <v>2403</v>
      </c>
      <c r="K380" t="s">
        <v>26296</v>
      </c>
      <c r="L380" t="s">
        <v>26297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t="s">
        <v>24409</v>
      </c>
      <c r="E381" t="s">
        <v>86</v>
      </c>
      <c r="I381" t="s">
        <v>26298</v>
      </c>
      <c r="J381" t="s">
        <v>2403</v>
      </c>
      <c r="K381" t="s">
        <v>26299</v>
      </c>
      <c r="L381" t="s">
        <v>26300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t="s">
        <v>24409</v>
      </c>
      <c r="E382" t="s">
        <v>86</v>
      </c>
      <c r="I382" t="s">
        <v>26301</v>
      </c>
      <c r="J382" t="s">
        <v>2403</v>
      </c>
      <c r="K382" t="s">
        <v>26302</v>
      </c>
      <c r="L382" t="s">
        <v>26303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t="s">
        <v>27186</v>
      </c>
      <c r="I383" t="s">
        <v>26304</v>
      </c>
      <c r="J383" t="s">
        <v>2403</v>
      </c>
      <c r="K383" t="s">
        <v>26305</v>
      </c>
      <c r="L383" t="s">
        <v>26306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t="s">
        <v>27187</v>
      </c>
      <c r="I384" t="s">
        <v>26307</v>
      </c>
      <c r="J384" t="s">
        <v>2403</v>
      </c>
      <c r="K384" t="s">
        <v>26308</v>
      </c>
      <c r="L384" t="s">
        <v>26309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t="s">
        <v>4</v>
      </c>
      <c r="E385" t="s">
        <v>8</v>
      </c>
      <c r="I385" t="s">
        <v>26310</v>
      </c>
      <c r="J385" t="s">
        <v>2403</v>
      </c>
      <c r="K385" t="s">
        <v>26311</v>
      </c>
      <c r="L385" t="s">
        <v>26312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t="s">
        <v>4</v>
      </c>
      <c r="E386" t="s">
        <v>7045</v>
      </c>
      <c r="I386" t="s">
        <v>26313</v>
      </c>
      <c r="J386" t="s">
        <v>2403</v>
      </c>
      <c r="K386" t="s">
        <v>26314</v>
      </c>
      <c r="L386" t="s">
        <v>26315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t="s">
        <v>4</v>
      </c>
      <c r="E387" t="s">
        <v>8</v>
      </c>
      <c r="I387" t="s">
        <v>26316</v>
      </c>
      <c r="J387" t="s">
        <v>2403</v>
      </c>
      <c r="K387" t="s">
        <v>26317</v>
      </c>
      <c r="L387" t="s">
        <v>26318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t="s">
        <v>4</v>
      </c>
      <c r="E388" t="s">
        <v>7045</v>
      </c>
      <c r="I388" t="s">
        <v>26319</v>
      </c>
      <c r="J388" t="s">
        <v>2403</v>
      </c>
      <c r="K388" t="s">
        <v>26320</v>
      </c>
      <c r="L388" t="s">
        <v>26321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t="s">
        <v>226</v>
      </c>
      <c r="E389" t="s">
        <v>26156</v>
      </c>
      <c r="F389" t="s">
        <v>58</v>
      </c>
      <c r="I389" t="s">
        <v>26322</v>
      </c>
      <c r="J389" t="s">
        <v>2403</v>
      </c>
      <c r="K389" t="s">
        <v>26323</v>
      </c>
      <c r="L389" t="s">
        <v>26324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t="s">
        <v>226</v>
      </c>
      <c r="E390" t="s">
        <v>26156</v>
      </c>
      <c r="F390" t="s">
        <v>58</v>
      </c>
      <c r="H390" t="s">
        <v>2352</v>
      </c>
      <c r="I390" t="s">
        <v>26325</v>
      </c>
      <c r="J390" t="s">
        <v>2403</v>
      </c>
      <c r="K390" t="s">
        <v>26326</v>
      </c>
      <c r="L390" t="s">
        <v>26327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t="s">
        <v>226</v>
      </c>
      <c r="E391" t="s">
        <v>26156</v>
      </c>
      <c r="F391" t="s">
        <v>58</v>
      </c>
      <c r="H391" t="s">
        <v>2352</v>
      </c>
      <c r="I391" t="s">
        <v>26328</v>
      </c>
      <c r="J391" t="s">
        <v>2403</v>
      </c>
      <c r="K391" t="s">
        <v>26329</v>
      </c>
      <c r="L391" t="s">
        <v>26330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t="s">
        <v>226</v>
      </c>
      <c r="E392" t="s">
        <v>26156</v>
      </c>
      <c r="F392" t="s">
        <v>58</v>
      </c>
      <c r="H392" t="s">
        <v>2352</v>
      </c>
      <c r="I392" t="s">
        <v>26331</v>
      </c>
      <c r="J392" t="s">
        <v>2403</v>
      </c>
      <c r="K392" t="s">
        <v>26332</v>
      </c>
      <c r="L392" t="s">
        <v>26333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t="s">
        <v>226</v>
      </c>
      <c r="E393" t="s">
        <v>26156</v>
      </c>
      <c r="F393" t="s">
        <v>58</v>
      </c>
      <c r="H393" t="s">
        <v>2352</v>
      </c>
      <c r="I393" t="s">
        <v>26334</v>
      </c>
      <c r="J393" t="s">
        <v>2403</v>
      </c>
      <c r="K393" t="s">
        <v>26335</v>
      </c>
      <c r="L393" t="s">
        <v>26336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t="s">
        <v>226</v>
      </c>
      <c r="E394" t="s">
        <v>26156</v>
      </c>
      <c r="F394" t="s">
        <v>58</v>
      </c>
      <c r="H394" t="s">
        <v>2352</v>
      </c>
      <c r="I394" t="s">
        <v>26337</v>
      </c>
      <c r="J394" t="s">
        <v>2403</v>
      </c>
      <c r="K394" t="s">
        <v>26338</v>
      </c>
      <c r="L394" t="s">
        <v>26339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t="s">
        <v>226</v>
      </c>
      <c r="E395" t="s">
        <v>26156</v>
      </c>
      <c r="F395" t="s">
        <v>58</v>
      </c>
      <c r="H395" t="s">
        <v>2352</v>
      </c>
      <c r="I395" t="s">
        <v>26340</v>
      </c>
      <c r="J395" t="s">
        <v>2403</v>
      </c>
      <c r="K395" t="s">
        <v>26341</v>
      </c>
      <c r="L395" t="s">
        <v>26342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t="s">
        <v>226</v>
      </c>
      <c r="E396" t="s">
        <v>26156</v>
      </c>
      <c r="F396" t="s">
        <v>58</v>
      </c>
      <c r="H396" t="s">
        <v>2352</v>
      </c>
      <c r="I396" t="s">
        <v>26343</v>
      </c>
      <c r="J396" t="s">
        <v>2403</v>
      </c>
      <c r="K396" t="s">
        <v>26344</v>
      </c>
      <c r="L396" t="s">
        <v>26345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t="s">
        <v>226</v>
      </c>
      <c r="E397" t="s">
        <v>26156</v>
      </c>
      <c r="F397" t="s">
        <v>58</v>
      </c>
      <c r="H397" t="s">
        <v>2352</v>
      </c>
      <c r="I397" t="s">
        <v>26346</v>
      </c>
      <c r="J397" t="s">
        <v>2403</v>
      </c>
      <c r="K397" t="s">
        <v>26347</v>
      </c>
      <c r="L397" t="s">
        <v>26348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t="s">
        <v>3397</v>
      </c>
      <c r="E398" t="s">
        <v>26156</v>
      </c>
      <c r="F398" t="s">
        <v>58</v>
      </c>
      <c r="I398" t="s">
        <v>26349</v>
      </c>
      <c r="J398" t="s">
        <v>2403</v>
      </c>
      <c r="K398" t="s">
        <v>26350</v>
      </c>
      <c r="L398" t="s">
        <v>26351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t="s">
        <v>587</v>
      </c>
      <c r="E399" t="s">
        <v>26156</v>
      </c>
      <c r="F399" t="s">
        <v>58</v>
      </c>
      <c r="I399" t="s">
        <v>26352</v>
      </c>
      <c r="J399" t="s">
        <v>2403</v>
      </c>
      <c r="K399" t="s">
        <v>26353</v>
      </c>
      <c r="L399" t="s">
        <v>26354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t="s">
        <v>4</v>
      </c>
      <c r="E400" t="s">
        <v>8</v>
      </c>
      <c r="I400" t="s">
        <v>27215</v>
      </c>
      <c r="J400" t="s">
        <v>2403</v>
      </c>
      <c r="K400" t="s">
        <v>27216</v>
      </c>
      <c r="L400" t="s">
        <v>27217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t="s">
        <v>4</v>
      </c>
      <c r="E401" t="s">
        <v>8</v>
      </c>
      <c r="I401" t="s">
        <v>27218</v>
      </c>
      <c r="J401" t="s">
        <v>2403</v>
      </c>
      <c r="K401" t="s">
        <v>27219</v>
      </c>
      <c r="L401" t="s">
        <v>27220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t="s">
        <v>4</v>
      </c>
      <c r="E402" t="s">
        <v>8</v>
      </c>
      <c r="I402" t="s">
        <v>27895</v>
      </c>
      <c r="J402" t="s">
        <v>2403</v>
      </c>
      <c r="K402" t="s">
        <v>27896</v>
      </c>
      <c r="L402" t="s">
        <v>27897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t="s">
        <v>4</v>
      </c>
      <c r="E403" t="s">
        <v>8</v>
      </c>
      <c r="I403" t="s">
        <v>27898</v>
      </c>
      <c r="J403" t="s">
        <v>2403</v>
      </c>
      <c r="K403" t="s">
        <v>27899</v>
      </c>
      <c r="L403" t="s">
        <v>27900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t="s">
        <v>4</v>
      </c>
      <c r="E404" t="s">
        <v>8</v>
      </c>
      <c r="I404" t="s">
        <v>27877</v>
      </c>
      <c r="J404" t="s">
        <v>2403</v>
      </c>
      <c r="K404" t="s">
        <v>27878</v>
      </c>
      <c r="L404" t="s">
        <v>27879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t="s">
        <v>22513</v>
      </c>
      <c r="E405" t="s">
        <v>86</v>
      </c>
      <c r="I405" t="s">
        <v>27880</v>
      </c>
      <c r="J405" t="s">
        <v>2403</v>
      </c>
      <c r="K405" t="s">
        <v>27881</v>
      </c>
      <c r="L405" t="s">
        <v>27882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t="s">
        <v>4</v>
      </c>
      <c r="E406" t="s">
        <v>8</v>
      </c>
      <c r="I406" t="s">
        <v>27883</v>
      </c>
      <c r="J406" t="s">
        <v>2403</v>
      </c>
      <c r="K406" t="s">
        <v>27884</v>
      </c>
      <c r="L406" t="s">
        <v>27885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t="s">
        <v>4</v>
      </c>
      <c r="E407" t="s">
        <v>18884</v>
      </c>
      <c r="I407" t="s">
        <v>27886</v>
      </c>
      <c r="J407" t="s">
        <v>2403</v>
      </c>
      <c r="K407" t="s">
        <v>27887</v>
      </c>
      <c r="L407" t="s">
        <v>27888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t="s">
        <v>4</v>
      </c>
      <c r="E408" t="s">
        <v>8</v>
      </c>
      <c r="I408" t="s">
        <v>27889</v>
      </c>
      <c r="J408" t="s">
        <v>2403</v>
      </c>
      <c r="K408" t="s">
        <v>27890</v>
      </c>
      <c r="L408" t="s">
        <v>27891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t="s">
        <v>4</v>
      </c>
      <c r="E409" t="s">
        <v>8</v>
      </c>
      <c r="I409" t="s">
        <v>27577</v>
      </c>
      <c r="J409" t="s">
        <v>2403</v>
      </c>
      <c r="K409" t="s">
        <v>27578</v>
      </c>
      <c r="L409" t="s">
        <v>27579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t="s">
        <v>4</v>
      </c>
      <c r="E410" t="s">
        <v>8</v>
      </c>
      <c r="I410" t="s">
        <v>27580</v>
      </c>
      <c r="J410" t="s">
        <v>2403</v>
      </c>
      <c r="K410" t="s">
        <v>27581</v>
      </c>
      <c r="L410" t="s">
        <v>27582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t="s">
        <v>4</v>
      </c>
      <c r="E411" t="s">
        <v>8</v>
      </c>
      <c r="I411" t="s">
        <v>27892</v>
      </c>
      <c r="J411" t="s">
        <v>2403</v>
      </c>
      <c r="K411" t="s">
        <v>27893</v>
      </c>
      <c r="L411" t="s">
        <v>27894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t="s">
        <v>4</v>
      </c>
      <c r="E412" t="s">
        <v>8</v>
      </c>
      <c r="I412" t="s">
        <v>28709</v>
      </c>
      <c r="J412" t="s">
        <v>2403</v>
      </c>
      <c r="K412" t="s">
        <v>28710</v>
      </c>
      <c r="L412" t="s">
        <v>28711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t="s">
        <v>4</v>
      </c>
      <c r="E413" t="s">
        <v>8</v>
      </c>
      <c r="I413" t="s">
        <v>28712</v>
      </c>
      <c r="J413" t="s">
        <v>2403</v>
      </c>
      <c r="K413" t="s">
        <v>28713</v>
      </c>
      <c r="L413" t="s">
        <v>28714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t="s">
        <v>4</v>
      </c>
      <c r="E414" t="s">
        <v>8</v>
      </c>
      <c r="I414" t="s">
        <v>28715</v>
      </c>
      <c r="J414" t="s">
        <v>2403</v>
      </c>
      <c r="K414" t="s">
        <v>28716</v>
      </c>
      <c r="L414" t="s">
        <v>28717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t="s">
        <v>4</v>
      </c>
      <c r="E415" t="s">
        <v>8</v>
      </c>
      <c r="I415" t="s">
        <v>28718</v>
      </c>
      <c r="J415" t="s">
        <v>2403</v>
      </c>
      <c r="K415" t="s">
        <v>28719</v>
      </c>
      <c r="L415" t="s">
        <v>28720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t="s">
        <v>4</v>
      </c>
      <c r="E416" t="s">
        <v>8</v>
      </c>
      <c r="I416" t="s">
        <v>28721</v>
      </c>
      <c r="J416" t="s">
        <v>2403</v>
      </c>
      <c r="K416" t="s">
        <v>28722</v>
      </c>
      <c r="L416" t="s">
        <v>28723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t="s">
        <v>4</v>
      </c>
      <c r="E417" t="s">
        <v>29254</v>
      </c>
      <c r="I417" t="s">
        <v>29026</v>
      </c>
      <c r="J417" t="s">
        <v>2403</v>
      </c>
      <c r="K417" t="s">
        <v>29027</v>
      </c>
      <c r="L417" t="s">
        <v>29028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t="s">
        <v>4</v>
      </c>
      <c r="E418" t="s">
        <v>29255</v>
      </c>
      <c r="I418" t="s">
        <v>29029</v>
      </c>
      <c r="J418" t="s">
        <v>2403</v>
      </c>
      <c r="K418" t="s">
        <v>29030</v>
      </c>
      <c r="L418" t="s">
        <v>29031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t="s">
        <v>4</v>
      </c>
      <c r="E419" t="s">
        <v>8</v>
      </c>
      <c r="I419" t="s">
        <v>29032</v>
      </c>
      <c r="J419" t="s">
        <v>2403</v>
      </c>
      <c r="K419" t="s">
        <v>29033</v>
      </c>
      <c r="L419" t="s">
        <v>29034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t="s">
        <v>4</v>
      </c>
      <c r="E420" t="s">
        <v>8</v>
      </c>
      <c r="I420" t="s">
        <v>29035</v>
      </c>
      <c r="J420" t="s">
        <v>2403</v>
      </c>
      <c r="K420" t="s">
        <v>29036</v>
      </c>
      <c r="L420" t="s">
        <v>29037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t="s">
        <v>4</v>
      </c>
      <c r="E421" t="s">
        <v>8</v>
      </c>
      <c r="I421" t="s">
        <v>29385</v>
      </c>
      <c r="J421" t="s">
        <v>2403</v>
      </c>
      <c r="K421" t="s">
        <v>29386</v>
      </c>
      <c r="L421" t="s">
        <v>29387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t="s">
        <v>4</v>
      </c>
      <c r="E422" t="s">
        <v>8</v>
      </c>
      <c r="I422" t="s">
        <v>29388</v>
      </c>
      <c r="J422" t="s">
        <v>2403</v>
      </c>
      <c r="K422" t="s">
        <v>29389</v>
      </c>
      <c r="L422" t="s">
        <v>29390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t="s">
        <v>22513</v>
      </c>
      <c r="E423" t="s">
        <v>86</v>
      </c>
      <c r="I423" t="s">
        <v>29391</v>
      </c>
      <c r="J423" t="s">
        <v>2403</v>
      </c>
      <c r="K423" t="s">
        <v>29392</v>
      </c>
      <c r="L423" t="s">
        <v>29393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t="s">
        <v>4</v>
      </c>
      <c r="E424" t="s">
        <v>8</v>
      </c>
      <c r="I424" t="s">
        <v>29394</v>
      </c>
      <c r="J424" t="s">
        <v>2403</v>
      </c>
      <c r="K424" t="s">
        <v>29395</v>
      </c>
      <c r="L424" t="s">
        <v>29396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t="s">
        <v>4</v>
      </c>
      <c r="E425" t="s">
        <v>8</v>
      </c>
      <c r="I425" t="s">
        <v>29397</v>
      </c>
      <c r="J425" t="s">
        <v>2403</v>
      </c>
      <c r="K425" t="s">
        <v>29398</v>
      </c>
      <c r="L425" t="s">
        <v>29399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t="s">
        <v>4</v>
      </c>
      <c r="E426" t="s">
        <v>8</v>
      </c>
      <c r="I426" t="s">
        <v>29400</v>
      </c>
      <c r="J426" t="s">
        <v>2403</v>
      </c>
      <c r="K426" t="s">
        <v>29401</v>
      </c>
      <c r="L426" t="s">
        <v>29402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t="s">
        <v>4</v>
      </c>
      <c r="E427" t="s">
        <v>8</v>
      </c>
      <c r="I427" t="s">
        <v>29403</v>
      </c>
      <c r="J427" t="s">
        <v>2403</v>
      </c>
      <c r="K427" t="s">
        <v>29404</v>
      </c>
      <c r="L427" t="s">
        <v>29405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t="s">
        <v>4</v>
      </c>
      <c r="E428" t="s">
        <v>8</v>
      </c>
      <c r="I428" t="s">
        <v>29406</v>
      </c>
      <c r="J428" t="s">
        <v>2403</v>
      </c>
      <c r="K428" t="s">
        <v>29407</v>
      </c>
      <c r="L428" t="s">
        <v>29408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I429" t="s">
        <v>29409</v>
      </c>
      <c r="J429" t="s">
        <v>5026</v>
      </c>
      <c r="K429" t="s">
        <v>29410</v>
      </c>
      <c r="L429" t="s">
        <v>29411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I430" t="s">
        <v>29412</v>
      </c>
      <c r="J430" t="s">
        <v>5026</v>
      </c>
      <c r="K430" t="s">
        <v>29413</v>
      </c>
      <c r="L430" t="s">
        <v>29414</v>
      </c>
      <c r="M430" s="2" t="str">
        <f>HYPERLINK(склад2въезд13[[#This Row],[RelativePath]])</f>
        <v>4 Крыльцо офиса\K07156189_21_20260423T105950Z.jpg</v>
      </c>
    </row>
  </sheetData>
  <conditionalFormatting sqref="D431:D441 E431:E444 G2:H430 D2:E430">
    <cfRule type="containsText" dxfId="989" priority="14" operator="containsText" text="Выезд с территории">
      <formula>NOT(ISERROR(SEARCH("Выезд с территории",D2)))</formula>
    </cfRule>
  </conditionalFormatting>
  <conditionalFormatting sqref="F2:F430">
    <cfRule type="notContainsText" dxfId="988" priority="13" operator="notContains" text="порожний">
      <formula>ISERROR(SEARCH("порожний",F2))</formula>
    </cfRule>
  </conditionalFormatting>
  <conditionalFormatting sqref="E2:E444">
    <cfRule type="containsText" dxfId="987" priority="11" operator="containsText" text="Газель базы">
      <formula>NOT(ISERROR(SEARCH("Газель базы",E2)))</formula>
    </cfRule>
    <cfRule type="containsText" dxfId="986" priority="12" operator="containsText" text="Погрузчик базы">
      <formula>NOT(ISERROR(SEARCH("Погрузчик базы",E2)))</formula>
    </cfRule>
  </conditionalFormatting>
  <conditionalFormatting sqref="E2:E444">
    <cfRule type="containsText" dxfId="985" priority="10" operator="containsText" text="Трактор базы">
      <formula>NOT(ISERROR(SEARCH("Трактор базы",E2)))</formula>
    </cfRule>
  </conditionalFormatting>
  <conditionalFormatting sqref="A2:C430">
    <cfRule type="expression" dxfId="984" priority="9">
      <formula>$A2="пн"</formula>
    </cfRule>
  </conditionalFormatting>
  <conditionalFormatting sqref="A2:C432">
    <cfRule type="expression" dxfId="983" priority="3">
      <formula>$A2="вс"</formula>
    </cfRule>
    <cfRule type="expression" dxfId="982" priority="4">
      <formula>$A2="сб"</formula>
    </cfRule>
    <cfRule type="expression" dxfId="981" priority="5">
      <formula>$A2="пт"</formula>
    </cfRule>
    <cfRule type="expression" dxfId="980" priority="6">
      <formula>$A2="чт"</formula>
    </cfRule>
    <cfRule type="expression" dxfId="979" priority="7">
      <formula>$A2="ср"</formula>
    </cfRule>
    <cfRule type="expression" dxfId="978" priority="8">
      <formula>$A2="вт"</formula>
    </cfRule>
  </conditionalFormatting>
  <conditionalFormatting sqref="D2:D441">
    <cfRule type="containsText" dxfId="9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1">
    <cfRule type="containsText" dxfId="9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08"/>
  <sheetViews>
    <sheetView zoomScale="90" zoomScaleNormal="90" workbookViewId="0">
      <pane ySplit="1" topLeftCell="A487" activePane="bottomLeft" state="frozen"/>
      <selection pane="bottomLeft" activeCell="I498" sqref="I498:I50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1607</v>
      </c>
      <c r="E14" t="s">
        <v>8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226</v>
      </c>
      <c r="E15" t="s">
        <v>67</v>
      </c>
      <c r="F15" t="s">
        <v>405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13500</v>
      </c>
      <c r="J35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13503</v>
      </c>
      <c r="J360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13506</v>
      </c>
      <c r="J361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1607</v>
      </c>
      <c r="E362" t="s">
        <v>8</v>
      </c>
      <c r="I362" t="s">
        <v>14044</v>
      </c>
      <c r="J362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1607</v>
      </c>
      <c r="E363" t="s">
        <v>8</v>
      </c>
      <c r="I363" t="s">
        <v>14047</v>
      </c>
      <c r="J363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14132</v>
      </c>
      <c r="J364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14135</v>
      </c>
      <c r="J365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14138</v>
      </c>
      <c r="J366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14141</v>
      </c>
      <c r="J367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14144</v>
      </c>
      <c r="J36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14147</v>
      </c>
      <c r="J36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9603</v>
      </c>
      <c r="E370" t="s">
        <v>86</v>
      </c>
      <c r="I370" t="s">
        <v>14150</v>
      </c>
      <c r="J370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588</v>
      </c>
      <c r="E371" t="s">
        <v>86</v>
      </c>
      <c r="I371" t="s">
        <v>14153</v>
      </c>
      <c r="J371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1607</v>
      </c>
      <c r="E372" t="s">
        <v>8</v>
      </c>
      <c r="I372" t="s">
        <v>14156</v>
      </c>
      <c r="J372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11066</v>
      </c>
      <c r="I373" t="s">
        <v>14159</v>
      </c>
      <c r="J373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16661</v>
      </c>
      <c r="F374" t="s">
        <v>16657</v>
      </c>
      <c r="I374" t="s">
        <v>14162</v>
      </c>
      <c r="J374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14165</v>
      </c>
      <c r="J375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17055</v>
      </c>
      <c r="J376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7045</v>
      </c>
      <c r="I377" t="s">
        <v>17058</v>
      </c>
      <c r="J377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1273</v>
      </c>
      <c r="E378" t="s">
        <v>10130</v>
      </c>
      <c r="I378" t="s">
        <v>17061</v>
      </c>
      <c r="J37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587</v>
      </c>
      <c r="E379" t="s">
        <v>10130</v>
      </c>
      <c r="I379" t="s">
        <v>17064</v>
      </c>
      <c r="J37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4921</v>
      </c>
      <c r="E380" t="s">
        <v>3356</v>
      </c>
      <c r="I380" t="s">
        <v>17067</v>
      </c>
      <c r="J380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1607</v>
      </c>
      <c r="E381" t="s">
        <v>8</v>
      </c>
      <c r="I381" t="s">
        <v>17070</v>
      </c>
      <c r="J381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1607</v>
      </c>
      <c r="E382" t="s">
        <v>8</v>
      </c>
      <c r="I382" t="s">
        <v>17073</v>
      </c>
      <c r="J382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1607</v>
      </c>
      <c r="E383" t="s">
        <v>8</v>
      </c>
      <c r="I383" t="s">
        <v>17076</v>
      </c>
      <c r="J383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1607</v>
      </c>
      <c r="E384" t="s">
        <v>8</v>
      </c>
      <c r="I384" t="s">
        <v>17079</v>
      </c>
      <c r="J384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1607</v>
      </c>
      <c r="E385" t="s">
        <v>8</v>
      </c>
      <c r="I385" t="s">
        <v>17082</v>
      </c>
      <c r="J385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1607</v>
      </c>
      <c r="E386" t="s">
        <v>8</v>
      </c>
      <c r="I386" t="s">
        <v>17085</v>
      </c>
      <c r="J386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17900</v>
      </c>
      <c r="I387" t="s">
        <v>17530</v>
      </c>
      <c r="J387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17533</v>
      </c>
      <c r="J38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17923</v>
      </c>
      <c r="J38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226</v>
      </c>
      <c r="E390" t="s">
        <v>3356</v>
      </c>
      <c r="F390" t="s">
        <v>53</v>
      </c>
      <c r="I390" t="s">
        <v>17926</v>
      </c>
      <c r="J390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226</v>
      </c>
      <c r="E391" t="s">
        <v>3356</v>
      </c>
      <c r="F391" t="s">
        <v>53</v>
      </c>
      <c r="I391" t="s">
        <v>17929</v>
      </c>
      <c r="J391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226</v>
      </c>
      <c r="E392" t="s">
        <v>3356</v>
      </c>
      <c r="F392" t="s">
        <v>53</v>
      </c>
      <c r="I392" t="s">
        <v>17932</v>
      </c>
      <c r="J392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587</v>
      </c>
      <c r="E393" t="s">
        <v>3356</v>
      </c>
      <c r="F393" t="s">
        <v>53</v>
      </c>
      <c r="G393">
        <v>5</v>
      </c>
      <c r="I393" t="s">
        <v>17935</v>
      </c>
      <c r="J393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588</v>
      </c>
      <c r="E394" t="s">
        <v>86</v>
      </c>
      <c r="I394" t="s">
        <v>18360</v>
      </c>
      <c r="J394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18363</v>
      </c>
      <c r="J395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468</v>
      </c>
      <c r="I396" t="s">
        <v>18366</v>
      </c>
      <c r="J396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18369</v>
      </c>
      <c r="J397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19132</v>
      </c>
      <c r="J39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19135</v>
      </c>
      <c r="J39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19138</v>
      </c>
      <c r="J400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19141</v>
      </c>
      <c r="J401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1274</v>
      </c>
      <c r="I402" t="s">
        <v>19455</v>
      </c>
      <c r="J402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19458</v>
      </c>
      <c r="J403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19461</v>
      </c>
      <c r="J404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19704</v>
      </c>
      <c r="J405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588</v>
      </c>
      <c r="E406" t="s">
        <v>86</v>
      </c>
      <c r="I406" t="s">
        <v>19707</v>
      </c>
      <c r="J406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19710</v>
      </c>
      <c r="J407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19713</v>
      </c>
      <c r="J40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19716</v>
      </c>
      <c r="J40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20027</v>
      </c>
      <c r="E410" t="s">
        <v>11070</v>
      </c>
      <c r="I410" t="s">
        <v>19719</v>
      </c>
      <c r="J410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19722</v>
      </c>
      <c r="J411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20697</v>
      </c>
      <c r="I412" t="s">
        <v>20663</v>
      </c>
      <c r="J412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588</v>
      </c>
      <c r="E413" t="s">
        <v>86</v>
      </c>
      <c r="I413" t="s">
        <v>20666</v>
      </c>
      <c r="J413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20693</v>
      </c>
      <c r="I414" t="s">
        <v>20669</v>
      </c>
      <c r="J414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20694</v>
      </c>
      <c r="I415" t="s">
        <v>20672</v>
      </c>
      <c r="J415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18884</v>
      </c>
      <c r="I416" t="s">
        <v>20675</v>
      </c>
      <c r="J416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20678</v>
      </c>
      <c r="J417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20681</v>
      </c>
      <c r="J418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20762</v>
      </c>
      <c r="J41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1607</v>
      </c>
      <c r="E420" t="s">
        <v>8</v>
      </c>
      <c r="I420" t="s">
        <v>20765</v>
      </c>
      <c r="J420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1607</v>
      </c>
      <c r="E421" t="s">
        <v>8</v>
      </c>
      <c r="I421" t="s">
        <v>20768</v>
      </c>
      <c r="J421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20771</v>
      </c>
      <c r="J422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1607</v>
      </c>
      <c r="E423" t="s">
        <v>8</v>
      </c>
      <c r="I423" t="s">
        <v>20774</v>
      </c>
      <c r="J423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1607</v>
      </c>
      <c r="E424" t="s">
        <v>8</v>
      </c>
      <c r="I424" t="s">
        <v>20777</v>
      </c>
      <c r="J424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21095</v>
      </c>
      <c r="J425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1607</v>
      </c>
      <c r="E426" t="s">
        <v>8</v>
      </c>
      <c r="I426" t="s">
        <v>21098</v>
      </c>
      <c r="J426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21101</v>
      </c>
      <c r="J427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21104</v>
      </c>
      <c r="J428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21820</v>
      </c>
      <c r="J42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10241</v>
      </c>
      <c r="E430" t="s">
        <v>86</v>
      </c>
      <c r="I430" t="s">
        <v>21823</v>
      </c>
      <c r="J430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22237</v>
      </c>
      <c r="E431" t="s">
        <v>2356</v>
      </c>
      <c r="I431" t="s">
        <v>21826</v>
      </c>
      <c r="J431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21829</v>
      </c>
      <c r="J432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1273</v>
      </c>
      <c r="E433" t="s">
        <v>22231</v>
      </c>
      <c r="I433" t="s">
        <v>21832</v>
      </c>
      <c r="J433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226</v>
      </c>
      <c r="I434" t="s">
        <v>21835</v>
      </c>
      <c r="J434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226</v>
      </c>
      <c r="I435" t="s">
        <v>21838</v>
      </c>
      <c r="J435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587</v>
      </c>
      <c r="E436" t="s">
        <v>22238</v>
      </c>
      <c r="I436" t="s">
        <v>21841</v>
      </c>
      <c r="J436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3358</v>
      </c>
      <c r="I437" t="s">
        <v>21844</v>
      </c>
      <c r="J437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22239</v>
      </c>
      <c r="E438" t="s">
        <v>86</v>
      </c>
      <c r="I438" t="s">
        <v>21847</v>
      </c>
      <c r="J438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22296</v>
      </c>
      <c r="J43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1607</v>
      </c>
      <c r="E440" t="s">
        <v>8</v>
      </c>
      <c r="I440" t="s">
        <v>22299</v>
      </c>
      <c r="J440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t="s">
        <v>4</v>
      </c>
      <c r="E441" t="s">
        <v>8</v>
      </c>
      <c r="I441" t="s">
        <v>22657</v>
      </c>
      <c r="J441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t="s">
        <v>1607</v>
      </c>
      <c r="E442" t="s">
        <v>8</v>
      </c>
      <c r="I442" t="s">
        <v>22660</v>
      </c>
      <c r="J442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t="s">
        <v>588</v>
      </c>
      <c r="E443" t="s">
        <v>86</v>
      </c>
      <c r="I443" t="s">
        <v>22744</v>
      </c>
      <c r="J443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t="s">
        <v>588</v>
      </c>
      <c r="E444" t="s">
        <v>86</v>
      </c>
      <c r="I444" t="s">
        <v>22747</v>
      </c>
      <c r="J444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t="s">
        <v>4</v>
      </c>
      <c r="E445" t="s">
        <v>8</v>
      </c>
      <c r="I445" t="s">
        <v>22750</v>
      </c>
      <c r="J445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t="s">
        <v>4</v>
      </c>
      <c r="E446" t="s">
        <v>8</v>
      </c>
      <c r="I446" t="s">
        <v>22977</v>
      </c>
      <c r="J446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t="s">
        <v>1607</v>
      </c>
      <c r="E447" t="s">
        <v>8</v>
      </c>
      <c r="I447" t="s">
        <v>22980</v>
      </c>
      <c r="J447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t="s">
        <v>1607</v>
      </c>
      <c r="E448" t="s">
        <v>8</v>
      </c>
      <c r="I448" t="s">
        <v>22983</v>
      </c>
      <c r="J448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t="s">
        <v>4</v>
      </c>
      <c r="E449" t="s">
        <v>8</v>
      </c>
      <c r="I449" t="s">
        <v>23522</v>
      </c>
      <c r="J44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t="s">
        <v>1607</v>
      </c>
      <c r="E450" t="s">
        <v>8</v>
      </c>
      <c r="I450" t="s">
        <v>23525</v>
      </c>
      <c r="J450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t="s">
        <v>4</v>
      </c>
      <c r="E451" t="s">
        <v>8</v>
      </c>
      <c r="I451" t="s">
        <v>23528</v>
      </c>
      <c r="J451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t="s">
        <v>4</v>
      </c>
      <c r="E452" t="s">
        <v>11073</v>
      </c>
      <c r="I452" t="s">
        <v>23531</v>
      </c>
      <c r="J452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t="s">
        <v>4</v>
      </c>
      <c r="E453" t="s">
        <v>11073</v>
      </c>
      <c r="I453" t="s">
        <v>23534</v>
      </c>
      <c r="J453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t="s">
        <v>4</v>
      </c>
      <c r="E454" t="s">
        <v>11073</v>
      </c>
      <c r="I454" t="s">
        <v>23537</v>
      </c>
      <c r="J454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t="s">
        <v>4</v>
      </c>
      <c r="E455" t="s">
        <v>11073</v>
      </c>
      <c r="I455" t="s">
        <v>23540</v>
      </c>
      <c r="J455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t="s">
        <v>4</v>
      </c>
      <c r="E456" t="s">
        <v>8</v>
      </c>
      <c r="I456" t="s">
        <v>24082</v>
      </c>
      <c r="J456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t="s">
        <v>4</v>
      </c>
      <c r="E457" t="s">
        <v>8</v>
      </c>
      <c r="I457" t="s">
        <v>24085</v>
      </c>
      <c r="J457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t="s">
        <v>21734</v>
      </c>
      <c r="I458" t="s">
        <v>24088</v>
      </c>
      <c r="J458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t="s">
        <v>226</v>
      </c>
      <c r="E459" t="s">
        <v>18882</v>
      </c>
      <c r="F459" t="s">
        <v>53</v>
      </c>
      <c r="G459">
        <v>2</v>
      </c>
      <c r="I459" t="s">
        <v>24091</v>
      </c>
      <c r="J45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t="s">
        <v>21734</v>
      </c>
      <c r="I460" t="s">
        <v>24094</v>
      </c>
      <c r="J460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t="s">
        <v>226</v>
      </c>
      <c r="E461" t="s">
        <v>18882</v>
      </c>
      <c r="F461" t="s">
        <v>53</v>
      </c>
      <c r="G461">
        <v>2</v>
      </c>
      <c r="I461" t="s">
        <v>24097</v>
      </c>
      <c r="J461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t="s">
        <v>21734</v>
      </c>
      <c r="I462" t="s">
        <v>24100</v>
      </c>
      <c r="J462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t="s">
        <v>226</v>
      </c>
      <c r="E463" t="s">
        <v>18882</v>
      </c>
      <c r="F463" t="s">
        <v>53</v>
      </c>
      <c r="G463">
        <v>1</v>
      </c>
      <c r="I463" t="s">
        <v>24103</v>
      </c>
      <c r="J463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t="s">
        <v>4</v>
      </c>
      <c r="E464" t="s">
        <v>8</v>
      </c>
      <c r="I464" t="s">
        <v>24106</v>
      </c>
      <c r="J464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t="s">
        <v>4</v>
      </c>
      <c r="E465" t="s">
        <v>8</v>
      </c>
      <c r="I465" t="s">
        <v>24403</v>
      </c>
      <c r="J465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t="s">
        <v>4</v>
      </c>
      <c r="E466" t="s">
        <v>8</v>
      </c>
      <c r="I466" t="s">
        <v>24411</v>
      </c>
      <c r="J466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t="s">
        <v>4</v>
      </c>
      <c r="E467" t="s">
        <v>8</v>
      </c>
      <c r="I467" t="s">
        <v>24709</v>
      </c>
      <c r="J467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t="s">
        <v>4</v>
      </c>
      <c r="E468" t="s">
        <v>8</v>
      </c>
      <c r="I468" t="s">
        <v>24712</v>
      </c>
      <c r="J468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t="s">
        <v>4</v>
      </c>
      <c r="E469" t="s">
        <v>8</v>
      </c>
      <c r="H469" t="s">
        <v>1617</v>
      </c>
      <c r="I469" t="s">
        <v>25176</v>
      </c>
      <c r="J469" t="s">
        <v>2394</v>
      </c>
      <c r="K469" t="s">
        <v>25177</v>
      </c>
      <c r="L469" t="s">
        <v>25178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t="s">
        <v>4</v>
      </c>
      <c r="E470" t="s">
        <v>8</v>
      </c>
      <c r="I470" t="s">
        <v>25221</v>
      </c>
      <c r="J470" t="s">
        <v>2394</v>
      </c>
      <c r="K470" t="s">
        <v>25222</v>
      </c>
      <c r="L470" t="s">
        <v>25223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t="s">
        <v>1607</v>
      </c>
      <c r="E471" t="s">
        <v>8</v>
      </c>
      <c r="I471" t="s">
        <v>25224</v>
      </c>
      <c r="J471" t="s">
        <v>2394</v>
      </c>
      <c r="K471" t="s">
        <v>25225</v>
      </c>
      <c r="L471" t="s">
        <v>25226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t="s">
        <v>4</v>
      </c>
      <c r="E472" t="s">
        <v>8</v>
      </c>
      <c r="I472" t="s">
        <v>25450</v>
      </c>
      <c r="J472" t="s">
        <v>2394</v>
      </c>
      <c r="K472" t="s">
        <v>25451</v>
      </c>
      <c r="L472" t="s">
        <v>25452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t="s">
        <v>4</v>
      </c>
      <c r="E473" t="s">
        <v>8</v>
      </c>
      <c r="I473" t="s">
        <v>25453</v>
      </c>
      <c r="J473" t="s">
        <v>2394</v>
      </c>
      <c r="K473" t="s">
        <v>25454</v>
      </c>
      <c r="L473" t="s">
        <v>25455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t="s">
        <v>4</v>
      </c>
      <c r="E474" t="s">
        <v>8</v>
      </c>
      <c r="I474" t="s">
        <v>25456</v>
      </c>
      <c r="J474" t="s">
        <v>2394</v>
      </c>
      <c r="K474" t="s">
        <v>25457</v>
      </c>
      <c r="L474" t="s">
        <v>25458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t="s">
        <v>4</v>
      </c>
      <c r="E475" t="s">
        <v>8</v>
      </c>
      <c r="I475" t="s">
        <v>26220</v>
      </c>
      <c r="J475" t="s">
        <v>2394</v>
      </c>
      <c r="K475" t="s">
        <v>26221</v>
      </c>
      <c r="L475" t="s">
        <v>26222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t="s">
        <v>4</v>
      </c>
      <c r="E476" t="s">
        <v>8</v>
      </c>
      <c r="I476" t="s">
        <v>26223</v>
      </c>
      <c r="J476" t="s">
        <v>2394</v>
      </c>
      <c r="K476" t="s">
        <v>26224</v>
      </c>
      <c r="L476" t="s">
        <v>26225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t="s">
        <v>4</v>
      </c>
      <c r="E477" t="s">
        <v>8</v>
      </c>
      <c r="I477" t="s">
        <v>26226</v>
      </c>
      <c r="J477" t="s">
        <v>2394</v>
      </c>
      <c r="K477" t="s">
        <v>26227</v>
      </c>
      <c r="L477" t="s">
        <v>26228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t="s">
        <v>4</v>
      </c>
      <c r="E478" t="s">
        <v>8</v>
      </c>
      <c r="I478" t="s">
        <v>26229</v>
      </c>
      <c r="J478" t="s">
        <v>2394</v>
      </c>
      <c r="K478" t="s">
        <v>26230</v>
      </c>
      <c r="L478" t="s">
        <v>26231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t="s">
        <v>4</v>
      </c>
      <c r="E479" t="s">
        <v>8</v>
      </c>
      <c r="I479" t="s">
        <v>26232</v>
      </c>
      <c r="J479" t="s">
        <v>2394</v>
      </c>
      <c r="K479" t="s">
        <v>26233</v>
      </c>
      <c r="L479" t="s">
        <v>26234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t="s">
        <v>4</v>
      </c>
      <c r="E480" t="s">
        <v>8</v>
      </c>
      <c r="I480" t="s">
        <v>26235</v>
      </c>
      <c r="J480" t="s">
        <v>2394</v>
      </c>
      <c r="K480" t="s">
        <v>26236</v>
      </c>
      <c r="L480" t="s">
        <v>26237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t="s">
        <v>4</v>
      </c>
      <c r="E481" t="s">
        <v>8</v>
      </c>
      <c r="I481" t="s">
        <v>26238</v>
      </c>
      <c r="J481" t="s">
        <v>2394</v>
      </c>
      <c r="K481" t="s">
        <v>26239</v>
      </c>
      <c r="L481" t="s">
        <v>26240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t="s">
        <v>4</v>
      </c>
      <c r="E482" t="s">
        <v>8</v>
      </c>
      <c r="I482" t="s">
        <v>26241</v>
      </c>
      <c r="J482" t="s">
        <v>2394</v>
      </c>
      <c r="K482" t="s">
        <v>26242</v>
      </c>
      <c r="L482" t="s">
        <v>26243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I483" t="s">
        <v>27266</v>
      </c>
      <c r="J483" t="s">
        <v>2394</v>
      </c>
      <c r="K483" t="s">
        <v>27267</v>
      </c>
      <c r="L483" t="s">
        <v>27268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t="s">
        <v>1617</v>
      </c>
      <c r="E484" t="s">
        <v>8</v>
      </c>
      <c r="I484" t="s">
        <v>27270</v>
      </c>
      <c r="J484" t="s">
        <v>2394</v>
      </c>
      <c r="K484" t="s">
        <v>27271</v>
      </c>
      <c r="L484" t="s">
        <v>27272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t="s">
        <v>4</v>
      </c>
      <c r="E485" t="s">
        <v>8</v>
      </c>
      <c r="I485" t="s">
        <v>27655</v>
      </c>
      <c r="J485" t="s">
        <v>2394</v>
      </c>
      <c r="K485" t="s">
        <v>27656</v>
      </c>
      <c r="L485" t="s">
        <v>27657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t="s">
        <v>4</v>
      </c>
      <c r="E486" t="s">
        <v>8</v>
      </c>
      <c r="I486" t="s">
        <v>27901</v>
      </c>
      <c r="J486" t="s">
        <v>2394</v>
      </c>
      <c r="K486" t="s">
        <v>27902</v>
      </c>
      <c r="L486" t="s">
        <v>27903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t="s">
        <v>4</v>
      </c>
      <c r="E487" t="s">
        <v>8</v>
      </c>
      <c r="I487" t="s">
        <v>27904</v>
      </c>
      <c r="J487" t="s">
        <v>2394</v>
      </c>
      <c r="K487" t="s">
        <v>27905</v>
      </c>
      <c r="L487" t="s">
        <v>27906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t="s">
        <v>4</v>
      </c>
      <c r="E488" t="s">
        <v>8</v>
      </c>
      <c r="I488" t="s">
        <v>27907</v>
      </c>
      <c r="J488" t="s">
        <v>2394</v>
      </c>
      <c r="K488" t="s">
        <v>27908</v>
      </c>
      <c r="L488" t="s">
        <v>27909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t="s">
        <v>4</v>
      </c>
      <c r="E489" t="s">
        <v>8</v>
      </c>
      <c r="I489" t="s">
        <v>27910</v>
      </c>
      <c r="J489" t="s">
        <v>2394</v>
      </c>
      <c r="K489" t="s">
        <v>27911</v>
      </c>
      <c r="L489" t="s">
        <v>27912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t="s">
        <v>4</v>
      </c>
      <c r="E490" t="s">
        <v>8</v>
      </c>
      <c r="I490" t="s">
        <v>28724</v>
      </c>
      <c r="J490" t="s">
        <v>2394</v>
      </c>
      <c r="K490" t="s">
        <v>28725</v>
      </c>
      <c r="L490" t="s">
        <v>28726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t="s">
        <v>4</v>
      </c>
      <c r="E491" t="s">
        <v>8</v>
      </c>
      <c r="I491" t="s">
        <v>28727</v>
      </c>
      <c r="J491" t="s">
        <v>2394</v>
      </c>
      <c r="K491" t="s">
        <v>28728</v>
      </c>
      <c r="L491" t="s">
        <v>28729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t="s">
        <v>4</v>
      </c>
      <c r="E492" t="s">
        <v>8</v>
      </c>
      <c r="I492" t="s">
        <v>28730</v>
      </c>
      <c r="J492" t="s">
        <v>2394</v>
      </c>
      <c r="K492" t="s">
        <v>28731</v>
      </c>
      <c r="L492" t="s">
        <v>28732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t="s">
        <v>4</v>
      </c>
      <c r="E493" t="s">
        <v>8</v>
      </c>
      <c r="I493" t="s">
        <v>28733</v>
      </c>
      <c r="J493" t="s">
        <v>2394</v>
      </c>
      <c r="K493" t="s">
        <v>28734</v>
      </c>
      <c r="L493" t="s">
        <v>28735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t="s">
        <v>4</v>
      </c>
      <c r="E494" t="s">
        <v>8</v>
      </c>
      <c r="I494" t="s">
        <v>28736</v>
      </c>
      <c r="J494" t="s">
        <v>2394</v>
      </c>
      <c r="K494" t="s">
        <v>28737</v>
      </c>
      <c r="L494" t="s">
        <v>28738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t="s">
        <v>4</v>
      </c>
      <c r="E495" t="s">
        <v>29255</v>
      </c>
      <c r="I495" t="s">
        <v>29098</v>
      </c>
      <c r="J495" t="s">
        <v>2394</v>
      </c>
      <c r="K495" t="s">
        <v>29099</v>
      </c>
      <c r="L495" t="s">
        <v>29100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t="s">
        <v>4</v>
      </c>
      <c r="E496" t="s">
        <v>8</v>
      </c>
      <c r="I496" t="s">
        <v>29101</v>
      </c>
      <c r="J496" t="s">
        <v>2394</v>
      </c>
      <c r="K496" t="s">
        <v>29102</v>
      </c>
      <c r="L496" t="s">
        <v>29103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t="s">
        <v>1607</v>
      </c>
      <c r="E497" t="s">
        <v>8</v>
      </c>
      <c r="I497" t="s">
        <v>29104</v>
      </c>
      <c r="J497" t="s">
        <v>2394</v>
      </c>
      <c r="K497" t="s">
        <v>29105</v>
      </c>
      <c r="L497" t="s">
        <v>29106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t="s">
        <v>4</v>
      </c>
      <c r="E498" t="s">
        <v>8</v>
      </c>
      <c r="I498" t="s">
        <v>29415</v>
      </c>
      <c r="J498" t="s">
        <v>2394</v>
      </c>
      <c r="K498" t="s">
        <v>29416</v>
      </c>
      <c r="L498" t="s">
        <v>29417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t="s">
        <v>4</v>
      </c>
      <c r="E499" t="s">
        <v>8</v>
      </c>
      <c r="I499" t="s">
        <v>29418</v>
      </c>
      <c r="J499" t="s">
        <v>2394</v>
      </c>
      <c r="K499" t="s">
        <v>29419</v>
      </c>
      <c r="L499" t="s">
        <v>29420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t="s">
        <v>588</v>
      </c>
      <c r="E500" t="s">
        <v>86</v>
      </c>
      <c r="I500" t="s">
        <v>29421</v>
      </c>
      <c r="J500" t="s">
        <v>2394</v>
      </c>
      <c r="K500" t="s">
        <v>29422</v>
      </c>
      <c r="L500" t="s">
        <v>29423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t="s">
        <v>29927</v>
      </c>
      <c r="E501" t="s">
        <v>86</v>
      </c>
      <c r="I501" t="s">
        <v>29424</v>
      </c>
      <c r="J501" t="s">
        <v>2394</v>
      </c>
      <c r="K501" t="s">
        <v>29425</v>
      </c>
      <c r="L501" t="s">
        <v>29426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t="s">
        <v>4</v>
      </c>
      <c r="E502" t="s">
        <v>18884</v>
      </c>
      <c r="I502" t="s">
        <v>29427</v>
      </c>
      <c r="J502" t="s">
        <v>2394</v>
      </c>
      <c r="K502" t="s">
        <v>29428</v>
      </c>
      <c r="L502" t="s">
        <v>29429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t="s">
        <v>4</v>
      </c>
      <c r="E503" t="s">
        <v>29928</v>
      </c>
      <c r="I503" t="s">
        <v>29430</v>
      </c>
      <c r="J503" t="s">
        <v>2394</v>
      </c>
      <c r="K503" t="s">
        <v>29431</v>
      </c>
      <c r="L503" t="s">
        <v>29432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t="s">
        <v>4</v>
      </c>
      <c r="E504" t="s">
        <v>29928</v>
      </c>
      <c r="I504" t="s">
        <v>29433</v>
      </c>
      <c r="J504" t="s">
        <v>2394</v>
      </c>
      <c r="K504" t="s">
        <v>29434</v>
      </c>
      <c r="L504" t="s">
        <v>29435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t="s">
        <v>4</v>
      </c>
      <c r="E505" t="s">
        <v>8</v>
      </c>
      <c r="I505" t="s">
        <v>29436</v>
      </c>
      <c r="J505" t="s">
        <v>2394</v>
      </c>
      <c r="K505" t="s">
        <v>29437</v>
      </c>
      <c r="L505" t="s">
        <v>29438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t="s">
        <v>4</v>
      </c>
      <c r="E506" t="s">
        <v>18884</v>
      </c>
      <c r="I506" t="s">
        <v>29439</v>
      </c>
      <c r="J506" t="s">
        <v>2394</v>
      </c>
      <c r="K506" t="s">
        <v>29440</v>
      </c>
      <c r="L506" t="s">
        <v>29441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t="s">
        <v>4</v>
      </c>
      <c r="E507" t="s">
        <v>29928</v>
      </c>
      <c r="I507" t="s">
        <v>29921</v>
      </c>
      <c r="J507" t="s">
        <v>2394</v>
      </c>
      <c r="K507" t="s">
        <v>29922</v>
      </c>
      <c r="L507" t="s">
        <v>29923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t="s">
        <v>4</v>
      </c>
      <c r="E508" t="s">
        <v>8</v>
      </c>
      <c r="I508" t="s">
        <v>29924</v>
      </c>
      <c r="J508" t="s">
        <v>2394</v>
      </c>
      <c r="K508" t="s">
        <v>29925</v>
      </c>
      <c r="L508" t="s">
        <v>29926</v>
      </c>
      <c r="M508" s="2" t="str">
        <f>HYPERLINK(склад2въезд1319[[#This Row],[RelativePath]])</f>
        <v>5 Крыльцо общага\K07156189_22_20260422T154141Z.jpg</v>
      </c>
    </row>
  </sheetData>
  <conditionalFormatting sqref="E509:E522 D509:D519 G2:H508 D2:E508">
    <cfRule type="containsText" dxfId="975" priority="17" operator="containsText" text="Выезд с территории">
      <formula>NOT(ISERROR(SEARCH("Выезд с территории",D2)))</formula>
    </cfRule>
  </conditionalFormatting>
  <conditionalFormatting sqref="F2:F508">
    <cfRule type="notContainsText" dxfId="974" priority="16" operator="notContains" text="порожний">
      <formula>ISERROR(SEARCH("порожний",F2))</formula>
    </cfRule>
  </conditionalFormatting>
  <conditionalFormatting sqref="E2:E522">
    <cfRule type="containsText" dxfId="973" priority="14" operator="containsText" text="Газель базы">
      <formula>NOT(ISERROR(SEARCH("Газель базы",E2)))</formula>
    </cfRule>
    <cfRule type="containsText" dxfId="972" priority="15" operator="containsText" text="Погрузчик базы">
      <formula>NOT(ISERROR(SEARCH("Погрузчик базы",E2)))</formula>
    </cfRule>
  </conditionalFormatting>
  <conditionalFormatting sqref="E2:E522">
    <cfRule type="containsText" dxfId="971" priority="13" operator="containsText" text="Трактор базы">
      <formula>NOT(ISERROR(SEARCH("Трактор базы",E2)))</formula>
    </cfRule>
  </conditionalFormatting>
  <conditionalFormatting sqref="A2:C508">
    <cfRule type="expression" dxfId="970" priority="12">
      <formula>$A2="пн"</formula>
    </cfRule>
  </conditionalFormatting>
  <conditionalFormatting sqref="A2:C510">
    <cfRule type="expression" dxfId="969" priority="6">
      <formula>$A2="вс"</formula>
    </cfRule>
    <cfRule type="expression" dxfId="968" priority="7">
      <formula>$A2="сб"</formula>
    </cfRule>
    <cfRule type="expression" dxfId="967" priority="8">
      <formula>$A2="пт"</formula>
    </cfRule>
    <cfRule type="expression" dxfId="966" priority="9">
      <formula>$A2="чт"</formula>
    </cfRule>
    <cfRule type="expression" dxfId="965" priority="10">
      <formula>$A2="ср"</formula>
    </cfRule>
    <cfRule type="expression" dxfId="964" priority="11">
      <formula>$A2="вт"</formula>
    </cfRule>
  </conditionalFormatting>
  <conditionalFormatting sqref="D2:D519">
    <cfRule type="containsText" dxfId="96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9">
    <cfRule type="containsText" dxfId="96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10"/>
  <sheetViews>
    <sheetView zoomScale="90" zoomScaleNormal="90" workbookViewId="0">
      <pane ySplit="1" topLeftCell="A584" activePane="bottomLeft" state="frozen"/>
      <selection pane="bottomLeft" activeCell="I589" sqref="I589:I6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13777</v>
      </c>
      <c r="J205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13780</v>
      </c>
      <c r="J206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13783</v>
      </c>
      <c r="J207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13786</v>
      </c>
      <c r="J20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14050</v>
      </c>
      <c r="J20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14077</v>
      </c>
      <c r="E210" t="s">
        <v>8</v>
      </c>
      <c r="I210" t="s">
        <v>14053</v>
      </c>
      <c r="J210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14077</v>
      </c>
      <c r="E211" t="s">
        <v>8</v>
      </c>
      <c r="I211" t="s">
        <v>14056</v>
      </c>
      <c r="J211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14059</v>
      </c>
      <c r="J212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1607</v>
      </c>
      <c r="E213" t="s">
        <v>8</v>
      </c>
      <c r="I213" t="s">
        <v>14062</v>
      </c>
      <c r="J213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14945</v>
      </c>
      <c r="J214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1607</v>
      </c>
      <c r="E215" t="s">
        <v>8</v>
      </c>
      <c r="I215" t="s">
        <v>14948</v>
      </c>
      <c r="J215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14951</v>
      </c>
      <c r="J216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1607</v>
      </c>
      <c r="E217" t="s">
        <v>8</v>
      </c>
      <c r="I217" t="s">
        <v>14954</v>
      </c>
      <c r="J217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14957</v>
      </c>
      <c r="J21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14960</v>
      </c>
      <c r="J21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588</v>
      </c>
      <c r="E220" t="s">
        <v>86</v>
      </c>
      <c r="I220" t="s">
        <v>14963</v>
      </c>
      <c r="J220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1539</v>
      </c>
      <c r="I221" t="s">
        <v>14966</v>
      </c>
      <c r="J221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1539</v>
      </c>
      <c r="I222" t="s">
        <v>14969</v>
      </c>
      <c r="J222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14972</v>
      </c>
      <c r="J223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14975</v>
      </c>
      <c r="J224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1539</v>
      </c>
      <c r="I225" t="s">
        <v>14978</v>
      </c>
      <c r="J225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14981</v>
      </c>
      <c r="J226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1539</v>
      </c>
      <c r="I227" t="s">
        <v>14984</v>
      </c>
      <c r="J227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1539</v>
      </c>
      <c r="I228" t="s">
        <v>14987</v>
      </c>
      <c r="J22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14990</v>
      </c>
      <c r="J22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14993</v>
      </c>
      <c r="J230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14996</v>
      </c>
      <c r="J231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14999</v>
      </c>
      <c r="J232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15002</v>
      </c>
      <c r="J233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16782</v>
      </c>
      <c r="J234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16785</v>
      </c>
      <c r="J235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16788</v>
      </c>
      <c r="J236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16791</v>
      </c>
      <c r="J237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1607</v>
      </c>
      <c r="E238" t="s">
        <v>8</v>
      </c>
      <c r="I238" t="s">
        <v>16794</v>
      </c>
      <c r="J23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16797</v>
      </c>
      <c r="J23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16800</v>
      </c>
      <c r="J240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16803</v>
      </c>
      <c r="J241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1607</v>
      </c>
      <c r="E242" t="s">
        <v>8</v>
      </c>
      <c r="I242" t="s">
        <v>16806</v>
      </c>
      <c r="J242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17536</v>
      </c>
      <c r="J243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588</v>
      </c>
      <c r="E244" t="s">
        <v>86</v>
      </c>
      <c r="I244" t="s">
        <v>17539</v>
      </c>
      <c r="J244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588</v>
      </c>
      <c r="E245" t="s">
        <v>86</v>
      </c>
      <c r="I245" t="s">
        <v>17542</v>
      </c>
      <c r="J245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588</v>
      </c>
      <c r="E246" t="s">
        <v>86</v>
      </c>
      <c r="I246" t="s">
        <v>17545</v>
      </c>
      <c r="J246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588</v>
      </c>
      <c r="E247" t="s">
        <v>86</v>
      </c>
      <c r="I247" t="s">
        <v>17548</v>
      </c>
      <c r="J247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588</v>
      </c>
      <c r="E248" t="s">
        <v>86</v>
      </c>
      <c r="I248" t="s">
        <v>17551</v>
      </c>
      <c r="J24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1539</v>
      </c>
      <c r="I249" t="s">
        <v>17554</v>
      </c>
      <c r="J24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1539</v>
      </c>
      <c r="I250" t="s">
        <v>17557</v>
      </c>
      <c r="J250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1539</v>
      </c>
      <c r="I251" t="s">
        <v>17560</v>
      </c>
      <c r="J251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1539</v>
      </c>
      <c r="I252" t="s">
        <v>17563</v>
      </c>
      <c r="J252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17566</v>
      </c>
      <c r="J253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17956</v>
      </c>
      <c r="J254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588</v>
      </c>
      <c r="E255" t="s">
        <v>86</v>
      </c>
      <c r="I255" t="s">
        <v>17959</v>
      </c>
      <c r="J255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588</v>
      </c>
      <c r="E256" t="s">
        <v>86</v>
      </c>
      <c r="I256" t="s">
        <v>17962</v>
      </c>
      <c r="J256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16677</v>
      </c>
      <c r="E257" t="s">
        <v>86</v>
      </c>
      <c r="I257" t="s">
        <v>17965</v>
      </c>
      <c r="J257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16677</v>
      </c>
      <c r="E258" t="s">
        <v>86</v>
      </c>
      <c r="I258" t="s">
        <v>17968</v>
      </c>
      <c r="J25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17971</v>
      </c>
      <c r="J25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18411</v>
      </c>
      <c r="J260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7354</v>
      </c>
      <c r="E261" t="s">
        <v>1274</v>
      </c>
      <c r="I261" t="s">
        <v>18414</v>
      </c>
      <c r="J261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18417</v>
      </c>
      <c r="J262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18940</v>
      </c>
      <c r="J263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1273</v>
      </c>
      <c r="E264" t="s">
        <v>19391</v>
      </c>
      <c r="I264" t="s">
        <v>18943</v>
      </c>
      <c r="J264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227</v>
      </c>
      <c r="E265" t="s">
        <v>19391</v>
      </c>
      <c r="F265" t="s">
        <v>60</v>
      </c>
      <c r="I265" t="s">
        <v>18946</v>
      </c>
      <c r="J265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227</v>
      </c>
      <c r="E266" t="s">
        <v>19391</v>
      </c>
      <c r="F266" t="s">
        <v>60</v>
      </c>
      <c r="H266" t="s">
        <v>2352</v>
      </c>
      <c r="I266" t="s">
        <v>18949</v>
      </c>
      <c r="J266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227</v>
      </c>
      <c r="E267" t="s">
        <v>19391</v>
      </c>
      <c r="F267" t="s">
        <v>60</v>
      </c>
      <c r="H267" t="s">
        <v>2352</v>
      </c>
      <c r="I267" t="s">
        <v>18952</v>
      </c>
      <c r="J267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227</v>
      </c>
      <c r="E268" t="s">
        <v>19391</v>
      </c>
      <c r="F268" t="s">
        <v>60</v>
      </c>
      <c r="H268" t="s">
        <v>2352</v>
      </c>
      <c r="I268" t="s">
        <v>18955</v>
      </c>
      <c r="J26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227</v>
      </c>
      <c r="E269" t="s">
        <v>19391</v>
      </c>
      <c r="F269" t="s">
        <v>60</v>
      </c>
      <c r="H269" t="s">
        <v>2352</v>
      </c>
      <c r="I269" t="s">
        <v>18958</v>
      </c>
      <c r="J26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227</v>
      </c>
      <c r="E270" t="s">
        <v>19391</v>
      </c>
      <c r="F270" t="s">
        <v>60</v>
      </c>
      <c r="H270" t="s">
        <v>2352</v>
      </c>
      <c r="I270" t="s">
        <v>18961</v>
      </c>
      <c r="J270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227</v>
      </c>
      <c r="E271" t="s">
        <v>19391</v>
      </c>
      <c r="F271" t="s">
        <v>60</v>
      </c>
      <c r="H271" t="s">
        <v>2352</v>
      </c>
      <c r="I271" t="s">
        <v>18964</v>
      </c>
      <c r="J271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227</v>
      </c>
      <c r="E272" t="s">
        <v>19391</v>
      </c>
      <c r="F272" t="s">
        <v>60</v>
      </c>
      <c r="H272" t="s">
        <v>2352</v>
      </c>
      <c r="I272" t="s">
        <v>18967</v>
      </c>
      <c r="J272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227</v>
      </c>
      <c r="E273" t="s">
        <v>19391</v>
      </c>
      <c r="F273" t="s">
        <v>60</v>
      </c>
      <c r="H273" t="s">
        <v>2352</v>
      </c>
      <c r="I273" t="s">
        <v>18970</v>
      </c>
      <c r="J273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227</v>
      </c>
      <c r="E274" t="s">
        <v>19391</v>
      </c>
      <c r="F274" t="s">
        <v>60</v>
      </c>
      <c r="H274" t="s">
        <v>2352</v>
      </c>
      <c r="I274" t="s">
        <v>18973</v>
      </c>
      <c r="J274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227</v>
      </c>
      <c r="E275" t="s">
        <v>19391</v>
      </c>
      <c r="F275" t="s">
        <v>60</v>
      </c>
      <c r="H275" t="s">
        <v>2352</v>
      </c>
      <c r="I275" t="s">
        <v>18976</v>
      </c>
      <c r="J275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227</v>
      </c>
      <c r="E276" t="s">
        <v>19391</v>
      </c>
      <c r="F276" t="s">
        <v>60</v>
      </c>
      <c r="H276" t="s">
        <v>2352</v>
      </c>
      <c r="I276" t="s">
        <v>18979</v>
      </c>
      <c r="J276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227</v>
      </c>
      <c r="E277" t="s">
        <v>19391</v>
      </c>
      <c r="F277" t="s">
        <v>60</v>
      </c>
      <c r="H277" t="s">
        <v>2352</v>
      </c>
      <c r="I277" t="s">
        <v>18982</v>
      </c>
      <c r="J277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227</v>
      </c>
      <c r="E278" t="s">
        <v>19391</v>
      </c>
      <c r="F278" t="s">
        <v>60</v>
      </c>
      <c r="H278" t="s">
        <v>2352</v>
      </c>
      <c r="I278" t="s">
        <v>18985</v>
      </c>
      <c r="J27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227</v>
      </c>
      <c r="E279" t="s">
        <v>19391</v>
      </c>
      <c r="F279" t="s">
        <v>60</v>
      </c>
      <c r="H279" t="s">
        <v>2352</v>
      </c>
      <c r="I279" t="s">
        <v>18988</v>
      </c>
      <c r="J27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227</v>
      </c>
      <c r="E280" t="s">
        <v>19391</v>
      </c>
      <c r="F280" t="s">
        <v>60</v>
      </c>
      <c r="H280" t="s">
        <v>2352</v>
      </c>
      <c r="I280" t="s">
        <v>18991</v>
      </c>
      <c r="J280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227</v>
      </c>
      <c r="E281" t="s">
        <v>19391</v>
      </c>
      <c r="F281" t="s">
        <v>60</v>
      </c>
      <c r="H281" t="s">
        <v>2352</v>
      </c>
      <c r="I281" t="s">
        <v>18994</v>
      </c>
      <c r="J281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227</v>
      </c>
      <c r="E282" t="s">
        <v>19391</v>
      </c>
      <c r="F282" t="s">
        <v>60</v>
      </c>
      <c r="H282" t="s">
        <v>2352</v>
      </c>
      <c r="I282" t="s">
        <v>18997</v>
      </c>
      <c r="J282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227</v>
      </c>
      <c r="E283" t="s">
        <v>19391</v>
      </c>
      <c r="F283" t="s">
        <v>60</v>
      </c>
      <c r="H283" t="s">
        <v>2352</v>
      </c>
      <c r="I283" t="s">
        <v>19000</v>
      </c>
      <c r="J283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227</v>
      </c>
      <c r="E284" t="s">
        <v>19391</v>
      </c>
      <c r="F284" t="s">
        <v>60</v>
      </c>
      <c r="H284" t="s">
        <v>2352</v>
      </c>
      <c r="I284" t="s">
        <v>19003</v>
      </c>
      <c r="J284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227</v>
      </c>
      <c r="E285" t="s">
        <v>19391</v>
      </c>
      <c r="F285" t="s">
        <v>60</v>
      </c>
      <c r="H285" t="s">
        <v>2352</v>
      </c>
      <c r="I285" t="s">
        <v>19006</v>
      </c>
      <c r="J285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227</v>
      </c>
      <c r="E286" t="s">
        <v>19391</v>
      </c>
      <c r="F286" t="s">
        <v>60</v>
      </c>
      <c r="H286" t="s">
        <v>2352</v>
      </c>
      <c r="I286" t="s">
        <v>19009</v>
      </c>
      <c r="J286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227</v>
      </c>
      <c r="E287" t="s">
        <v>19391</v>
      </c>
      <c r="F287" t="s">
        <v>60</v>
      </c>
      <c r="H287" t="s">
        <v>2352</v>
      </c>
      <c r="I287" t="s">
        <v>19012</v>
      </c>
      <c r="J287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227</v>
      </c>
      <c r="E288" t="s">
        <v>19391</v>
      </c>
      <c r="F288" t="s">
        <v>60</v>
      </c>
      <c r="H288" t="s">
        <v>2352</v>
      </c>
      <c r="I288" t="s">
        <v>19015</v>
      </c>
      <c r="J28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19395</v>
      </c>
      <c r="E289" t="s">
        <v>86</v>
      </c>
      <c r="I289" t="s">
        <v>19018</v>
      </c>
      <c r="J28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19395</v>
      </c>
      <c r="E290" t="s">
        <v>86</v>
      </c>
      <c r="I290" t="s">
        <v>19021</v>
      </c>
      <c r="J290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19395</v>
      </c>
      <c r="E291" t="s">
        <v>86</v>
      </c>
      <c r="I291" t="s">
        <v>19024</v>
      </c>
      <c r="J291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19027</v>
      </c>
      <c r="J292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7365</v>
      </c>
      <c r="E293" t="s">
        <v>86</v>
      </c>
      <c r="I293" t="s">
        <v>19030</v>
      </c>
      <c r="J293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19396</v>
      </c>
      <c r="E294" t="s">
        <v>19391</v>
      </c>
      <c r="I294" t="s">
        <v>19033</v>
      </c>
      <c r="J294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7365</v>
      </c>
      <c r="E295" t="s">
        <v>86</v>
      </c>
      <c r="I295" t="s">
        <v>19036</v>
      </c>
      <c r="J295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19396</v>
      </c>
      <c r="E296" t="s">
        <v>19391</v>
      </c>
      <c r="I296" t="s">
        <v>19039</v>
      </c>
      <c r="J296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7365</v>
      </c>
      <c r="E297" t="s">
        <v>86</v>
      </c>
      <c r="I297" t="s">
        <v>19042</v>
      </c>
      <c r="J297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19396</v>
      </c>
      <c r="E298" t="s">
        <v>19391</v>
      </c>
      <c r="I298" t="s">
        <v>19045</v>
      </c>
      <c r="J29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7365</v>
      </c>
      <c r="E299" t="s">
        <v>86</v>
      </c>
      <c r="I299" t="s">
        <v>19048</v>
      </c>
      <c r="J29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19396</v>
      </c>
      <c r="E300" t="s">
        <v>19391</v>
      </c>
      <c r="I300" t="s">
        <v>19051</v>
      </c>
      <c r="J300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3397</v>
      </c>
      <c r="I301" t="s">
        <v>19054</v>
      </c>
      <c r="J301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587</v>
      </c>
      <c r="E302" t="s">
        <v>19391</v>
      </c>
      <c r="I302" t="s">
        <v>19057</v>
      </c>
      <c r="J302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588</v>
      </c>
      <c r="E303" t="s">
        <v>19397</v>
      </c>
      <c r="I303" t="s">
        <v>19060</v>
      </c>
      <c r="J303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588</v>
      </c>
      <c r="E304" t="s">
        <v>19397</v>
      </c>
      <c r="I304" t="s">
        <v>19063</v>
      </c>
      <c r="J304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588</v>
      </c>
      <c r="E305" t="s">
        <v>19397</v>
      </c>
      <c r="I305" t="s">
        <v>19066</v>
      </c>
      <c r="J305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1539</v>
      </c>
      <c r="I306" t="s">
        <v>19069</v>
      </c>
      <c r="J306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1539</v>
      </c>
      <c r="I307" t="s">
        <v>19072</v>
      </c>
      <c r="J307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19075</v>
      </c>
      <c r="J30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19464</v>
      </c>
      <c r="J30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1539</v>
      </c>
      <c r="I310" t="s">
        <v>19467</v>
      </c>
      <c r="J310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1539</v>
      </c>
      <c r="I311" t="s">
        <v>19470</v>
      </c>
      <c r="J311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19473</v>
      </c>
      <c r="J312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19476</v>
      </c>
      <c r="J313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19479</v>
      </c>
      <c r="J314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19482</v>
      </c>
      <c r="J315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1539</v>
      </c>
      <c r="I316" t="s">
        <v>19485</v>
      </c>
      <c r="J316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19488</v>
      </c>
      <c r="J317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19740</v>
      </c>
      <c r="J31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1539</v>
      </c>
      <c r="I319" t="s">
        <v>19743</v>
      </c>
      <c r="J31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1539</v>
      </c>
      <c r="I320" t="s">
        <v>19746</v>
      </c>
      <c r="J320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19749</v>
      </c>
      <c r="J321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1539</v>
      </c>
      <c r="I322" t="s">
        <v>19752</v>
      </c>
      <c r="J322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19755</v>
      </c>
      <c r="J323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19758</v>
      </c>
      <c r="J324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588</v>
      </c>
      <c r="E325" t="s">
        <v>86</v>
      </c>
      <c r="I325" t="s">
        <v>19761</v>
      </c>
      <c r="J325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588</v>
      </c>
      <c r="E326" t="s">
        <v>86</v>
      </c>
      <c r="I326" t="s">
        <v>19764</v>
      </c>
      <c r="J326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10020</v>
      </c>
      <c r="I327" t="s">
        <v>19767</v>
      </c>
      <c r="J327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19770</v>
      </c>
      <c r="J32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18884</v>
      </c>
      <c r="I329" t="s">
        <v>20558</v>
      </c>
      <c r="J32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588</v>
      </c>
      <c r="E330" t="s">
        <v>86</v>
      </c>
      <c r="I330" t="s">
        <v>20561</v>
      </c>
      <c r="J330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4921</v>
      </c>
      <c r="E331" t="s">
        <v>19391</v>
      </c>
      <c r="I331" t="s">
        <v>20564</v>
      </c>
      <c r="J331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20698</v>
      </c>
      <c r="E332" t="s">
        <v>19391</v>
      </c>
      <c r="I332" t="s">
        <v>20567</v>
      </c>
      <c r="J332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227</v>
      </c>
      <c r="E333" t="s">
        <v>19391</v>
      </c>
      <c r="F333" t="s">
        <v>60</v>
      </c>
      <c r="I333" t="s">
        <v>20570</v>
      </c>
      <c r="J333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227</v>
      </c>
      <c r="E334" t="s">
        <v>19391</v>
      </c>
      <c r="F334" t="s">
        <v>60</v>
      </c>
      <c r="I334" t="s">
        <v>20573</v>
      </c>
      <c r="J334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227</v>
      </c>
      <c r="E335" t="s">
        <v>19391</v>
      </c>
      <c r="F335" t="s">
        <v>60</v>
      </c>
      <c r="I335" t="s">
        <v>20576</v>
      </c>
      <c r="J335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227</v>
      </c>
      <c r="E336" t="s">
        <v>19391</v>
      </c>
      <c r="F336" t="s">
        <v>60</v>
      </c>
      <c r="I336" t="s">
        <v>20579</v>
      </c>
      <c r="J336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227</v>
      </c>
      <c r="E337" t="s">
        <v>19391</v>
      </c>
      <c r="F337" t="s">
        <v>60</v>
      </c>
      <c r="I337" t="s">
        <v>20582</v>
      </c>
      <c r="J337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227</v>
      </c>
      <c r="E338" t="s">
        <v>19391</v>
      </c>
      <c r="F338" t="s">
        <v>60</v>
      </c>
      <c r="I338" t="s">
        <v>20585</v>
      </c>
      <c r="J338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227</v>
      </c>
      <c r="E339" t="s">
        <v>19391</v>
      </c>
      <c r="F339" t="s">
        <v>60</v>
      </c>
      <c r="I339" t="s">
        <v>20588</v>
      </c>
      <c r="J33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227</v>
      </c>
      <c r="E340" t="s">
        <v>19391</v>
      </c>
      <c r="F340" t="s">
        <v>60</v>
      </c>
      <c r="I340" t="s">
        <v>20591</v>
      </c>
      <c r="J340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227</v>
      </c>
      <c r="E341" t="s">
        <v>19391</v>
      </c>
      <c r="F341" t="s">
        <v>60</v>
      </c>
      <c r="I341" t="s">
        <v>20594</v>
      </c>
      <c r="J341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227</v>
      </c>
      <c r="E342" t="s">
        <v>19391</v>
      </c>
      <c r="F342" t="s">
        <v>60</v>
      </c>
      <c r="I342" t="s">
        <v>20597</v>
      </c>
      <c r="J342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227</v>
      </c>
      <c r="E343" t="s">
        <v>19391</v>
      </c>
      <c r="F343" t="s">
        <v>60</v>
      </c>
      <c r="I343" t="s">
        <v>20600</v>
      </c>
      <c r="J343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227</v>
      </c>
      <c r="E344" t="s">
        <v>19391</v>
      </c>
      <c r="F344" t="s">
        <v>60</v>
      </c>
      <c r="I344" t="s">
        <v>20603</v>
      </c>
      <c r="J344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227</v>
      </c>
      <c r="E345" t="s">
        <v>19391</v>
      </c>
      <c r="F345" t="s">
        <v>60</v>
      </c>
      <c r="I345" t="s">
        <v>20606</v>
      </c>
      <c r="J345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227</v>
      </c>
      <c r="E346" t="s">
        <v>19391</v>
      </c>
      <c r="F346" t="s">
        <v>60</v>
      </c>
      <c r="I346" t="s">
        <v>20609</v>
      </c>
      <c r="J346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227</v>
      </c>
      <c r="E347" t="s">
        <v>19391</v>
      </c>
      <c r="F347" t="s">
        <v>60</v>
      </c>
      <c r="I347" t="s">
        <v>20612</v>
      </c>
      <c r="J347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227</v>
      </c>
      <c r="E348" t="s">
        <v>19391</v>
      </c>
      <c r="F348" t="s">
        <v>60</v>
      </c>
      <c r="I348" t="s">
        <v>20615</v>
      </c>
      <c r="J348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227</v>
      </c>
      <c r="E349" t="s">
        <v>19391</v>
      </c>
      <c r="F349" t="s">
        <v>60</v>
      </c>
      <c r="I349" t="s">
        <v>20618</v>
      </c>
      <c r="J34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227</v>
      </c>
      <c r="E350" t="s">
        <v>19391</v>
      </c>
      <c r="F350" t="s">
        <v>60</v>
      </c>
      <c r="I350" t="s">
        <v>20621</v>
      </c>
      <c r="J350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227</v>
      </c>
      <c r="E351" t="s">
        <v>19391</v>
      </c>
      <c r="F351" t="s">
        <v>60</v>
      </c>
      <c r="I351" t="s">
        <v>20624</v>
      </c>
      <c r="J351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227</v>
      </c>
      <c r="E352" t="s">
        <v>19391</v>
      </c>
      <c r="F352" t="s">
        <v>60</v>
      </c>
      <c r="I352" t="s">
        <v>20627</v>
      </c>
      <c r="J352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227</v>
      </c>
      <c r="E353" t="s">
        <v>19391</v>
      </c>
      <c r="F353" t="s">
        <v>60</v>
      </c>
      <c r="I353" t="s">
        <v>20630</v>
      </c>
      <c r="J353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227</v>
      </c>
      <c r="E354" t="s">
        <v>19391</v>
      </c>
      <c r="F354" t="s">
        <v>60</v>
      </c>
      <c r="I354" t="s">
        <v>20633</v>
      </c>
      <c r="J354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227</v>
      </c>
      <c r="E355" t="s">
        <v>19391</v>
      </c>
      <c r="F355" t="s">
        <v>60</v>
      </c>
      <c r="I355" t="s">
        <v>20636</v>
      </c>
      <c r="J355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227</v>
      </c>
      <c r="E356" t="s">
        <v>19391</v>
      </c>
      <c r="F356" t="s">
        <v>60</v>
      </c>
      <c r="I356" t="s">
        <v>20639</v>
      </c>
      <c r="J356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4099</v>
      </c>
      <c r="E357" t="s">
        <v>19391</v>
      </c>
      <c r="I357" t="s">
        <v>20642</v>
      </c>
      <c r="J357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4921</v>
      </c>
      <c r="E358" t="s">
        <v>19391</v>
      </c>
      <c r="F358" t="s">
        <v>51</v>
      </c>
      <c r="I358" t="s">
        <v>20645</v>
      </c>
      <c r="J358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588</v>
      </c>
      <c r="E359" t="s">
        <v>86</v>
      </c>
      <c r="I359" t="s">
        <v>20648</v>
      </c>
      <c r="J35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587</v>
      </c>
      <c r="E360" t="s">
        <v>19391</v>
      </c>
      <c r="F360" t="s">
        <v>51</v>
      </c>
      <c r="I360" t="s">
        <v>20651</v>
      </c>
      <c r="J360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20654</v>
      </c>
      <c r="J361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1274</v>
      </c>
      <c r="I362" t="s">
        <v>20657</v>
      </c>
      <c r="J362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20660</v>
      </c>
      <c r="J363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20780</v>
      </c>
      <c r="J364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20783</v>
      </c>
      <c r="J365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20786</v>
      </c>
      <c r="J366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20789</v>
      </c>
      <c r="J367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1539</v>
      </c>
      <c r="I368" t="s">
        <v>20792</v>
      </c>
      <c r="J368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1539</v>
      </c>
      <c r="I369" t="s">
        <v>20795</v>
      </c>
      <c r="J36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1539</v>
      </c>
      <c r="I370" t="s">
        <v>20798</v>
      </c>
      <c r="J370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20801</v>
      </c>
      <c r="J371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20804</v>
      </c>
      <c r="J372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1539</v>
      </c>
      <c r="I373" t="s">
        <v>20807</v>
      </c>
      <c r="J373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1539</v>
      </c>
      <c r="I374" t="s">
        <v>20810</v>
      </c>
      <c r="J374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20813</v>
      </c>
      <c r="J375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21107</v>
      </c>
      <c r="J376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21110</v>
      </c>
      <c r="J377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1539</v>
      </c>
      <c r="I378" t="s">
        <v>21113</v>
      </c>
      <c r="J378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21116</v>
      </c>
      <c r="J37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21119</v>
      </c>
      <c r="J380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21122</v>
      </c>
      <c r="J381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1539</v>
      </c>
      <c r="I382" t="s">
        <v>21125</v>
      </c>
      <c r="J382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588</v>
      </c>
      <c r="E383" t="s">
        <v>86</v>
      </c>
      <c r="I383" t="s">
        <v>21128</v>
      </c>
      <c r="J383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21131</v>
      </c>
      <c r="J384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21134</v>
      </c>
      <c r="J385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1539</v>
      </c>
      <c r="I386" t="s">
        <v>21137</v>
      </c>
      <c r="J386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1539</v>
      </c>
      <c r="I387" t="s">
        <v>21140</v>
      </c>
      <c r="J387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21143</v>
      </c>
      <c r="J388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21146</v>
      </c>
      <c r="J38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21850</v>
      </c>
      <c r="J390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1539</v>
      </c>
      <c r="I391" t="s">
        <v>21853</v>
      </c>
      <c r="J391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21856</v>
      </c>
      <c r="J392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588</v>
      </c>
      <c r="E393" t="s">
        <v>86</v>
      </c>
      <c r="I393" t="s">
        <v>21859</v>
      </c>
      <c r="J393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1539</v>
      </c>
      <c r="I394" t="s">
        <v>21862</v>
      </c>
      <c r="J394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588</v>
      </c>
      <c r="E395" t="s">
        <v>86</v>
      </c>
      <c r="I395" t="s">
        <v>21865</v>
      </c>
      <c r="J395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21868</v>
      </c>
      <c r="J396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22240</v>
      </c>
      <c r="I397" t="s">
        <v>21871</v>
      </c>
      <c r="J397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22302</v>
      </c>
      <c r="J398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588</v>
      </c>
      <c r="E399" t="s">
        <v>86</v>
      </c>
      <c r="I399" t="s">
        <v>22305</v>
      </c>
      <c r="J39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588</v>
      </c>
      <c r="E400" t="s">
        <v>86</v>
      </c>
      <c r="I400" t="s">
        <v>22308</v>
      </c>
      <c r="J400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588</v>
      </c>
      <c r="E401" t="s">
        <v>86</v>
      </c>
      <c r="I401" t="s">
        <v>22311</v>
      </c>
      <c r="J401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22314</v>
      </c>
      <c r="J402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1539</v>
      </c>
      <c r="I403" t="s">
        <v>22317</v>
      </c>
      <c r="J403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22320</v>
      </c>
      <c r="J404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t="s">
        <v>4</v>
      </c>
      <c r="E405" t="s">
        <v>8</v>
      </c>
      <c r="I405" t="s">
        <v>22753</v>
      </c>
      <c r="J405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t="s">
        <v>1539</v>
      </c>
      <c r="I406" t="s">
        <v>22756</v>
      </c>
      <c r="J406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t="s">
        <v>1539</v>
      </c>
      <c r="I407" t="s">
        <v>22759</v>
      </c>
      <c r="J407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t="s">
        <v>1539</v>
      </c>
      <c r="I408" t="s">
        <v>22762</v>
      </c>
      <c r="J408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t="s">
        <v>1539</v>
      </c>
      <c r="I409" t="s">
        <v>22765</v>
      </c>
      <c r="J40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t="s">
        <v>4</v>
      </c>
      <c r="E410" t="s">
        <v>8</v>
      </c>
      <c r="I410" t="s">
        <v>22768</v>
      </c>
      <c r="J410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t="s">
        <v>4</v>
      </c>
      <c r="E411" t="s">
        <v>8</v>
      </c>
      <c r="I411" t="s">
        <v>22771</v>
      </c>
      <c r="J411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t="s">
        <v>588</v>
      </c>
      <c r="E412" t="s">
        <v>86</v>
      </c>
      <c r="I412" t="s">
        <v>22774</v>
      </c>
      <c r="J412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t="s">
        <v>4</v>
      </c>
      <c r="E413" t="s">
        <v>8</v>
      </c>
      <c r="I413" t="s">
        <v>22777</v>
      </c>
      <c r="J413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t="s">
        <v>4</v>
      </c>
      <c r="E414" t="s">
        <v>8</v>
      </c>
      <c r="I414" t="s">
        <v>22780</v>
      </c>
      <c r="J414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t="s">
        <v>4</v>
      </c>
      <c r="E415" t="s">
        <v>8</v>
      </c>
      <c r="I415" t="s">
        <v>22995</v>
      </c>
      <c r="J415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t="s">
        <v>1539</v>
      </c>
      <c r="I416" t="s">
        <v>22998</v>
      </c>
      <c r="J416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t="s">
        <v>4</v>
      </c>
      <c r="E417" t="s">
        <v>8</v>
      </c>
      <c r="I417" t="s">
        <v>23001</v>
      </c>
      <c r="J417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t="s">
        <v>1273</v>
      </c>
      <c r="E418" t="s">
        <v>23357</v>
      </c>
      <c r="F418" t="s">
        <v>60</v>
      </c>
      <c r="I418" t="s">
        <v>23004</v>
      </c>
      <c r="J418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t="s">
        <v>227</v>
      </c>
      <c r="E419" t="s">
        <v>23357</v>
      </c>
      <c r="F419" t="s">
        <v>60</v>
      </c>
      <c r="I419" t="s">
        <v>23007</v>
      </c>
      <c r="J41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t="s">
        <v>227</v>
      </c>
      <c r="E420" t="s">
        <v>23357</v>
      </c>
      <c r="F420" t="s">
        <v>60</v>
      </c>
      <c r="I420" t="s">
        <v>23010</v>
      </c>
      <c r="J420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t="s">
        <v>227</v>
      </c>
      <c r="E421" t="s">
        <v>23357</v>
      </c>
      <c r="F421" t="s">
        <v>60</v>
      </c>
      <c r="I421" t="s">
        <v>23013</v>
      </c>
      <c r="J421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t="s">
        <v>227</v>
      </c>
      <c r="E422" t="s">
        <v>23357</v>
      </c>
      <c r="F422" t="s">
        <v>60</v>
      </c>
      <c r="I422" t="s">
        <v>23016</v>
      </c>
      <c r="J422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t="s">
        <v>227</v>
      </c>
      <c r="E423" t="s">
        <v>23357</v>
      </c>
      <c r="F423" t="s">
        <v>60</v>
      </c>
      <c r="I423" t="s">
        <v>23019</v>
      </c>
      <c r="J423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t="s">
        <v>227</v>
      </c>
      <c r="E424" t="s">
        <v>23357</v>
      </c>
      <c r="F424" t="s">
        <v>60</v>
      </c>
      <c r="I424" t="s">
        <v>23022</v>
      </c>
      <c r="J424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t="s">
        <v>227</v>
      </c>
      <c r="E425" t="s">
        <v>23357</v>
      </c>
      <c r="F425" t="s">
        <v>60</v>
      </c>
      <c r="I425" t="s">
        <v>23025</v>
      </c>
      <c r="J425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t="s">
        <v>227</v>
      </c>
      <c r="E426" t="s">
        <v>23357</v>
      </c>
      <c r="F426" t="s">
        <v>60</v>
      </c>
      <c r="I426" t="s">
        <v>23028</v>
      </c>
      <c r="J426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t="s">
        <v>227</v>
      </c>
      <c r="E427" t="s">
        <v>23357</v>
      </c>
      <c r="F427" t="s">
        <v>60</v>
      </c>
      <c r="I427" t="s">
        <v>23031</v>
      </c>
      <c r="J427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t="s">
        <v>227</v>
      </c>
      <c r="E428" t="s">
        <v>23357</v>
      </c>
      <c r="F428" t="s">
        <v>60</v>
      </c>
      <c r="I428" t="s">
        <v>23034</v>
      </c>
      <c r="J428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t="s">
        <v>227</v>
      </c>
      <c r="E429" t="s">
        <v>23357</v>
      </c>
      <c r="F429" t="s">
        <v>60</v>
      </c>
      <c r="I429" t="s">
        <v>23037</v>
      </c>
      <c r="J42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t="s">
        <v>227</v>
      </c>
      <c r="E430" t="s">
        <v>23357</v>
      </c>
      <c r="F430" t="s">
        <v>60</v>
      </c>
      <c r="I430" t="s">
        <v>23040</v>
      </c>
      <c r="J430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t="s">
        <v>227</v>
      </c>
      <c r="E431" t="s">
        <v>23357</v>
      </c>
      <c r="F431" t="s">
        <v>60</v>
      </c>
      <c r="I431" t="s">
        <v>23043</v>
      </c>
      <c r="J431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t="s">
        <v>227</v>
      </c>
      <c r="E432" t="s">
        <v>23357</v>
      </c>
      <c r="F432" t="s">
        <v>60</v>
      </c>
      <c r="I432" t="s">
        <v>23046</v>
      </c>
      <c r="J432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t="s">
        <v>227</v>
      </c>
      <c r="E433" t="s">
        <v>23357</v>
      </c>
      <c r="F433" t="s">
        <v>60</v>
      </c>
      <c r="I433" t="s">
        <v>23049</v>
      </c>
      <c r="J433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t="s">
        <v>227</v>
      </c>
      <c r="E434" t="s">
        <v>23357</v>
      </c>
      <c r="F434" t="s">
        <v>60</v>
      </c>
      <c r="I434" t="s">
        <v>23052</v>
      </c>
      <c r="J434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t="s">
        <v>227</v>
      </c>
      <c r="E435" t="s">
        <v>23357</v>
      </c>
      <c r="F435" t="s">
        <v>60</v>
      </c>
      <c r="I435" t="s">
        <v>23055</v>
      </c>
      <c r="J435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t="s">
        <v>227</v>
      </c>
      <c r="E436" t="s">
        <v>23357</v>
      </c>
      <c r="F436" t="s">
        <v>60</v>
      </c>
      <c r="I436" t="s">
        <v>23058</v>
      </c>
      <c r="J436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t="s">
        <v>227</v>
      </c>
      <c r="E437" t="s">
        <v>23357</v>
      </c>
      <c r="F437" t="s">
        <v>60</v>
      </c>
      <c r="I437" t="s">
        <v>23061</v>
      </c>
      <c r="J437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t="s">
        <v>227</v>
      </c>
      <c r="E438" t="s">
        <v>23357</v>
      </c>
      <c r="F438" t="s">
        <v>60</v>
      </c>
      <c r="I438" t="s">
        <v>23064</v>
      </c>
      <c r="J438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t="s">
        <v>227</v>
      </c>
      <c r="E439" t="s">
        <v>23357</v>
      </c>
      <c r="F439" t="s">
        <v>60</v>
      </c>
      <c r="I439" t="s">
        <v>23067</v>
      </c>
      <c r="J43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t="s">
        <v>227</v>
      </c>
      <c r="E440" t="s">
        <v>23357</v>
      </c>
      <c r="F440" t="s">
        <v>60</v>
      </c>
      <c r="I440" t="s">
        <v>23070</v>
      </c>
      <c r="J440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t="s">
        <v>227</v>
      </c>
      <c r="E441" t="s">
        <v>23357</v>
      </c>
      <c r="F441" t="s">
        <v>60</v>
      </c>
      <c r="I441" t="s">
        <v>23073</v>
      </c>
      <c r="J441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t="s">
        <v>227</v>
      </c>
      <c r="E442" t="s">
        <v>23357</v>
      </c>
      <c r="F442" t="s">
        <v>60</v>
      </c>
      <c r="I442" t="s">
        <v>23076</v>
      </c>
      <c r="J442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t="s">
        <v>227</v>
      </c>
      <c r="E443" t="s">
        <v>23357</v>
      </c>
      <c r="F443" t="s">
        <v>60</v>
      </c>
      <c r="I443" t="s">
        <v>23079</v>
      </c>
      <c r="J443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t="s">
        <v>227</v>
      </c>
      <c r="E444" t="s">
        <v>23357</v>
      </c>
      <c r="F444" t="s">
        <v>60</v>
      </c>
      <c r="I444" t="s">
        <v>23082</v>
      </c>
      <c r="J444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t="s">
        <v>227</v>
      </c>
      <c r="E445" t="s">
        <v>23357</v>
      </c>
      <c r="F445" t="s">
        <v>60</v>
      </c>
      <c r="I445" t="s">
        <v>23085</v>
      </c>
      <c r="J445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t="s">
        <v>227</v>
      </c>
      <c r="E446" t="s">
        <v>23357</v>
      </c>
      <c r="F446" t="s">
        <v>60</v>
      </c>
      <c r="I446" t="s">
        <v>23088</v>
      </c>
      <c r="J446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t="s">
        <v>227</v>
      </c>
      <c r="E447" t="s">
        <v>23357</v>
      </c>
      <c r="F447" t="s">
        <v>60</v>
      </c>
      <c r="I447" t="s">
        <v>23091</v>
      </c>
      <c r="J447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t="s">
        <v>227</v>
      </c>
      <c r="E448" t="s">
        <v>23357</v>
      </c>
      <c r="F448" t="s">
        <v>60</v>
      </c>
      <c r="I448" t="s">
        <v>23094</v>
      </c>
      <c r="J448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t="s">
        <v>227</v>
      </c>
      <c r="E449" t="s">
        <v>23357</v>
      </c>
      <c r="F449" t="s">
        <v>60</v>
      </c>
      <c r="I449" t="s">
        <v>23097</v>
      </c>
      <c r="J44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t="s">
        <v>227</v>
      </c>
      <c r="E450" t="s">
        <v>23357</v>
      </c>
      <c r="F450" t="s">
        <v>60</v>
      </c>
      <c r="I450" t="s">
        <v>23100</v>
      </c>
      <c r="J450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t="s">
        <v>227</v>
      </c>
      <c r="E451" t="s">
        <v>23357</v>
      </c>
      <c r="F451" t="s">
        <v>60</v>
      </c>
      <c r="I451" t="s">
        <v>23103</v>
      </c>
      <c r="J451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t="s">
        <v>227</v>
      </c>
      <c r="E452" t="s">
        <v>23357</v>
      </c>
      <c r="F452" t="s">
        <v>60</v>
      </c>
      <c r="I452" t="s">
        <v>23106</v>
      </c>
      <c r="J452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t="s">
        <v>227</v>
      </c>
      <c r="E453" t="s">
        <v>23357</v>
      </c>
      <c r="F453" t="s">
        <v>60</v>
      </c>
      <c r="I453" t="s">
        <v>23109</v>
      </c>
      <c r="J453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t="s">
        <v>227</v>
      </c>
      <c r="E454" t="s">
        <v>23357</v>
      </c>
      <c r="F454" t="s">
        <v>60</v>
      </c>
      <c r="I454" t="s">
        <v>23112</v>
      </c>
      <c r="J454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t="s">
        <v>227</v>
      </c>
      <c r="E455" t="s">
        <v>23357</v>
      </c>
      <c r="F455" t="s">
        <v>60</v>
      </c>
      <c r="I455" t="s">
        <v>23115</v>
      </c>
      <c r="J455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t="s">
        <v>227</v>
      </c>
      <c r="E456" t="s">
        <v>23357</v>
      </c>
      <c r="F456" t="s">
        <v>60</v>
      </c>
      <c r="I456" t="s">
        <v>23118</v>
      </c>
      <c r="J456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t="s">
        <v>227</v>
      </c>
      <c r="E457" t="s">
        <v>23357</v>
      </c>
      <c r="F457" t="s">
        <v>60</v>
      </c>
      <c r="I457" t="s">
        <v>23121</v>
      </c>
      <c r="J457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t="s">
        <v>227</v>
      </c>
      <c r="E458" t="s">
        <v>23357</v>
      </c>
      <c r="F458" t="s">
        <v>60</v>
      </c>
      <c r="I458" t="s">
        <v>23124</v>
      </c>
      <c r="J458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t="s">
        <v>227</v>
      </c>
      <c r="E459" t="s">
        <v>23357</v>
      </c>
      <c r="F459" t="s">
        <v>60</v>
      </c>
      <c r="I459" t="s">
        <v>23127</v>
      </c>
      <c r="J45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t="s">
        <v>227</v>
      </c>
      <c r="E460" t="s">
        <v>23357</v>
      </c>
      <c r="F460" t="s">
        <v>60</v>
      </c>
      <c r="I460" t="s">
        <v>23130</v>
      </c>
      <c r="J460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t="s">
        <v>227</v>
      </c>
      <c r="E461" t="s">
        <v>23357</v>
      </c>
      <c r="F461" t="s">
        <v>60</v>
      </c>
      <c r="I461" t="s">
        <v>23133</v>
      </c>
      <c r="J461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t="s">
        <v>227</v>
      </c>
      <c r="E462" t="s">
        <v>23357</v>
      </c>
      <c r="F462" t="s">
        <v>60</v>
      </c>
      <c r="I462" t="s">
        <v>23136</v>
      </c>
      <c r="J462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t="s">
        <v>587</v>
      </c>
      <c r="E463" t="s">
        <v>23357</v>
      </c>
      <c r="F463" t="s">
        <v>51</v>
      </c>
      <c r="I463" t="s">
        <v>23139</v>
      </c>
      <c r="J463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t="s">
        <v>4</v>
      </c>
      <c r="E464" t="s">
        <v>8</v>
      </c>
      <c r="I464" t="s">
        <v>23142</v>
      </c>
      <c r="J464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t="s">
        <v>7</v>
      </c>
      <c r="I465" t="s">
        <v>23145</v>
      </c>
      <c r="J465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t="s">
        <v>1539</v>
      </c>
      <c r="I466" t="s">
        <v>23148</v>
      </c>
      <c r="J466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t="s">
        <v>1539</v>
      </c>
      <c r="I467" t="s">
        <v>23151</v>
      </c>
      <c r="J467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t="s">
        <v>4</v>
      </c>
      <c r="E468" t="s">
        <v>8</v>
      </c>
      <c r="I468" t="s">
        <v>23154</v>
      </c>
      <c r="J468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t="s">
        <v>4</v>
      </c>
      <c r="E469" t="s">
        <v>8</v>
      </c>
      <c r="I469" t="s">
        <v>23157</v>
      </c>
      <c r="J46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t="s">
        <v>1539</v>
      </c>
      <c r="I470" t="s">
        <v>23160</v>
      </c>
      <c r="J470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t="s">
        <v>19395</v>
      </c>
      <c r="E471" t="s">
        <v>86</v>
      </c>
      <c r="I471" t="s">
        <v>23384</v>
      </c>
      <c r="J471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t="s">
        <v>19395</v>
      </c>
      <c r="E472" t="s">
        <v>86</v>
      </c>
      <c r="I472" t="s">
        <v>23387</v>
      </c>
      <c r="J472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t="s">
        <v>7354</v>
      </c>
      <c r="E473" t="s">
        <v>468</v>
      </c>
      <c r="I473" t="s">
        <v>23390</v>
      </c>
      <c r="J473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t="s">
        <v>7354</v>
      </c>
      <c r="E474" t="s">
        <v>468</v>
      </c>
      <c r="I474" t="s">
        <v>23393</v>
      </c>
      <c r="J474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t="s">
        <v>1539</v>
      </c>
      <c r="I475" t="s">
        <v>23163</v>
      </c>
      <c r="J475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t="s">
        <v>7</v>
      </c>
      <c r="I476" t="s">
        <v>23396</v>
      </c>
      <c r="J476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t="s">
        <v>1539</v>
      </c>
      <c r="I477" t="s">
        <v>23399</v>
      </c>
      <c r="J477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t="s">
        <v>1539</v>
      </c>
      <c r="I478" t="s">
        <v>23166</v>
      </c>
      <c r="J478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t="s">
        <v>1539</v>
      </c>
      <c r="I479" t="s">
        <v>23402</v>
      </c>
      <c r="J47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t="s">
        <v>7</v>
      </c>
      <c r="I480" t="s">
        <v>23169</v>
      </c>
      <c r="J480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t="s">
        <v>4</v>
      </c>
      <c r="E481" t="s">
        <v>8</v>
      </c>
      <c r="I481" t="s">
        <v>23172</v>
      </c>
      <c r="J481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t="s">
        <v>4</v>
      </c>
      <c r="E482" t="s">
        <v>8</v>
      </c>
      <c r="I482" t="s">
        <v>23405</v>
      </c>
      <c r="J482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t="s">
        <v>7</v>
      </c>
      <c r="I483" t="s">
        <v>23408</v>
      </c>
      <c r="J483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t="s">
        <v>7</v>
      </c>
      <c r="I484" t="s">
        <v>23411</v>
      </c>
      <c r="J484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t="s">
        <v>1539</v>
      </c>
      <c r="I485" t="s">
        <v>23414</v>
      </c>
      <c r="J485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t="s">
        <v>7</v>
      </c>
      <c r="I486" t="s">
        <v>23417</v>
      </c>
      <c r="J486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t="s">
        <v>1539</v>
      </c>
      <c r="I487" t="s">
        <v>23420</v>
      </c>
      <c r="J487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t="s">
        <v>4</v>
      </c>
      <c r="E488" t="s">
        <v>8</v>
      </c>
      <c r="I488" t="s">
        <v>23423</v>
      </c>
      <c r="J488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t="s">
        <v>4</v>
      </c>
      <c r="E489" t="s">
        <v>8</v>
      </c>
      <c r="I489" t="s">
        <v>24109</v>
      </c>
      <c r="J48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t="s">
        <v>588</v>
      </c>
      <c r="E490" t="s">
        <v>86</v>
      </c>
      <c r="I490" t="s">
        <v>24112</v>
      </c>
      <c r="J490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t="s">
        <v>588</v>
      </c>
      <c r="E491" t="s">
        <v>86</v>
      </c>
      <c r="I491" t="s">
        <v>24115</v>
      </c>
      <c r="J491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t="s">
        <v>4</v>
      </c>
      <c r="E492" t="s">
        <v>8</v>
      </c>
      <c r="I492" t="s">
        <v>24118</v>
      </c>
      <c r="J492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t="s">
        <v>588</v>
      </c>
      <c r="E493" t="s">
        <v>86</v>
      </c>
      <c r="I493" t="s">
        <v>24121</v>
      </c>
      <c r="J493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t="s">
        <v>588</v>
      </c>
      <c r="E494" t="s">
        <v>86</v>
      </c>
      <c r="I494" t="s">
        <v>24124</v>
      </c>
      <c r="J494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t="s">
        <v>588</v>
      </c>
      <c r="E495" t="s">
        <v>86</v>
      </c>
      <c r="I495" t="s">
        <v>24127</v>
      </c>
      <c r="J495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t="s">
        <v>4</v>
      </c>
      <c r="E496" t="s">
        <v>8</v>
      </c>
      <c r="I496" t="s">
        <v>24130</v>
      </c>
      <c r="J496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t="s">
        <v>4</v>
      </c>
      <c r="E497" t="s">
        <v>8</v>
      </c>
      <c r="I497" t="s">
        <v>24133</v>
      </c>
      <c r="J497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t="s">
        <v>4</v>
      </c>
      <c r="E498" t="s">
        <v>8</v>
      </c>
      <c r="I498" t="s">
        <v>24136</v>
      </c>
      <c r="J498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t="s">
        <v>4</v>
      </c>
      <c r="E499" t="s">
        <v>8</v>
      </c>
      <c r="I499" t="s">
        <v>24414</v>
      </c>
      <c r="J49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t="s">
        <v>588</v>
      </c>
      <c r="E500" t="s">
        <v>86</v>
      </c>
      <c r="I500" t="s">
        <v>24417</v>
      </c>
      <c r="J500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t="s">
        <v>588</v>
      </c>
      <c r="E501" t="s">
        <v>86</v>
      </c>
      <c r="I501" t="s">
        <v>24420</v>
      </c>
      <c r="J501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t="s">
        <v>4</v>
      </c>
      <c r="E502" t="s">
        <v>8</v>
      </c>
      <c r="I502" t="s">
        <v>24423</v>
      </c>
      <c r="J502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t="s">
        <v>4</v>
      </c>
      <c r="E503" t="s">
        <v>8</v>
      </c>
      <c r="I503" t="s">
        <v>24426</v>
      </c>
      <c r="J503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t="s">
        <v>4</v>
      </c>
      <c r="E504" t="s">
        <v>8</v>
      </c>
      <c r="I504" t="s">
        <v>24715</v>
      </c>
      <c r="J504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t="s">
        <v>4</v>
      </c>
      <c r="E505" t="s">
        <v>8</v>
      </c>
      <c r="I505" t="s">
        <v>24718</v>
      </c>
      <c r="J505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t="s">
        <v>4</v>
      </c>
      <c r="E506" t="s">
        <v>8</v>
      </c>
      <c r="I506" t="s">
        <v>24721</v>
      </c>
      <c r="J506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t="s">
        <v>1539</v>
      </c>
      <c r="I507" t="s">
        <v>24724</v>
      </c>
      <c r="J507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t="s">
        <v>1539</v>
      </c>
      <c r="I508" t="s">
        <v>24727</v>
      </c>
      <c r="J508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t="s">
        <v>4</v>
      </c>
      <c r="E509" t="s">
        <v>8</v>
      </c>
      <c r="I509" t="s">
        <v>24730</v>
      </c>
      <c r="J50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t="s">
        <v>4</v>
      </c>
      <c r="E510" t="s">
        <v>8</v>
      </c>
      <c r="I510" t="s">
        <v>25188</v>
      </c>
      <c r="J510" t="s">
        <v>2395</v>
      </c>
      <c r="K510" t="s">
        <v>25189</v>
      </c>
      <c r="L510" t="s">
        <v>25190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t="s">
        <v>1539</v>
      </c>
      <c r="I511" t="s">
        <v>25191</v>
      </c>
      <c r="J511" t="s">
        <v>2395</v>
      </c>
      <c r="K511" t="s">
        <v>25192</v>
      </c>
      <c r="L511" t="s">
        <v>25193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t="s">
        <v>1539</v>
      </c>
      <c r="I512" t="s">
        <v>25194</v>
      </c>
      <c r="J512" t="s">
        <v>2395</v>
      </c>
      <c r="K512" t="s">
        <v>25195</v>
      </c>
      <c r="L512" t="s">
        <v>25196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t="s">
        <v>7</v>
      </c>
      <c r="I513" t="s">
        <v>25197</v>
      </c>
      <c r="J513" t="s">
        <v>2395</v>
      </c>
      <c r="K513" t="s">
        <v>25198</v>
      </c>
      <c r="L513" t="s">
        <v>25199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t="s">
        <v>4</v>
      </c>
      <c r="E514" t="s">
        <v>8</v>
      </c>
      <c r="I514" t="s">
        <v>25200</v>
      </c>
      <c r="J514" t="s">
        <v>2395</v>
      </c>
      <c r="K514" t="s">
        <v>25201</v>
      </c>
      <c r="L514" t="s">
        <v>25202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t="s">
        <v>4</v>
      </c>
      <c r="E515" t="s">
        <v>8</v>
      </c>
      <c r="I515" t="s">
        <v>25203</v>
      </c>
      <c r="J515" t="s">
        <v>2395</v>
      </c>
      <c r="K515" t="s">
        <v>25204</v>
      </c>
      <c r="L515" t="s">
        <v>25205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t="s">
        <v>4</v>
      </c>
      <c r="E516" t="s">
        <v>8</v>
      </c>
      <c r="I516" t="s">
        <v>25236</v>
      </c>
      <c r="J516" t="s">
        <v>2395</v>
      </c>
      <c r="K516" t="s">
        <v>25237</v>
      </c>
      <c r="L516" t="s">
        <v>25238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t="s">
        <v>1539</v>
      </c>
      <c r="I517" t="s">
        <v>25239</v>
      </c>
      <c r="J517" t="s">
        <v>2395</v>
      </c>
      <c r="K517" t="s">
        <v>25240</v>
      </c>
      <c r="L517" t="s">
        <v>25241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t="s">
        <v>1539</v>
      </c>
      <c r="I518" t="s">
        <v>25242</v>
      </c>
      <c r="J518" t="s">
        <v>2395</v>
      </c>
      <c r="K518" t="s">
        <v>25243</v>
      </c>
      <c r="L518" t="s">
        <v>25244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t="s">
        <v>7</v>
      </c>
      <c r="I519" t="s">
        <v>25245</v>
      </c>
      <c r="J519" t="s">
        <v>2395</v>
      </c>
      <c r="K519" t="s">
        <v>25246</v>
      </c>
      <c r="L519" t="s">
        <v>25247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t="s">
        <v>4</v>
      </c>
      <c r="E520" t="s">
        <v>8</v>
      </c>
      <c r="I520" t="s">
        <v>25248</v>
      </c>
      <c r="J520" t="s">
        <v>2395</v>
      </c>
      <c r="K520" t="s">
        <v>25249</v>
      </c>
      <c r="L520" t="s">
        <v>25250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t="s">
        <v>4</v>
      </c>
      <c r="E521" t="s">
        <v>8</v>
      </c>
      <c r="I521" t="s">
        <v>25251</v>
      </c>
      <c r="J521" t="s">
        <v>2395</v>
      </c>
      <c r="K521" t="s">
        <v>25252</v>
      </c>
      <c r="L521" t="s">
        <v>25253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t="s">
        <v>4</v>
      </c>
      <c r="E522" t="s">
        <v>8</v>
      </c>
      <c r="I522" t="s">
        <v>26086</v>
      </c>
      <c r="J522" t="s">
        <v>2395</v>
      </c>
      <c r="K522" t="s">
        <v>26087</v>
      </c>
      <c r="L522" t="s">
        <v>26088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t="s">
        <v>1539</v>
      </c>
      <c r="I523" t="s">
        <v>26089</v>
      </c>
      <c r="J523" t="s">
        <v>2395</v>
      </c>
      <c r="K523" t="s">
        <v>26090</v>
      </c>
      <c r="L523" t="s">
        <v>26091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t="s">
        <v>1539</v>
      </c>
      <c r="I524" t="s">
        <v>26092</v>
      </c>
      <c r="J524" t="s">
        <v>2395</v>
      </c>
      <c r="K524" t="s">
        <v>26093</v>
      </c>
      <c r="L524" t="s">
        <v>26094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t="s">
        <v>1539</v>
      </c>
      <c r="I525" t="s">
        <v>26095</v>
      </c>
      <c r="J525" t="s">
        <v>2395</v>
      </c>
      <c r="K525" t="s">
        <v>26096</v>
      </c>
      <c r="L525" t="s">
        <v>26097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t="s">
        <v>7</v>
      </c>
      <c r="I526" t="s">
        <v>26098</v>
      </c>
      <c r="J526" t="s">
        <v>2395</v>
      </c>
      <c r="K526" t="s">
        <v>26099</v>
      </c>
      <c r="L526" t="s">
        <v>26100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t="s">
        <v>1539</v>
      </c>
      <c r="I527" t="s">
        <v>26101</v>
      </c>
      <c r="J527" t="s">
        <v>2395</v>
      </c>
      <c r="K527" t="s">
        <v>26102</v>
      </c>
      <c r="L527" t="s">
        <v>26103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t="s">
        <v>1539</v>
      </c>
      <c r="I528" t="s">
        <v>26104</v>
      </c>
      <c r="J528" t="s">
        <v>2395</v>
      </c>
      <c r="K528" t="s">
        <v>26105</v>
      </c>
      <c r="L528" t="s">
        <v>26106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t="s">
        <v>1539</v>
      </c>
      <c r="I529" t="s">
        <v>26107</v>
      </c>
      <c r="J529" t="s">
        <v>2395</v>
      </c>
      <c r="K529" t="s">
        <v>26108</v>
      </c>
      <c r="L529" t="s">
        <v>26109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t="s">
        <v>4</v>
      </c>
      <c r="E530" t="s">
        <v>8</v>
      </c>
      <c r="I530" t="s">
        <v>26110</v>
      </c>
      <c r="J530" t="s">
        <v>2395</v>
      </c>
      <c r="K530" t="s">
        <v>26111</v>
      </c>
      <c r="L530" t="s">
        <v>26112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t="s">
        <v>4</v>
      </c>
      <c r="E531" t="s">
        <v>8</v>
      </c>
      <c r="I531" t="s">
        <v>26595</v>
      </c>
      <c r="J531" t="s">
        <v>2395</v>
      </c>
      <c r="K531" t="s">
        <v>26596</v>
      </c>
      <c r="L531" t="s">
        <v>26597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t="s">
        <v>4</v>
      </c>
      <c r="E532" t="s">
        <v>8</v>
      </c>
      <c r="I532" t="s">
        <v>26598</v>
      </c>
      <c r="J532" t="s">
        <v>2395</v>
      </c>
      <c r="K532" t="s">
        <v>26599</v>
      </c>
      <c r="L532" t="s">
        <v>26600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t="s">
        <v>4</v>
      </c>
      <c r="E533" t="s">
        <v>8</v>
      </c>
      <c r="I533" t="s">
        <v>26601</v>
      </c>
      <c r="J533" t="s">
        <v>2395</v>
      </c>
      <c r="K533" t="s">
        <v>26602</v>
      </c>
      <c r="L533" t="s">
        <v>26603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t="s">
        <v>4</v>
      </c>
      <c r="E534" t="s">
        <v>8</v>
      </c>
      <c r="I534" t="s">
        <v>26604</v>
      </c>
      <c r="J534" t="s">
        <v>2395</v>
      </c>
      <c r="K534" t="s">
        <v>26605</v>
      </c>
      <c r="L534" t="s">
        <v>26606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t="s">
        <v>4</v>
      </c>
      <c r="E535" t="s">
        <v>8</v>
      </c>
      <c r="I535" t="s">
        <v>26607</v>
      </c>
      <c r="J535" t="s">
        <v>2395</v>
      </c>
      <c r="K535" t="s">
        <v>26608</v>
      </c>
      <c r="L535" t="s">
        <v>26609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t="s">
        <v>4</v>
      </c>
      <c r="E536" t="s">
        <v>8</v>
      </c>
      <c r="I536" t="s">
        <v>26610</v>
      </c>
      <c r="J536" t="s">
        <v>2395</v>
      </c>
      <c r="K536" t="s">
        <v>26611</v>
      </c>
      <c r="L536" t="s">
        <v>26612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t="s">
        <v>4</v>
      </c>
      <c r="E537" t="s">
        <v>8</v>
      </c>
      <c r="I537" t="s">
        <v>26613</v>
      </c>
      <c r="J537" t="s">
        <v>2395</v>
      </c>
      <c r="K537" t="s">
        <v>26614</v>
      </c>
      <c r="L537" t="s">
        <v>26615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t="s">
        <v>4</v>
      </c>
      <c r="E538" t="s">
        <v>8</v>
      </c>
      <c r="I538" t="s">
        <v>26616</v>
      </c>
      <c r="J538" t="s">
        <v>2395</v>
      </c>
      <c r="K538" t="s">
        <v>26617</v>
      </c>
      <c r="L538" t="s">
        <v>26618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t="s">
        <v>4</v>
      </c>
      <c r="E539" t="s">
        <v>8</v>
      </c>
      <c r="I539" t="s">
        <v>26619</v>
      </c>
      <c r="J539" t="s">
        <v>2395</v>
      </c>
      <c r="K539" t="s">
        <v>26620</v>
      </c>
      <c r="L539" t="s">
        <v>26621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t="s">
        <v>4</v>
      </c>
      <c r="E540" t="s">
        <v>8</v>
      </c>
      <c r="I540" t="s">
        <v>26622</v>
      </c>
      <c r="J540" t="s">
        <v>2395</v>
      </c>
      <c r="K540" t="s">
        <v>26623</v>
      </c>
      <c r="L540" t="s">
        <v>26624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t="s">
        <v>4</v>
      </c>
      <c r="E541" t="s">
        <v>8</v>
      </c>
      <c r="I541" t="s">
        <v>26625</v>
      </c>
      <c r="J541" t="s">
        <v>2395</v>
      </c>
      <c r="K541" t="s">
        <v>26626</v>
      </c>
      <c r="L541" t="s">
        <v>26627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t="s">
        <v>4</v>
      </c>
      <c r="E542" t="s">
        <v>8</v>
      </c>
      <c r="I542" t="s">
        <v>26628</v>
      </c>
      <c r="J542" t="s">
        <v>2395</v>
      </c>
      <c r="K542" t="s">
        <v>26629</v>
      </c>
      <c r="L542" t="s">
        <v>26630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t="s">
        <v>10020</v>
      </c>
      <c r="I543" t="s">
        <v>27227</v>
      </c>
      <c r="J543" t="s">
        <v>2395</v>
      </c>
      <c r="K543" t="s">
        <v>27228</v>
      </c>
      <c r="L543" t="s">
        <v>27229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t="s">
        <v>10020</v>
      </c>
      <c r="I544" t="s">
        <v>27230</v>
      </c>
      <c r="J544" t="s">
        <v>2395</v>
      </c>
      <c r="K544" t="s">
        <v>27231</v>
      </c>
      <c r="L544" t="s">
        <v>27232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t="s">
        <v>10020</v>
      </c>
      <c r="I545" t="s">
        <v>27233</v>
      </c>
      <c r="J545" t="s">
        <v>2395</v>
      </c>
      <c r="K545" t="s">
        <v>27234</v>
      </c>
      <c r="L545" t="s">
        <v>27235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t="s">
        <v>10020</v>
      </c>
      <c r="I546" t="s">
        <v>27236</v>
      </c>
      <c r="J546" t="s">
        <v>2395</v>
      </c>
      <c r="K546" t="s">
        <v>27237</v>
      </c>
      <c r="L546" t="s">
        <v>27238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t="s">
        <v>10020</v>
      </c>
      <c r="I547" t="s">
        <v>27239</v>
      </c>
      <c r="J547" t="s">
        <v>2395</v>
      </c>
      <c r="K547" t="s">
        <v>27240</v>
      </c>
      <c r="L547" t="s">
        <v>27241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t="s">
        <v>4</v>
      </c>
      <c r="E548" t="s">
        <v>8</v>
      </c>
      <c r="I548" t="s">
        <v>27242</v>
      </c>
      <c r="J548" t="s">
        <v>2395</v>
      </c>
      <c r="K548" t="s">
        <v>27243</v>
      </c>
      <c r="L548" t="s">
        <v>27244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t="s">
        <v>10020</v>
      </c>
      <c r="I549" t="s">
        <v>27245</v>
      </c>
      <c r="J549" t="s">
        <v>2395</v>
      </c>
      <c r="K549" t="s">
        <v>27246</v>
      </c>
      <c r="L549" t="s">
        <v>27247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t="s">
        <v>10020</v>
      </c>
      <c r="I550" t="s">
        <v>27248</v>
      </c>
      <c r="J550" t="s">
        <v>2395</v>
      </c>
      <c r="K550" t="s">
        <v>27249</v>
      </c>
      <c r="L550" t="s">
        <v>27250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t="s">
        <v>10020</v>
      </c>
      <c r="I551" t="s">
        <v>27251</v>
      </c>
      <c r="J551" t="s">
        <v>2395</v>
      </c>
      <c r="K551" t="s">
        <v>27252</v>
      </c>
      <c r="L551" t="s">
        <v>27253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t="s">
        <v>10020</v>
      </c>
      <c r="I552" t="s">
        <v>27254</v>
      </c>
      <c r="J552" t="s">
        <v>2395</v>
      </c>
      <c r="K552" t="s">
        <v>27255</v>
      </c>
      <c r="L552" t="s">
        <v>27256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t="s">
        <v>10020</v>
      </c>
      <c r="I553" t="s">
        <v>27257</v>
      </c>
      <c r="J553" t="s">
        <v>2395</v>
      </c>
      <c r="K553" t="s">
        <v>27258</v>
      </c>
      <c r="L553" t="s">
        <v>27259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t="s">
        <v>4</v>
      </c>
      <c r="E554" t="s">
        <v>8</v>
      </c>
      <c r="I554" t="s">
        <v>27260</v>
      </c>
      <c r="J554" t="s">
        <v>2395</v>
      </c>
      <c r="K554" t="s">
        <v>27261</v>
      </c>
      <c r="L554" t="s">
        <v>27262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t="s">
        <v>1539</v>
      </c>
      <c r="I555" t="s">
        <v>27263</v>
      </c>
      <c r="J555" t="s">
        <v>2395</v>
      </c>
      <c r="K555" t="s">
        <v>27264</v>
      </c>
      <c r="L555" t="s">
        <v>27265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t="s">
        <v>10241</v>
      </c>
      <c r="E556" t="s">
        <v>468</v>
      </c>
      <c r="H556" t="s">
        <v>27526</v>
      </c>
      <c r="I556" t="s">
        <v>27213</v>
      </c>
      <c r="J556" t="s">
        <v>2395</v>
      </c>
      <c r="K556" t="s">
        <v>27525</v>
      </c>
      <c r="L556" t="s">
        <v>27214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t="s">
        <v>4</v>
      </c>
      <c r="E557" t="s">
        <v>8</v>
      </c>
      <c r="I557" t="s">
        <v>27721</v>
      </c>
      <c r="J557" t="s">
        <v>2395</v>
      </c>
      <c r="K557" t="s">
        <v>27722</v>
      </c>
      <c r="L557" t="s">
        <v>27723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t="s">
        <v>10020</v>
      </c>
      <c r="I558" t="s">
        <v>27724</v>
      </c>
      <c r="J558" t="s">
        <v>2395</v>
      </c>
      <c r="K558" t="s">
        <v>27725</v>
      </c>
      <c r="L558" t="s">
        <v>27726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t="s">
        <v>10020</v>
      </c>
      <c r="I559" t="s">
        <v>27727</v>
      </c>
      <c r="J559" t="s">
        <v>2395</v>
      </c>
      <c r="K559" t="s">
        <v>27728</v>
      </c>
      <c r="L559" t="s">
        <v>27729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t="s">
        <v>10020</v>
      </c>
      <c r="I560" t="s">
        <v>27730</v>
      </c>
      <c r="J560" t="s">
        <v>2395</v>
      </c>
      <c r="K560" t="s">
        <v>27731</v>
      </c>
      <c r="L560" t="s">
        <v>27732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t="s">
        <v>4</v>
      </c>
      <c r="E561" t="s">
        <v>8</v>
      </c>
      <c r="I561" t="s">
        <v>27733</v>
      </c>
      <c r="J561" t="s">
        <v>2395</v>
      </c>
      <c r="K561" t="s">
        <v>27734</v>
      </c>
      <c r="L561" t="s">
        <v>27735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t="s">
        <v>10020</v>
      </c>
      <c r="I562" t="s">
        <v>28066</v>
      </c>
      <c r="J562" t="s">
        <v>2395</v>
      </c>
      <c r="K562" t="s">
        <v>28067</v>
      </c>
      <c r="L562" t="s">
        <v>28068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t="s">
        <v>10020</v>
      </c>
      <c r="I563" t="s">
        <v>28069</v>
      </c>
      <c r="J563" t="s">
        <v>2395</v>
      </c>
      <c r="K563" t="s">
        <v>28070</v>
      </c>
      <c r="L563" t="s">
        <v>28071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t="s">
        <v>10020</v>
      </c>
      <c r="I564" t="s">
        <v>28072</v>
      </c>
      <c r="J564" t="s">
        <v>2395</v>
      </c>
      <c r="K564" t="s">
        <v>28073</v>
      </c>
      <c r="L564" t="s">
        <v>28074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t="s">
        <v>10020</v>
      </c>
      <c r="I565" t="s">
        <v>28075</v>
      </c>
      <c r="J565" t="s">
        <v>2395</v>
      </c>
      <c r="K565" t="s">
        <v>28076</v>
      </c>
      <c r="L565" t="s">
        <v>28077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t="s">
        <v>4</v>
      </c>
      <c r="E566" t="s">
        <v>8</v>
      </c>
      <c r="I566" t="s">
        <v>28078</v>
      </c>
      <c r="J566" t="s">
        <v>2395</v>
      </c>
      <c r="K566" t="s">
        <v>28079</v>
      </c>
      <c r="L566" t="s">
        <v>28080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t="s">
        <v>10020</v>
      </c>
      <c r="I567" t="s">
        <v>28081</v>
      </c>
      <c r="J567" t="s">
        <v>2395</v>
      </c>
      <c r="K567" t="s">
        <v>28082</v>
      </c>
      <c r="L567" t="s">
        <v>28083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t="s">
        <v>4</v>
      </c>
      <c r="E568" t="s">
        <v>8</v>
      </c>
      <c r="I568" t="s">
        <v>28084</v>
      </c>
      <c r="J568" t="s">
        <v>2395</v>
      </c>
      <c r="K568" t="s">
        <v>28085</v>
      </c>
      <c r="L568" t="s">
        <v>28086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t="s">
        <v>4</v>
      </c>
      <c r="E569" t="s">
        <v>8</v>
      </c>
      <c r="I569" t="s">
        <v>28451</v>
      </c>
      <c r="J569" t="s">
        <v>2395</v>
      </c>
      <c r="K569" t="s">
        <v>28452</v>
      </c>
      <c r="L569" t="s">
        <v>28453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t="s">
        <v>4</v>
      </c>
      <c r="E570" t="s">
        <v>8</v>
      </c>
      <c r="I570" t="s">
        <v>28454</v>
      </c>
      <c r="J570" t="s">
        <v>2395</v>
      </c>
      <c r="K570" t="s">
        <v>28455</v>
      </c>
      <c r="L570" t="s">
        <v>28456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t="s">
        <v>4</v>
      </c>
      <c r="E571" t="s">
        <v>8</v>
      </c>
      <c r="I571" t="s">
        <v>28457</v>
      </c>
      <c r="J571" t="s">
        <v>2395</v>
      </c>
      <c r="K571" t="s">
        <v>28458</v>
      </c>
      <c r="L571" t="s">
        <v>28459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t="s">
        <v>4</v>
      </c>
      <c r="E572" t="s">
        <v>8</v>
      </c>
      <c r="I572" t="s">
        <v>28460</v>
      </c>
      <c r="J572" t="s">
        <v>2395</v>
      </c>
      <c r="K572" t="s">
        <v>28461</v>
      </c>
      <c r="L572" t="s">
        <v>28462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t="s">
        <v>4</v>
      </c>
      <c r="E573" t="s">
        <v>8</v>
      </c>
      <c r="I573" t="s">
        <v>28463</v>
      </c>
      <c r="J573" t="s">
        <v>2395</v>
      </c>
      <c r="K573" t="s">
        <v>28464</v>
      </c>
      <c r="L573" t="s">
        <v>28465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t="s">
        <v>4</v>
      </c>
      <c r="E574" t="s">
        <v>8</v>
      </c>
      <c r="I574" t="s">
        <v>28466</v>
      </c>
      <c r="J574" t="s">
        <v>2395</v>
      </c>
      <c r="K574" t="s">
        <v>28467</v>
      </c>
      <c r="L574" t="s">
        <v>28468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t="s">
        <v>4</v>
      </c>
      <c r="E575" t="s">
        <v>8</v>
      </c>
      <c r="I575" t="s">
        <v>28469</v>
      </c>
      <c r="J575" t="s">
        <v>2395</v>
      </c>
      <c r="K575" t="s">
        <v>28470</v>
      </c>
      <c r="L575" t="s">
        <v>28471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t="s">
        <v>4</v>
      </c>
      <c r="E576" t="s">
        <v>8</v>
      </c>
      <c r="I576" t="s">
        <v>28472</v>
      </c>
      <c r="J576" t="s">
        <v>2395</v>
      </c>
      <c r="K576" t="s">
        <v>28473</v>
      </c>
      <c r="L576" t="s">
        <v>28474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t="s">
        <v>4</v>
      </c>
      <c r="E577" t="s">
        <v>8</v>
      </c>
      <c r="I577" t="s">
        <v>28475</v>
      </c>
      <c r="J577" t="s">
        <v>2395</v>
      </c>
      <c r="K577" t="s">
        <v>28476</v>
      </c>
      <c r="L577" t="s">
        <v>28477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I578" t="s">
        <v>29107</v>
      </c>
      <c r="J578" t="s">
        <v>2395</v>
      </c>
      <c r="K578" t="s">
        <v>29108</v>
      </c>
      <c r="L578" t="s">
        <v>29109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t="s">
        <v>4</v>
      </c>
      <c r="E579" t="s">
        <v>8</v>
      </c>
      <c r="I579" t="s">
        <v>28478</v>
      </c>
      <c r="J579" t="s">
        <v>2395</v>
      </c>
      <c r="K579" t="s">
        <v>28479</v>
      </c>
      <c r="L579" t="s">
        <v>28480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t="s">
        <v>4</v>
      </c>
      <c r="E580" t="s">
        <v>8</v>
      </c>
      <c r="I580" t="s">
        <v>28481</v>
      </c>
      <c r="J580" t="s">
        <v>2395</v>
      </c>
      <c r="K580" t="s">
        <v>28482</v>
      </c>
      <c r="L580" t="s">
        <v>28483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t="s">
        <v>4</v>
      </c>
      <c r="E581" t="s">
        <v>8</v>
      </c>
      <c r="I581" t="s">
        <v>28484</v>
      </c>
      <c r="J581" t="s">
        <v>2395</v>
      </c>
      <c r="K581" t="s">
        <v>28485</v>
      </c>
      <c r="L581" t="s">
        <v>28486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t="s">
        <v>4</v>
      </c>
      <c r="E582" t="s">
        <v>8</v>
      </c>
      <c r="I582" t="s">
        <v>29110</v>
      </c>
      <c r="J582" t="s">
        <v>2395</v>
      </c>
      <c r="K582" t="s">
        <v>29111</v>
      </c>
      <c r="L582" t="s">
        <v>29112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t="s">
        <v>4</v>
      </c>
      <c r="E583" t="s">
        <v>8</v>
      </c>
      <c r="I583" t="s">
        <v>29113</v>
      </c>
      <c r="J583" t="s">
        <v>2395</v>
      </c>
      <c r="K583" t="s">
        <v>29114</v>
      </c>
      <c r="L583" t="s">
        <v>29115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t="s">
        <v>4</v>
      </c>
      <c r="E584" t="s">
        <v>8</v>
      </c>
      <c r="I584" t="s">
        <v>29116</v>
      </c>
      <c r="J584" t="s">
        <v>2395</v>
      </c>
      <c r="K584" t="s">
        <v>29117</v>
      </c>
      <c r="L584" t="s">
        <v>29118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t="s">
        <v>4</v>
      </c>
      <c r="E585" t="s">
        <v>8</v>
      </c>
      <c r="I585" t="s">
        <v>29119</v>
      </c>
      <c r="J585" t="s">
        <v>2395</v>
      </c>
      <c r="K585" t="s">
        <v>29120</v>
      </c>
      <c r="L585" t="s">
        <v>29121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t="s">
        <v>4</v>
      </c>
      <c r="E586" t="s">
        <v>8</v>
      </c>
      <c r="I586" t="s">
        <v>29122</v>
      </c>
      <c r="J586" t="s">
        <v>2395</v>
      </c>
      <c r="K586" t="s">
        <v>29123</v>
      </c>
      <c r="L586" t="s">
        <v>29124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t="s">
        <v>4</v>
      </c>
      <c r="E587" t="s">
        <v>8</v>
      </c>
      <c r="I587" t="s">
        <v>29125</v>
      </c>
      <c r="J587" t="s">
        <v>2395</v>
      </c>
      <c r="K587" t="s">
        <v>29126</v>
      </c>
      <c r="L587" t="s">
        <v>29127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t="s">
        <v>4</v>
      </c>
      <c r="E588" t="s">
        <v>8</v>
      </c>
      <c r="I588" t="s">
        <v>29128</v>
      </c>
      <c r="J588" t="s">
        <v>2395</v>
      </c>
      <c r="K588" t="s">
        <v>29129</v>
      </c>
      <c r="L588" t="s">
        <v>29130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t="s">
        <v>4</v>
      </c>
      <c r="E589" t="s">
        <v>8</v>
      </c>
      <c r="I589" t="s">
        <v>29442</v>
      </c>
      <c r="J589" t="s">
        <v>2395</v>
      </c>
      <c r="K589" t="s">
        <v>29443</v>
      </c>
      <c r="L589" t="s">
        <v>29444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t="s">
        <v>4</v>
      </c>
      <c r="E590" t="s">
        <v>8</v>
      </c>
      <c r="I590" t="s">
        <v>29445</v>
      </c>
      <c r="J590" t="s">
        <v>2395</v>
      </c>
      <c r="K590" t="s">
        <v>29446</v>
      </c>
      <c r="L590" t="s">
        <v>29447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t="s">
        <v>4</v>
      </c>
      <c r="E591" t="s">
        <v>8</v>
      </c>
      <c r="I591" t="s">
        <v>29448</v>
      </c>
      <c r="J591" t="s">
        <v>2395</v>
      </c>
      <c r="K591" t="s">
        <v>29449</v>
      </c>
      <c r="L591" t="s">
        <v>29450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t="s">
        <v>30124</v>
      </c>
      <c r="E592" t="s">
        <v>86</v>
      </c>
      <c r="I592" t="s">
        <v>29451</v>
      </c>
      <c r="J592" t="s">
        <v>2395</v>
      </c>
      <c r="K592" t="s">
        <v>29452</v>
      </c>
      <c r="L592" t="s">
        <v>29453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t="s">
        <v>10020</v>
      </c>
      <c r="E593" t="s">
        <v>8</v>
      </c>
      <c r="I593" t="s">
        <v>29454</v>
      </c>
      <c r="J593" t="s">
        <v>2395</v>
      </c>
      <c r="K593" t="s">
        <v>29455</v>
      </c>
      <c r="L593" t="s">
        <v>29456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t="s">
        <v>10020</v>
      </c>
      <c r="E594" t="s">
        <v>8</v>
      </c>
      <c r="I594" t="s">
        <v>29457</v>
      </c>
      <c r="J594" t="s">
        <v>2395</v>
      </c>
      <c r="K594" t="s">
        <v>29458</v>
      </c>
      <c r="L594" t="s">
        <v>29459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t="s">
        <v>10020</v>
      </c>
      <c r="E595" t="s">
        <v>8</v>
      </c>
      <c r="I595" t="s">
        <v>29460</v>
      </c>
      <c r="J595" t="s">
        <v>2395</v>
      </c>
      <c r="K595" t="s">
        <v>29461</v>
      </c>
      <c r="L595" t="s">
        <v>29462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t="s">
        <v>10020</v>
      </c>
      <c r="E596" t="s">
        <v>8</v>
      </c>
      <c r="I596" t="s">
        <v>29463</v>
      </c>
      <c r="J596" t="s">
        <v>2395</v>
      </c>
      <c r="K596" t="s">
        <v>29464</v>
      </c>
      <c r="L596" t="s">
        <v>29465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t="s">
        <v>10020</v>
      </c>
      <c r="E597" t="s">
        <v>8</v>
      </c>
      <c r="I597" t="s">
        <v>29466</v>
      </c>
      <c r="J597" t="s">
        <v>2395</v>
      </c>
      <c r="K597" t="s">
        <v>29467</v>
      </c>
      <c r="L597" t="s">
        <v>29468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t="s">
        <v>10020</v>
      </c>
      <c r="E598" t="s">
        <v>8</v>
      </c>
      <c r="I598" t="s">
        <v>29469</v>
      </c>
      <c r="J598" t="s">
        <v>2395</v>
      </c>
      <c r="K598" t="s">
        <v>29470</v>
      </c>
      <c r="L598" t="s">
        <v>29471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t="s">
        <v>10020</v>
      </c>
      <c r="E599" t="s">
        <v>8</v>
      </c>
      <c r="I599" t="s">
        <v>29472</v>
      </c>
      <c r="J599" t="s">
        <v>2395</v>
      </c>
      <c r="K599" t="s">
        <v>29473</v>
      </c>
      <c r="L599" t="s">
        <v>29474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t="s">
        <v>10020</v>
      </c>
      <c r="E600" t="s">
        <v>8</v>
      </c>
      <c r="I600" t="s">
        <v>29475</v>
      </c>
      <c r="J600" t="s">
        <v>2395</v>
      </c>
      <c r="K600" t="s">
        <v>29476</v>
      </c>
      <c r="L600" t="s">
        <v>29477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t="s">
        <v>10020</v>
      </c>
      <c r="E601" t="s">
        <v>8</v>
      </c>
      <c r="I601" t="s">
        <v>29478</v>
      </c>
      <c r="J601" t="s">
        <v>2395</v>
      </c>
      <c r="K601" t="s">
        <v>29479</v>
      </c>
      <c r="L601" t="s">
        <v>29480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t="s">
        <v>10020</v>
      </c>
      <c r="E602" t="s">
        <v>8</v>
      </c>
      <c r="I602" t="s">
        <v>29929</v>
      </c>
      <c r="J602" t="s">
        <v>2395</v>
      </c>
      <c r="K602" t="s">
        <v>29930</v>
      </c>
      <c r="L602" t="s">
        <v>29931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t="s">
        <v>10020</v>
      </c>
      <c r="E603" t="s">
        <v>8</v>
      </c>
      <c r="I603" t="s">
        <v>29932</v>
      </c>
      <c r="J603" t="s">
        <v>2395</v>
      </c>
      <c r="K603" t="s">
        <v>29933</v>
      </c>
      <c r="L603" t="s">
        <v>29934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t="s">
        <v>30124</v>
      </c>
      <c r="E604" t="s">
        <v>86</v>
      </c>
      <c r="I604" t="s">
        <v>29935</v>
      </c>
      <c r="J604" t="s">
        <v>2395</v>
      </c>
      <c r="K604" t="s">
        <v>29936</v>
      </c>
      <c r="L604" t="s">
        <v>29937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t="s">
        <v>10020</v>
      </c>
      <c r="I605" t="s">
        <v>29938</v>
      </c>
      <c r="J605" t="s">
        <v>2395</v>
      </c>
      <c r="K605" t="s">
        <v>29939</v>
      </c>
      <c r="L605" t="s">
        <v>29940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t="s">
        <v>10020</v>
      </c>
      <c r="I606" t="s">
        <v>29941</v>
      </c>
      <c r="J606" t="s">
        <v>2395</v>
      </c>
      <c r="K606" t="s">
        <v>29942</v>
      </c>
      <c r="L606" t="s">
        <v>29943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t="s">
        <v>10020</v>
      </c>
      <c r="I607" t="s">
        <v>29944</v>
      </c>
      <c r="J607" t="s">
        <v>2395</v>
      </c>
      <c r="K607" t="s">
        <v>29945</v>
      </c>
      <c r="L607" t="s">
        <v>29946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t="s">
        <v>10020</v>
      </c>
      <c r="I608" t="s">
        <v>29947</v>
      </c>
      <c r="J608" t="s">
        <v>2395</v>
      </c>
      <c r="K608" t="s">
        <v>29948</v>
      </c>
      <c r="L608" t="s">
        <v>29949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t="s">
        <v>10020</v>
      </c>
      <c r="I609" t="s">
        <v>29950</v>
      </c>
      <c r="J609" t="s">
        <v>2395</v>
      </c>
      <c r="K609" t="s">
        <v>29951</v>
      </c>
      <c r="L609" t="s">
        <v>29952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t="s">
        <v>4</v>
      </c>
      <c r="E610" t="s">
        <v>8</v>
      </c>
      <c r="I610" t="s">
        <v>29953</v>
      </c>
      <c r="J610" t="s">
        <v>2395</v>
      </c>
      <c r="K610" t="s">
        <v>29954</v>
      </c>
      <c r="L610" t="s">
        <v>29955</v>
      </c>
      <c r="M610" s="2" t="str">
        <f>HYPERLINK(склад2въезд131920[[#This Row],[RelativePath]])</f>
        <v>6 Площадка 1 общага\826398429_1_20260422T205101Z.jpg</v>
      </c>
    </row>
  </sheetData>
  <conditionalFormatting sqref="D611:D621 E611:E624 G2:H610 D2:E610">
    <cfRule type="containsText" dxfId="961" priority="14" operator="containsText" text="Выезд с территории">
      <formula>NOT(ISERROR(SEARCH("Выезд с территории",D2)))</formula>
    </cfRule>
  </conditionalFormatting>
  <conditionalFormatting sqref="F2:F610">
    <cfRule type="notContainsText" dxfId="960" priority="13" operator="notContains" text="порожний">
      <formula>ISERROR(SEARCH("порожний",F2))</formula>
    </cfRule>
  </conditionalFormatting>
  <conditionalFormatting sqref="E2:E624">
    <cfRule type="containsText" dxfId="959" priority="11" operator="containsText" text="Газель базы">
      <formula>NOT(ISERROR(SEARCH("Газель базы",E2)))</formula>
    </cfRule>
    <cfRule type="containsText" dxfId="958" priority="12" operator="containsText" text="Погрузчик базы">
      <formula>NOT(ISERROR(SEARCH("Погрузчик базы",E2)))</formula>
    </cfRule>
  </conditionalFormatting>
  <conditionalFormatting sqref="E2:E624">
    <cfRule type="containsText" dxfId="957" priority="10" operator="containsText" text="Трактор базы">
      <formula>NOT(ISERROR(SEARCH("Трактор базы",E2)))</formula>
    </cfRule>
  </conditionalFormatting>
  <conditionalFormatting sqref="A2:C610">
    <cfRule type="expression" dxfId="956" priority="9">
      <formula>$A2="пн"</formula>
    </cfRule>
  </conditionalFormatting>
  <conditionalFormatting sqref="A2:C612">
    <cfRule type="expression" dxfId="955" priority="3">
      <formula>$A2="вс"</formula>
    </cfRule>
    <cfRule type="expression" dxfId="954" priority="4">
      <formula>$A2="сб"</formula>
    </cfRule>
    <cfRule type="expression" dxfId="953" priority="5">
      <formula>$A2="пт"</formula>
    </cfRule>
    <cfRule type="expression" dxfId="952" priority="6">
      <formula>$A2="чт"</formula>
    </cfRule>
    <cfRule type="expression" dxfId="951" priority="7">
      <formula>$A2="ср"</formula>
    </cfRule>
    <cfRule type="expression" dxfId="950" priority="8">
      <formula>$A2="вт"</formula>
    </cfRule>
  </conditionalFormatting>
  <conditionalFormatting sqref="D2:D621">
    <cfRule type="containsText" dxfId="9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1">
    <cfRule type="containsText" dxfId="9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35"/>
  <sheetViews>
    <sheetView zoomScale="90" zoomScaleNormal="90" workbookViewId="0">
      <pane ySplit="1" topLeftCell="A509" activePane="bottomLeft" state="frozen"/>
      <selection pane="bottomLeft" activeCell="I515" sqref="I515:I5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13789</v>
      </c>
      <c r="J324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13792</v>
      </c>
      <c r="J325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13795</v>
      </c>
      <c r="J326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13847</v>
      </c>
      <c r="E327" t="s">
        <v>1274</v>
      </c>
      <c r="I327" t="s">
        <v>13798</v>
      </c>
      <c r="J327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13801</v>
      </c>
      <c r="J32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14065</v>
      </c>
      <c r="J32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1607</v>
      </c>
      <c r="E330" t="s">
        <v>8</v>
      </c>
      <c r="I330" t="s">
        <v>14068</v>
      </c>
      <c r="J330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14071</v>
      </c>
      <c r="J331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2352</v>
      </c>
      <c r="I332" t="s">
        <v>14074</v>
      </c>
      <c r="J332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14168</v>
      </c>
      <c r="J333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14171</v>
      </c>
      <c r="J334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14174</v>
      </c>
      <c r="J335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2352</v>
      </c>
      <c r="I336" t="s">
        <v>14177</v>
      </c>
      <c r="J336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2352</v>
      </c>
      <c r="I337" t="s">
        <v>14180</v>
      </c>
      <c r="J337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2352</v>
      </c>
      <c r="I338" t="s">
        <v>14183</v>
      </c>
      <c r="J33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14186</v>
      </c>
      <c r="J33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14189</v>
      </c>
      <c r="J340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14192</v>
      </c>
      <c r="J341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14195</v>
      </c>
      <c r="J342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14198</v>
      </c>
      <c r="J343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14201</v>
      </c>
      <c r="J344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14204</v>
      </c>
      <c r="J345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14207</v>
      </c>
      <c r="J346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14210</v>
      </c>
      <c r="J347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14213</v>
      </c>
      <c r="J34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14216</v>
      </c>
      <c r="J34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14219</v>
      </c>
      <c r="J350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14222</v>
      </c>
      <c r="J351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16663</v>
      </c>
      <c r="I352" t="s">
        <v>14225</v>
      </c>
      <c r="J352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14228</v>
      </c>
      <c r="J353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14231</v>
      </c>
      <c r="J354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14234</v>
      </c>
      <c r="J355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14237</v>
      </c>
      <c r="J356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14240</v>
      </c>
      <c r="J357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14243</v>
      </c>
      <c r="J35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14246</v>
      </c>
      <c r="J35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14249</v>
      </c>
      <c r="J360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17359</v>
      </c>
      <c r="J361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17362</v>
      </c>
      <c r="J362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17365</v>
      </c>
      <c r="J363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17368</v>
      </c>
      <c r="J364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17371</v>
      </c>
      <c r="J365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17374</v>
      </c>
      <c r="J366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17377</v>
      </c>
      <c r="J367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17380</v>
      </c>
      <c r="J36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1607</v>
      </c>
      <c r="E369" t="s">
        <v>8</v>
      </c>
      <c r="I369" t="s">
        <v>17383</v>
      </c>
      <c r="J36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17569</v>
      </c>
      <c r="J370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1607</v>
      </c>
      <c r="E371" t="s">
        <v>8</v>
      </c>
      <c r="I371" t="s">
        <v>17572</v>
      </c>
      <c r="J371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17974</v>
      </c>
      <c r="J372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1607</v>
      </c>
      <c r="E373" t="s">
        <v>8</v>
      </c>
      <c r="I373" t="s">
        <v>17977</v>
      </c>
      <c r="J373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18420</v>
      </c>
      <c r="J374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1607</v>
      </c>
      <c r="E375" t="s">
        <v>8</v>
      </c>
      <c r="I375" t="s">
        <v>18423</v>
      </c>
      <c r="J375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19078</v>
      </c>
      <c r="J376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19081</v>
      </c>
      <c r="J377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1607</v>
      </c>
      <c r="E378" t="s">
        <v>8</v>
      </c>
      <c r="I378" t="s">
        <v>19084</v>
      </c>
      <c r="J37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19491</v>
      </c>
      <c r="J37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1607</v>
      </c>
      <c r="E380" t="s">
        <v>8</v>
      </c>
      <c r="I380" t="s">
        <v>19494</v>
      </c>
      <c r="J380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19497</v>
      </c>
      <c r="J381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19500</v>
      </c>
      <c r="J382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1607</v>
      </c>
      <c r="E383" t="s">
        <v>8</v>
      </c>
      <c r="I383" t="s">
        <v>19503</v>
      </c>
      <c r="J383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19725</v>
      </c>
      <c r="J384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1607</v>
      </c>
      <c r="E385" t="s">
        <v>8</v>
      </c>
      <c r="I385" t="s">
        <v>19728</v>
      </c>
      <c r="J385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19731</v>
      </c>
      <c r="J386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19734</v>
      </c>
      <c r="J387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1607</v>
      </c>
      <c r="E388" t="s">
        <v>8</v>
      </c>
      <c r="I388" t="s">
        <v>19737</v>
      </c>
      <c r="J38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20693</v>
      </c>
      <c r="I389" t="s">
        <v>20684</v>
      </c>
      <c r="J38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20687</v>
      </c>
      <c r="J390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1607</v>
      </c>
      <c r="E391" t="s">
        <v>8</v>
      </c>
      <c r="I391" t="s">
        <v>20690</v>
      </c>
      <c r="J391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20816</v>
      </c>
      <c r="J392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1607</v>
      </c>
      <c r="E393" t="s">
        <v>8</v>
      </c>
      <c r="I393" t="s">
        <v>20819</v>
      </c>
      <c r="J393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20822</v>
      </c>
      <c r="J394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1607</v>
      </c>
      <c r="E395" t="s">
        <v>8</v>
      </c>
      <c r="I395" t="s">
        <v>20825</v>
      </c>
      <c r="J395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21149</v>
      </c>
      <c r="J396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1607</v>
      </c>
      <c r="E397" t="s">
        <v>8</v>
      </c>
      <c r="I397" t="s">
        <v>21152</v>
      </c>
      <c r="J397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21155</v>
      </c>
      <c r="J398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400</v>
      </c>
      <c r="I399" t="s">
        <v>21158</v>
      </c>
      <c r="J39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400</v>
      </c>
      <c r="I400" t="s">
        <v>21161</v>
      </c>
      <c r="J400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400</v>
      </c>
      <c r="I401" t="s">
        <v>21164</v>
      </c>
      <c r="J401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21167</v>
      </c>
      <c r="J402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21721</v>
      </c>
      <c r="I403" t="s">
        <v>21170</v>
      </c>
      <c r="J403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21721</v>
      </c>
      <c r="I404" t="s">
        <v>21173</v>
      </c>
      <c r="J404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21874</v>
      </c>
      <c r="J405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1273</v>
      </c>
      <c r="E406" t="s">
        <v>22231</v>
      </c>
      <c r="I406" t="s">
        <v>21877</v>
      </c>
      <c r="J406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226</v>
      </c>
      <c r="E407" t="s">
        <v>22231</v>
      </c>
      <c r="F407" t="s">
        <v>3361</v>
      </c>
      <c r="I407" t="s">
        <v>21880</v>
      </c>
      <c r="J407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226</v>
      </c>
      <c r="E408" t="s">
        <v>22231</v>
      </c>
      <c r="F408" t="s">
        <v>3361</v>
      </c>
      <c r="I408" t="s">
        <v>21883</v>
      </c>
      <c r="J408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226</v>
      </c>
      <c r="E409" t="s">
        <v>22231</v>
      </c>
      <c r="F409" t="s">
        <v>3361</v>
      </c>
      <c r="I409" t="s">
        <v>21886</v>
      </c>
      <c r="J40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226</v>
      </c>
      <c r="E410" t="s">
        <v>22231</v>
      </c>
      <c r="F410" t="s">
        <v>3361</v>
      </c>
      <c r="I410" t="s">
        <v>21889</v>
      </c>
      <c r="J410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226</v>
      </c>
      <c r="E411" t="s">
        <v>22231</v>
      </c>
      <c r="F411" t="s">
        <v>3361</v>
      </c>
      <c r="I411" t="s">
        <v>21892</v>
      </c>
      <c r="J411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226</v>
      </c>
      <c r="E412" t="s">
        <v>22231</v>
      </c>
      <c r="F412" t="s">
        <v>3361</v>
      </c>
      <c r="I412" t="s">
        <v>21895</v>
      </c>
      <c r="J412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226</v>
      </c>
      <c r="E413" t="s">
        <v>22231</v>
      </c>
      <c r="F413" t="s">
        <v>3361</v>
      </c>
      <c r="I413" t="s">
        <v>21898</v>
      </c>
      <c r="J413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226</v>
      </c>
      <c r="E414" t="s">
        <v>22231</v>
      </c>
      <c r="F414" t="s">
        <v>3361</v>
      </c>
      <c r="I414" t="s">
        <v>21901</v>
      </c>
      <c r="J414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226</v>
      </c>
      <c r="E415" t="s">
        <v>22231</v>
      </c>
      <c r="F415" t="s">
        <v>3361</v>
      </c>
      <c r="I415" t="s">
        <v>21904</v>
      </c>
      <c r="J415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226</v>
      </c>
      <c r="E416" t="s">
        <v>22231</v>
      </c>
      <c r="F416" t="s">
        <v>3361</v>
      </c>
      <c r="I416" t="s">
        <v>21907</v>
      </c>
      <c r="J416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226</v>
      </c>
      <c r="E417" t="s">
        <v>22231</v>
      </c>
      <c r="F417" t="s">
        <v>3361</v>
      </c>
      <c r="I417" t="s">
        <v>21910</v>
      </c>
      <c r="J417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226</v>
      </c>
      <c r="E418" t="s">
        <v>22231</v>
      </c>
      <c r="F418" t="s">
        <v>3361</v>
      </c>
      <c r="I418" t="s">
        <v>21913</v>
      </c>
      <c r="J418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226</v>
      </c>
      <c r="E419" t="s">
        <v>22231</v>
      </c>
      <c r="F419" t="s">
        <v>3361</v>
      </c>
      <c r="I419" t="s">
        <v>21916</v>
      </c>
      <c r="J41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226</v>
      </c>
      <c r="E420" t="s">
        <v>22231</v>
      </c>
      <c r="F420" t="s">
        <v>3361</v>
      </c>
      <c r="I420" t="s">
        <v>21919</v>
      </c>
      <c r="J420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226</v>
      </c>
      <c r="E421" t="s">
        <v>22231</v>
      </c>
      <c r="F421" t="s">
        <v>3361</v>
      </c>
      <c r="I421" t="s">
        <v>21922</v>
      </c>
      <c r="J421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226</v>
      </c>
      <c r="E422" t="s">
        <v>22231</v>
      </c>
      <c r="F422" t="s">
        <v>3361</v>
      </c>
      <c r="I422" t="s">
        <v>21925</v>
      </c>
      <c r="J422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226</v>
      </c>
      <c r="E423" t="s">
        <v>22231</v>
      </c>
      <c r="F423" t="s">
        <v>3361</v>
      </c>
      <c r="I423" t="s">
        <v>21928</v>
      </c>
      <c r="J423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226</v>
      </c>
      <c r="E424" t="s">
        <v>22231</v>
      </c>
      <c r="F424" t="s">
        <v>3361</v>
      </c>
      <c r="I424" t="s">
        <v>21931</v>
      </c>
      <c r="J424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226</v>
      </c>
      <c r="E425" t="s">
        <v>4940</v>
      </c>
      <c r="F425" t="s">
        <v>3361</v>
      </c>
      <c r="I425" t="s">
        <v>21934</v>
      </c>
      <c r="J425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226</v>
      </c>
      <c r="E426" t="s">
        <v>4940</v>
      </c>
      <c r="F426" t="s">
        <v>3361</v>
      </c>
      <c r="I426" t="s">
        <v>21937</v>
      </c>
      <c r="J426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226</v>
      </c>
      <c r="E427" t="s">
        <v>4940</v>
      </c>
      <c r="F427" t="s">
        <v>3361</v>
      </c>
      <c r="I427" t="s">
        <v>21940</v>
      </c>
      <c r="J427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226</v>
      </c>
      <c r="E428" t="s">
        <v>4940</v>
      </c>
      <c r="F428" t="s">
        <v>3361</v>
      </c>
      <c r="I428" t="s">
        <v>21943</v>
      </c>
      <c r="J428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226</v>
      </c>
      <c r="E429" t="s">
        <v>4940</v>
      </c>
      <c r="F429" t="s">
        <v>3361</v>
      </c>
      <c r="I429" t="s">
        <v>21946</v>
      </c>
      <c r="J42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226</v>
      </c>
      <c r="E430" t="s">
        <v>4940</v>
      </c>
      <c r="F430" t="s">
        <v>3361</v>
      </c>
      <c r="I430" t="s">
        <v>21949</v>
      </c>
      <c r="J430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3397</v>
      </c>
      <c r="I431" t="s">
        <v>21952</v>
      </c>
      <c r="J431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21955</v>
      </c>
      <c r="J432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1539</v>
      </c>
      <c r="I433" t="s">
        <v>21958</v>
      </c>
      <c r="J433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1539</v>
      </c>
      <c r="I434" t="s">
        <v>21961</v>
      </c>
      <c r="J434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22241</v>
      </c>
      <c r="I435" t="s">
        <v>21964</v>
      </c>
      <c r="J435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1539</v>
      </c>
      <c r="I436" t="s">
        <v>21967</v>
      </c>
      <c r="J436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21970</v>
      </c>
      <c r="J437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22323</v>
      </c>
      <c r="J438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22241</v>
      </c>
      <c r="I439" t="s">
        <v>22326</v>
      </c>
      <c r="J43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1539</v>
      </c>
      <c r="I440" t="s">
        <v>22329</v>
      </c>
      <c r="J440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588</v>
      </c>
      <c r="E441" t="s">
        <v>86</v>
      </c>
      <c r="I441" t="s">
        <v>22332</v>
      </c>
      <c r="J441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22335</v>
      </c>
      <c r="J442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t="s">
        <v>4</v>
      </c>
      <c r="E443" t="s">
        <v>8</v>
      </c>
      <c r="I443" t="s">
        <v>22663</v>
      </c>
      <c r="J443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t="s">
        <v>7</v>
      </c>
      <c r="I444" t="s">
        <v>22666</v>
      </c>
      <c r="J444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t="s">
        <v>4</v>
      </c>
      <c r="E445" t="s">
        <v>8</v>
      </c>
      <c r="I445" t="s">
        <v>22669</v>
      </c>
      <c r="J445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t="s">
        <v>4</v>
      </c>
      <c r="E446" t="s">
        <v>8</v>
      </c>
      <c r="I446" t="s">
        <v>22783</v>
      </c>
      <c r="J446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t="s">
        <v>7365</v>
      </c>
      <c r="E447" t="s">
        <v>86</v>
      </c>
      <c r="I447" t="s">
        <v>22786</v>
      </c>
      <c r="J447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t="s">
        <v>4</v>
      </c>
      <c r="E448" t="s">
        <v>8</v>
      </c>
      <c r="I448" t="s">
        <v>22789</v>
      </c>
      <c r="J448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t="s">
        <v>4</v>
      </c>
      <c r="E449" t="s">
        <v>8</v>
      </c>
      <c r="I449" t="s">
        <v>23175</v>
      </c>
      <c r="J44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t="s">
        <v>7</v>
      </c>
      <c r="I450" t="s">
        <v>23178</v>
      </c>
      <c r="J450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t="s">
        <v>4</v>
      </c>
      <c r="E451" t="s">
        <v>8</v>
      </c>
      <c r="I451" t="s">
        <v>23181</v>
      </c>
      <c r="J451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t="s">
        <v>4</v>
      </c>
      <c r="E452" t="s">
        <v>8</v>
      </c>
      <c r="I452" t="s">
        <v>23184</v>
      </c>
      <c r="J452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t="s">
        <v>4</v>
      </c>
      <c r="E453" t="s">
        <v>8</v>
      </c>
      <c r="I453" t="s">
        <v>23187</v>
      </c>
      <c r="J453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t="s">
        <v>4</v>
      </c>
      <c r="E454" t="s">
        <v>8</v>
      </c>
      <c r="I454" t="s">
        <v>23190</v>
      </c>
      <c r="J454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t="s">
        <v>4</v>
      </c>
      <c r="E455" t="s">
        <v>8</v>
      </c>
      <c r="I455" t="s">
        <v>23193</v>
      </c>
      <c r="J455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t="s">
        <v>4</v>
      </c>
      <c r="E456" t="s">
        <v>8</v>
      </c>
      <c r="I456" t="s">
        <v>23196</v>
      </c>
      <c r="J456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t="s">
        <v>4</v>
      </c>
      <c r="E457" t="s">
        <v>8</v>
      </c>
      <c r="I457" t="s">
        <v>23543</v>
      </c>
      <c r="J457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t="s">
        <v>4</v>
      </c>
      <c r="E458" t="s">
        <v>8</v>
      </c>
      <c r="I458" t="s">
        <v>23546</v>
      </c>
      <c r="J458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t="s">
        <v>4</v>
      </c>
      <c r="E459" t="s">
        <v>8</v>
      </c>
      <c r="I459" t="s">
        <v>23549</v>
      </c>
      <c r="J45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t="s">
        <v>4</v>
      </c>
      <c r="E460" t="s">
        <v>8</v>
      </c>
      <c r="I460" t="s">
        <v>24438</v>
      </c>
      <c r="J460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t="s">
        <v>4</v>
      </c>
      <c r="E461" t="s">
        <v>8</v>
      </c>
      <c r="I461" t="s">
        <v>24441</v>
      </c>
      <c r="J461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t="s">
        <v>4</v>
      </c>
      <c r="E462" t="s">
        <v>8</v>
      </c>
      <c r="I462" t="s">
        <v>24444</v>
      </c>
      <c r="J462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t="s">
        <v>4</v>
      </c>
      <c r="E463" t="s">
        <v>8</v>
      </c>
      <c r="I463" t="s">
        <v>24429</v>
      </c>
      <c r="J463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t="s">
        <v>4</v>
      </c>
      <c r="E464" t="s">
        <v>8</v>
      </c>
      <c r="I464" t="s">
        <v>24139</v>
      </c>
      <c r="J464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t="s">
        <v>4</v>
      </c>
      <c r="E465" t="s">
        <v>8</v>
      </c>
      <c r="I465" t="s">
        <v>24432</v>
      </c>
      <c r="J465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t="s">
        <v>4</v>
      </c>
      <c r="E466" t="s">
        <v>8</v>
      </c>
      <c r="I466" t="s">
        <v>24142</v>
      </c>
      <c r="J466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t="s">
        <v>4</v>
      </c>
      <c r="E467" t="s">
        <v>8</v>
      </c>
      <c r="I467" t="s">
        <v>24435</v>
      </c>
      <c r="J467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t="s">
        <v>4</v>
      </c>
      <c r="E468" t="s">
        <v>8</v>
      </c>
      <c r="I468" t="s">
        <v>24733</v>
      </c>
      <c r="J468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t="s">
        <v>4</v>
      </c>
      <c r="E469" t="s">
        <v>8</v>
      </c>
      <c r="I469" t="s">
        <v>24736</v>
      </c>
      <c r="J46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t="s">
        <v>1607</v>
      </c>
      <c r="E470" t="s">
        <v>8</v>
      </c>
      <c r="I470" t="s">
        <v>24739</v>
      </c>
      <c r="J470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t="s">
        <v>4</v>
      </c>
      <c r="E471" t="s">
        <v>8</v>
      </c>
      <c r="I471" t="s">
        <v>25206</v>
      </c>
      <c r="J471" t="s">
        <v>2396</v>
      </c>
      <c r="K471" t="s">
        <v>25207</v>
      </c>
      <c r="L471" t="s">
        <v>25208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t="s">
        <v>4</v>
      </c>
      <c r="E472" t="s">
        <v>8</v>
      </c>
      <c r="I472" t="s">
        <v>25209</v>
      </c>
      <c r="J472" t="s">
        <v>2396</v>
      </c>
      <c r="K472" t="s">
        <v>25210</v>
      </c>
      <c r="L472" t="s">
        <v>25211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t="s">
        <v>4</v>
      </c>
      <c r="E473" t="s">
        <v>8</v>
      </c>
      <c r="I473" t="s">
        <v>25212</v>
      </c>
      <c r="J473" t="s">
        <v>2396</v>
      </c>
      <c r="K473" t="s">
        <v>25213</v>
      </c>
      <c r="L473" t="s">
        <v>25214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t="s">
        <v>4</v>
      </c>
      <c r="E474" t="s">
        <v>8</v>
      </c>
      <c r="I474" t="s">
        <v>25215</v>
      </c>
      <c r="J474" t="s">
        <v>2396</v>
      </c>
      <c r="K474" t="s">
        <v>25216</v>
      </c>
      <c r="L474" t="s">
        <v>25217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t="s">
        <v>4</v>
      </c>
      <c r="E475" t="s">
        <v>8</v>
      </c>
      <c r="I475" t="s">
        <v>25254</v>
      </c>
      <c r="J475" t="s">
        <v>2396</v>
      </c>
      <c r="K475" t="s">
        <v>25255</v>
      </c>
      <c r="L475" t="s">
        <v>25256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t="s">
        <v>1607</v>
      </c>
      <c r="E476" t="s">
        <v>8</v>
      </c>
      <c r="I476" t="s">
        <v>25257</v>
      </c>
      <c r="J476" t="s">
        <v>2396</v>
      </c>
      <c r="K476" t="s">
        <v>25258</v>
      </c>
      <c r="L476" t="s">
        <v>25259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t="s">
        <v>4</v>
      </c>
      <c r="E477" t="s">
        <v>8</v>
      </c>
      <c r="I477" t="s">
        <v>26071</v>
      </c>
      <c r="J477" t="s">
        <v>2396</v>
      </c>
      <c r="K477" t="s">
        <v>26072</v>
      </c>
      <c r="L477" t="s">
        <v>26073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t="s">
        <v>4</v>
      </c>
      <c r="E478" t="s">
        <v>8</v>
      </c>
      <c r="I478" t="s">
        <v>26074</v>
      </c>
      <c r="J478" t="s">
        <v>2396</v>
      </c>
      <c r="K478" t="s">
        <v>26075</v>
      </c>
      <c r="L478" t="s">
        <v>26076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t="s">
        <v>4</v>
      </c>
      <c r="E479" t="s">
        <v>8</v>
      </c>
      <c r="I479" t="s">
        <v>26077</v>
      </c>
      <c r="J479" t="s">
        <v>2396</v>
      </c>
      <c r="K479" t="s">
        <v>26078</v>
      </c>
      <c r="L479" t="s">
        <v>26079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t="s">
        <v>4</v>
      </c>
      <c r="E480" t="s">
        <v>8</v>
      </c>
      <c r="I480" t="s">
        <v>26080</v>
      </c>
      <c r="J480" t="s">
        <v>2396</v>
      </c>
      <c r="K480" t="s">
        <v>26081</v>
      </c>
      <c r="L480" t="s">
        <v>26082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t="s">
        <v>4</v>
      </c>
      <c r="E481" t="s">
        <v>8</v>
      </c>
      <c r="I481" t="s">
        <v>26083</v>
      </c>
      <c r="J481" t="s">
        <v>2396</v>
      </c>
      <c r="K481" t="s">
        <v>26084</v>
      </c>
      <c r="L481" t="s">
        <v>26085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t="s">
        <v>4</v>
      </c>
      <c r="E482" t="s">
        <v>8</v>
      </c>
      <c r="I482" t="s">
        <v>26421</v>
      </c>
      <c r="J482" t="s">
        <v>2396</v>
      </c>
      <c r="K482" t="s">
        <v>26422</v>
      </c>
      <c r="L482" t="s">
        <v>26423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t="s">
        <v>4</v>
      </c>
      <c r="E483" t="s">
        <v>8</v>
      </c>
      <c r="I483" t="s">
        <v>26424</v>
      </c>
      <c r="J483" t="s">
        <v>2396</v>
      </c>
      <c r="K483" t="s">
        <v>26425</v>
      </c>
      <c r="L483" t="s">
        <v>26426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t="s">
        <v>4</v>
      </c>
      <c r="E484" t="s">
        <v>8</v>
      </c>
      <c r="I484" t="s">
        <v>26427</v>
      </c>
      <c r="J484" t="s">
        <v>2396</v>
      </c>
      <c r="K484" t="s">
        <v>26428</v>
      </c>
      <c r="L484" t="s">
        <v>26429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t="s">
        <v>4</v>
      </c>
      <c r="E485" t="s">
        <v>8</v>
      </c>
      <c r="I485" t="s">
        <v>26430</v>
      </c>
      <c r="J485" t="s">
        <v>2396</v>
      </c>
      <c r="K485" t="s">
        <v>26431</v>
      </c>
      <c r="L485" t="s">
        <v>26432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t="s">
        <v>4</v>
      </c>
      <c r="E486" t="s">
        <v>8</v>
      </c>
      <c r="I486" t="s">
        <v>26433</v>
      </c>
      <c r="J486" t="s">
        <v>2396</v>
      </c>
      <c r="K486" t="s">
        <v>26434</v>
      </c>
      <c r="L486" t="s">
        <v>26435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t="s">
        <v>4</v>
      </c>
      <c r="E487" t="s">
        <v>8</v>
      </c>
      <c r="I487" t="s">
        <v>26436</v>
      </c>
      <c r="J487" t="s">
        <v>2396</v>
      </c>
      <c r="K487" t="s">
        <v>26437</v>
      </c>
      <c r="L487" t="s">
        <v>26438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t="s">
        <v>4</v>
      </c>
      <c r="E488" t="s">
        <v>8</v>
      </c>
      <c r="I488" t="s">
        <v>26439</v>
      </c>
      <c r="J488" t="s">
        <v>2396</v>
      </c>
      <c r="K488" t="s">
        <v>26440</v>
      </c>
      <c r="L488" t="s">
        <v>26441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t="s">
        <v>4</v>
      </c>
      <c r="E489" t="s">
        <v>8</v>
      </c>
      <c r="I489" t="s">
        <v>26442</v>
      </c>
      <c r="J489" t="s">
        <v>2396</v>
      </c>
      <c r="K489" t="s">
        <v>26443</v>
      </c>
      <c r="L489" t="s">
        <v>26444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t="s">
        <v>4</v>
      </c>
      <c r="E490" t="s">
        <v>8</v>
      </c>
      <c r="I490" t="s">
        <v>26445</v>
      </c>
      <c r="J490" t="s">
        <v>2396</v>
      </c>
      <c r="K490" t="s">
        <v>26446</v>
      </c>
      <c r="L490" t="s">
        <v>26447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t="s">
        <v>4</v>
      </c>
      <c r="E491" t="s">
        <v>8</v>
      </c>
      <c r="I491" t="s">
        <v>26448</v>
      </c>
      <c r="J491" t="s">
        <v>2396</v>
      </c>
      <c r="K491" t="s">
        <v>26449</v>
      </c>
      <c r="L491" t="s">
        <v>26450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t="s">
        <v>4</v>
      </c>
      <c r="E492" t="s">
        <v>8</v>
      </c>
      <c r="I492" t="s">
        <v>26451</v>
      </c>
      <c r="J492" t="s">
        <v>2396</v>
      </c>
      <c r="K492" t="s">
        <v>26452</v>
      </c>
      <c r="L492" t="s">
        <v>26453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t="s">
        <v>4</v>
      </c>
      <c r="E493" t="s">
        <v>8</v>
      </c>
      <c r="I493" t="s">
        <v>27273</v>
      </c>
      <c r="J493" t="s">
        <v>2396</v>
      </c>
      <c r="K493" t="s">
        <v>27274</v>
      </c>
      <c r="L493" t="s">
        <v>27275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t="s">
        <v>4</v>
      </c>
      <c r="E494" t="s">
        <v>8</v>
      </c>
      <c r="I494" t="s">
        <v>27276</v>
      </c>
      <c r="J494" t="s">
        <v>2396</v>
      </c>
      <c r="K494" t="s">
        <v>27277</v>
      </c>
      <c r="L494" t="s">
        <v>27278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t="s">
        <v>4</v>
      </c>
      <c r="E495" t="s">
        <v>8</v>
      </c>
      <c r="I495" t="s">
        <v>27279</v>
      </c>
      <c r="J495" t="s">
        <v>2396</v>
      </c>
      <c r="K495" t="s">
        <v>27280</v>
      </c>
      <c r="L495" t="s">
        <v>27281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t="s">
        <v>4</v>
      </c>
      <c r="E496" t="s">
        <v>8</v>
      </c>
      <c r="I496" t="s">
        <v>27282</v>
      </c>
      <c r="J496" t="s">
        <v>2396</v>
      </c>
      <c r="K496" t="s">
        <v>27283</v>
      </c>
      <c r="L496" t="s">
        <v>27284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t="s">
        <v>4</v>
      </c>
      <c r="E497" t="s">
        <v>8</v>
      </c>
      <c r="I497" t="s">
        <v>27787</v>
      </c>
      <c r="J497" t="s">
        <v>2396</v>
      </c>
      <c r="K497" t="s">
        <v>27788</v>
      </c>
      <c r="L497" t="s">
        <v>27789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t="s">
        <v>4</v>
      </c>
      <c r="E498" t="s">
        <v>8</v>
      </c>
      <c r="I498" t="s">
        <v>27790</v>
      </c>
      <c r="J498" t="s">
        <v>2396</v>
      </c>
      <c r="K498" t="s">
        <v>27791</v>
      </c>
      <c r="L498" t="s">
        <v>27792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t="s">
        <v>4</v>
      </c>
      <c r="E499" t="s">
        <v>8</v>
      </c>
      <c r="I499" t="s">
        <v>27793</v>
      </c>
      <c r="J499" t="s">
        <v>2396</v>
      </c>
      <c r="K499" t="s">
        <v>27794</v>
      </c>
      <c r="L499" t="s">
        <v>27795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t="s">
        <v>4</v>
      </c>
      <c r="E500" t="s">
        <v>8</v>
      </c>
      <c r="I500" t="s">
        <v>28087</v>
      </c>
      <c r="J500" t="s">
        <v>2396</v>
      </c>
      <c r="K500" t="s">
        <v>28088</v>
      </c>
      <c r="L500" t="s">
        <v>28089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t="s">
        <v>4</v>
      </c>
      <c r="E501" t="s">
        <v>8</v>
      </c>
      <c r="I501" t="s">
        <v>28090</v>
      </c>
      <c r="J501" t="s">
        <v>2396</v>
      </c>
      <c r="K501" t="s">
        <v>28091</v>
      </c>
      <c r="L501" t="s">
        <v>28092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t="s">
        <v>4</v>
      </c>
      <c r="E502" t="s">
        <v>8</v>
      </c>
      <c r="I502" t="s">
        <v>28093</v>
      </c>
      <c r="J502" t="s">
        <v>2396</v>
      </c>
      <c r="K502" t="s">
        <v>28094</v>
      </c>
      <c r="L502" t="s">
        <v>28095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t="s">
        <v>4</v>
      </c>
      <c r="E503" t="s">
        <v>8</v>
      </c>
      <c r="I503" t="s">
        <v>28096</v>
      </c>
      <c r="J503" t="s">
        <v>2396</v>
      </c>
      <c r="K503" t="s">
        <v>28097</v>
      </c>
      <c r="L503" t="s">
        <v>28098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t="s">
        <v>4</v>
      </c>
      <c r="E504" t="s">
        <v>8</v>
      </c>
      <c r="I504" t="s">
        <v>28916</v>
      </c>
      <c r="J504" t="s">
        <v>2396</v>
      </c>
      <c r="K504" t="s">
        <v>28917</v>
      </c>
      <c r="L504" t="s">
        <v>28918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t="s">
        <v>4</v>
      </c>
      <c r="E505" t="s">
        <v>8</v>
      </c>
      <c r="I505" t="s">
        <v>28919</v>
      </c>
      <c r="J505" t="s">
        <v>2396</v>
      </c>
      <c r="K505" t="s">
        <v>28920</v>
      </c>
      <c r="L505" t="s">
        <v>28921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t="s">
        <v>4</v>
      </c>
      <c r="E506" t="s">
        <v>8</v>
      </c>
      <c r="I506" t="s">
        <v>28922</v>
      </c>
      <c r="J506" t="s">
        <v>2396</v>
      </c>
      <c r="K506" t="s">
        <v>28923</v>
      </c>
      <c r="L506" t="s">
        <v>28924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t="s">
        <v>4</v>
      </c>
      <c r="E507" t="s">
        <v>8</v>
      </c>
      <c r="I507" t="s">
        <v>28925</v>
      </c>
      <c r="J507" t="s">
        <v>2396</v>
      </c>
      <c r="K507" t="s">
        <v>28926</v>
      </c>
      <c r="L507" t="s">
        <v>28927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t="s">
        <v>4</v>
      </c>
      <c r="E508" t="s">
        <v>8</v>
      </c>
      <c r="I508" t="s">
        <v>28928</v>
      </c>
      <c r="J508" t="s">
        <v>2396</v>
      </c>
      <c r="K508" t="s">
        <v>28929</v>
      </c>
      <c r="L508" t="s">
        <v>28930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t="s">
        <v>4</v>
      </c>
      <c r="E509" t="s">
        <v>8</v>
      </c>
      <c r="I509" t="s">
        <v>28931</v>
      </c>
      <c r="J509" t="s">
        <v>2396</v>
      </c>
      <c r="K509" t="s">
        <v>28932</v>
      </c>
      <c r="L509" t="s">
        <v>28933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t="s">
        <v>4</v>
      </c>
      <c r="E510" t="s">
        <v>8</v>
      </c>
      <c r="I510" t="s">
        <v>28934</v>
      </c>
      <c r="J510" t="s">
        <v>2396</v>
      </c>
      <c r="K510" t="s">
        <v>28935</v>
      </c>
      <c r="L510" t="s">
        <v>28936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t="s">
        <v>4</v>
      </c>
      <c r="E511" t="s">
        <v>8</v>
      </c>
      <c r="I511" t="s">
        <v>28972</v>
      </c>
      <c r="J511" t="s">
        <v>2396</v>
      </c>
      <c r="K511" t="s">
        <v>28973</v>
      </c>
      <c r="L511" t="s">
        <v>28974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t="s">
        <v>4</v>
      </c>
      <c r="E512" t="s">
        <v>8</v>
      </c>
      <c r="I512" t="s">
        <v>28975</v>
      </c>
      <c r="J512" t="s">
        <v>2396</v>
      </c>
      <c r="K512" t="s">
        <v>28976</v>
      </c>
      <c r="L512" t="s">
        <v>28977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t="s">
        <v>4</v>
      </c>
      <c r="E513" t="s">
        <v>8</v>
      </c>
      <c r="I513" t="s">
        <v>28978</v>
      </c>
      <c r="J513" t="s">
        <v>2396</v>
      </c>
      <c r="K513" t="s">
        <v>28979</v>
      </c>
      <c r="L513" t="s">
        <v>28980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t="s">
        <v>4</v>
      </c>
      <c r="E514" t="s">
        <v>8</v>
      </c>
      <c r="I514" t="s">
        <v>28981</v>
      </c>
      <c r="J514" t="s">
        <v>2396</v>
      </c>
      <c r="K514" t="s">
        <v>28982</v>
      </c>
      <c r="L514" t="s">
        <v>28983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t="s">
        <v>4</v>
      </c>
      <c r="E515" t="s">
        <v>8</v>
      </c>
      <c r="I515" t="s">
        <v>28984</v>
      </c>
      <c r="J515" t="s">
        <v>2396</v>
      </c>
      <c r="K515" t="s">
        <v>28985</v>
      </c>
      <c r="L515" t="s">
        <v>28986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t="s">
        <v>4</v>
      </c>
      <c r="E516" t="s">
        <v>8</v>
      </c>
      <c r="I516" t="s">
        <v>29481</v>
      </c>
      <c r="J516" t="s">
        <v>2396</v>
      </c>
      <c r="K516" t="s">
        <v>29482</v>
      </c>
      <c r="L516" t="s">
        <v>29483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t="s">
        <v>4</v>
      </c>
      <c r="E517" t="s">
        <v>8</v>
      </c>
      <c r="I517" t="s">
        <v>28987</v>
      </c>
      <c r="J517" t="s">
        <v>2396</v>
      </c>
      <c r="K517" t="s">
        <v>28988</v>
      </c>
      <c r="L517" t="s">
        <v>28989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t="s">
        <v>4</v>
      </c>
      <c r="E518" t="s">
        <v>8</v>
      </c>
      <c r="I518" t="s">
        <v>29484</v>
      </c>
      <c r="J518" t="s">
        <v>2396</v>
      </c>
      <c r="K518" t="s">
        <v>29485</v>
      </c>
      <c r="L518" t="s">
        <v>29486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t="s">
        <v>4</v>
      </c>
      <c r="E519" t="s">
        <v>8</v>
      </c>
      <c r="I519" t="s">
        <v>28990</v>
      </c>
      <c r="J519" t="s">
        <v>2396</v>
      </c>
      <c r="K519" t="s">
        <v>28991</v>
      </c>
      <c r="L519" t="s">
        <v>28992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t="s">
        <v>4</v>
      </c>
      <c r="E520" t="s">
        <v>8</v>
      </c>
      <c r="I520" t="s">
        <v>29487</v>
      </c>
      <c r="J520" t="s">
        <v>2396</v>
      </c>
      <c r="K520" t="s">
        <v>29488</v>
      </c>
      <c r="L520" t="s">
        <v>29489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t="s">
        <v>4</v>
      </c>
      <c r="E521" t="s">
        <v>8</v>
      </c>
      <c r="I521" t="s">
        <v>29490</v>
      </c>
      <c r="J521" t="s">
        <v>2396</v>
      </c>
      <c r="K521" t="s">
        <v>29491</v>
      </c>
      <c r="L521" t="s">
        <v>29492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t="s">
        <v>4</v>
      </c>
      <c r="E522" t="s">
        <v>8</v>
      </c>
      <c r="I522" t="s">
        <v>28993</v>
      </c>
      <c r="J522" t="s">
        <v>2396</v>
      </c>
      <c r="K522" t="s">
        <v>28994</v>
      </c>
      <c r="L522" t="s">
        <v>28995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t="s">
        <v>4</v>
      </c>
      <c r="E523" t="s">
        <v>8</v>
      </c>
      <c r="I523" t="s">
        <v>29493</v>
      </c>
      <c r="J523" t="s">
        <v>2396</v>
      </c>
      <c r="K523" t="s">
        <v>29494</v>
      </c>
      <c r="L523" t="s">
        <v>29495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t="s">
        <v>4</v>
      </c>
      <c r="E524" t="s">
        <v>8</v>
      </c>
      <c r="I524" t="s">
        <v>29496</v>
      </c>
      <c r="J524" t="s">
        <v>2396</v>
      </c>
      <c r="K524" t="s">
        <v>29497</v>
      </c>
      <c r="L524" t="s">
        <v>29498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t="s">
        <v>4</v>
      </c>
      <c r="E525" t="s">
        <v>8</v>
      </c>
      <c r="I525" t="s">
        <v>29499</v>
      </c>
      <c r="J525" t="s">
        <v>2396</v>
      </c>
      <c r="K525" t="s">
        <v>29500</v>
      </c>
      <c r="L525" t="s">
        <v>29501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t="s">
        <v>4</v>
      </c>
      <c r="E526" t="s">
        <v>8</v>
      </c>
      <c r="I526" t="s">
        <v>29502</v>
      </c>
      <c r="J526" t="s">
        <v>2396</v>
      </c>
      <c r="K526" t="s">
        <v>29503</v>
      </c>
      <c r="L526" t="s">
        <v>29504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t="s">
        <v>4</v>
      </c>
      <c r="E527" t="s">
        <v>8</v>
      </c>
      <c r="I527" t="s">
        <v>29505</v>
      </c>
      <c r="J527" t="s">
        <v>2396</v>
      </c>
      <c r="K527" t="s">
        <v>29506</v>
      </c>
      <c r="L527" t="s">
        <v>29507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t="s">
        <v>4</v>
      </c>
      <c r="E528" t="s">
        <v>8</v>
      </c>
      <c r="I528" t="s">
        <v>29956</v>
      </c>
      <c r="J528" t="s">
        <v>2396</v>
      </c>
      <c r="K528" t="s">
        <v>29957</v>
      </c>
      <c r="L528" t="s">
        <v>29958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t="s">
        <v>4</v>
      </c>
      <c r="E529" t="s">
        <v>8</v>
      </c>
      <c r="I529" t="s">
        <v>29959</v>
      </c>
      <c r="J529" t="s">
        <v>2396</v>
      </c>
      <c r="K529" t="s">
        <v>29960</v>
      </c>
      <c r="L529" t="s">
        <v>29961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t="s">
        <v>4</v>
      </c>
      <c r="E530" t="s">
        <v>8</v>
      </c>
      <c r="I530" t="s">
        <v>29962</v>
      </c>
      <c r="J530" t="s">
        <v>2396</v>
      </c>
      <c r="K530" t="s">
        <v>29963</v>
      </c>
      <c r="L530" t="s">
        <v>29964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t="s">
        <v>4</v>
      </c>
      <c r="E531" t="s">
        <v>8</v>
      </c>
      <c r="I531" t="s">
        <v>29965</v>
      </c>
      <c r="J531" t="s">
        <v>2396</v>
      </c>
      <c r="K531" t="s">
        <v>29966</v>
      </c>
      <c r="L531" t="s">
        <v>29967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t="s">
        <v>4</v>
      </c>
      <c r="E532" t="s">
        <v>8</v>
      </c>
      <c r="I532" t="s">
        <v>29968</v>
      </c>
      <c r="J532" t="s">
        <v>2396</v>
      </c>
      <c r="K532" t="s">
        <v>29969</v>
      </c>
      <c r="L532" t="s">
        <v>29970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t="s">
        <v>4</v>
      </c>
      <c r="E533" t="s">
        <v>8</v>
      </c>
      <c r="I533" t="s">
        <v>29971</v>
      </c>
      <c r="J533" t="s">
        <v>2396</v>
      </c>
      <c r="K533" t="s">
        <v>29972</v>
      </c>
      <c r="L533" t="s">
        <v>29973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t="s">
        <v>4</v>
      </c>
      <c r="E534" t="s">
        <v>8</v>
      </c>
      <c r="I534" t="s">
        <v>29974</v>
      </c>
      <c r="J534" t="s">
        <v>2396</v>
      </c>
      <c r="K534" t="s">
        <v>29975</v>
      </c>
      <c r="L534" t="s">
        <v>29976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t="s">
        <v>4</v>
      </c>
      <c r="E535" t="s">
        <v>8</v>
      </c>
      <c r="I535" t="s">
        <v>29977</v>
      </c>
      <c r="J535" t="s">
        <v>2396</v>
      </c>
      <c r="K535" t="s">
        <v>29978</v>
      </c>
      <c r="L535" t="s">
        <v>29979</v>
      </c>
      <c r="M535" s="2" t="str">
        <f>HYPERLINK(склад2въезд13192021[[#This Row],[RelativePath]])</f>
        <v>7 Площадка 2 бетонщики\134160575_1_20260422T200732Z.jpg</v>
      </c>
    </row>
  </sheetData>
  <conditionalFormatting sqref="E536:E549 D1:D197 D536:D1048576 G2:H535 D2:E535">
    <cfRule type="containsText" dxfId="947" priority="18" operator="containsText" text="Выезд с территории">
      <formula>NOT(ISERROR(SEARCH("Выезд с территории",D1)))</formula>
    </cfRule>
  </conditionalFormatting>
  <conditionalFormatting sqref="F2:F535">
    <cfRule type="notContainsText" dxfId="946" priority="17" operator="notContains" text="порожний">
      <formula>ISERROR(SEARCH("порожний",F2))</formula>
    </cfRule>
  </conditionalFormatting>
  <conditionalFormatting sqref="E2:E549">
    <cfRule type="containsText" dxfId="945" priority="15" operator="containsText" text="Газель базы">
      <formula>NOT(ISERROR(SEARCH("Газель базы",E2)))</formula>
    </cfRule>
    <cfRule type="containsText" dxfId="944" priority="16" operator="containsText" text="Погрузчик базы">
      <formula>NOT(ISERROR(SEARCH("Погрузчик базы",E2)))</formula>
    </cfRule>
  </conditionalFormatting>
  <conditionalFormatting sqref="E2:E549">
    <cfRule type="containsText" dxfId="943" priority="14" operator="containsText" text="Трактор базы">
      <formula>NOT(ISERROR(SEARCH("Трактор базы",E2)))</formula>
    </cfRule>
  </conditionalFormatting>
  <conditionalFormatting sqref="A2:C535">
    <cfRule type="expression" dxfId="942" priority="13">
      <formula>$A2="пн"</formula>
    </cfRule>
  </conditionalFormatting>
  <conditionalFormatting sqref="A2:C537">
    <cfRule type="expression" dxfId="941" priority="7">
      <formula>$A2="вс"</formula>
    </cfRule>
    <cfRule type="expression" dxfId="940" priority="8">
      <formula>$A2="сб"</formula>
    </cfRule>
    <cfRule type="expression" dxfId="939" priority="9">
      <formula>$A2="пт"</formula>
    </cfRule>
    <cfRule type="expression" dxfId="938" priority="10">
      <formula>$A2="чт"</formula>
    </cfRule>
    <cfRule type="expression" dxfId="937" priority="11">
      <formula>$A2="ср"</formula>
    </cfRule>
    <cfRule type="expression" dxfId="936" priority="12">
      <formula>$A2="вт"</formula>
    </cfRule>
  </conditionalFormatting>
  <conditionalFormatting sqref="D1:D1048576">
    <cfRule type="containsText" dxfId="93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3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3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948"/>
  <sheetViews>
    <sheetView zoomScale="90" zoomScaleNormal="90" workbookViewId="0">
      <pane ySplit="1" topLeftCell="A908" activePane="bottomLeft" state="frozen"/>
      <selection pane="bottomLeft" activeCell="E916" sqref="E9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13895</v>
      </c>
      <c r="I300" t="s">
        <v>13850</v>
      </c>
      <c r="J300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13853</v>
      </c>
      <c r="J301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13856</v>
      </c>
      <c r="J302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13859</v>
      </c>
      <c r="J303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13862</v>
      </c>
      <c r="J304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13865</v>
      </c>
      <c r="J305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13868</v>
      </c>
      <c r="J306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13871</v>
      </c>
      <c r="J307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13874</v>
      </c>
      <c r="J30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13877</v>
      </c>
      <c r="J30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13880</v>
      </c>
      <c r="J310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13883</v>
      </c>
      <c r="J311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13895</v>
      </c>
      <c r="I312" t="s">
        <v>13886</v>
      </c>
      <c r="J312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13889</v>
      </c>
      <c r="J313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13896</v>
      </c>
      <c r="E314" t="s">
        <v>1274</v>
      </c>
      <c r="I314" t="s">
        <v>13892</v>
      </c>
      <c r="J314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1607</v>
      </c>
      <c r="E315" t="s">
        <v>8</v>
      </c>
      <c r="I315" t="s">
        <v>13927</v>
      </c>
      <c r="J315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1607</v>
      </c>
      <c r="E316" t="s">
        <v>8</v>
      </c>
      <c r="I316" t="s">
        <v>13930</v>
      </c>
      <c r="J316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1607</v>
      </c>
      <c r="E317" t="s">
        <v>6157</v>
      </c>
      <c r="I317" t="s">
        <v>15005</v>
      </c>
      <c r="J317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7354</v>
      </c>
      <c r="E318" t="s">
        <v>468</v>
      </c>
      <c r="I318" t="s">
        <v>15008</v>
      </c>
      <c r="J31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16665</v>
      </c>
      <c r="E319" t="s">
        <v>468</v>
      </c>
      <c r="G319">
        <v>2</v>
      </c>
      <c r="I319" t="s">
        <v>15257</v>
      </c>
      <c r="J31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7354</v>
      </c>
      <c r="E320" t="s">
        <v>468</v>
      </c>
      <c r="I320" t="s">
        <v>15011</v>
      </c>
      <c r="J320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7354</v>
      </c>
      <c r="E321" t="s">
        <v>468</v>
      </c>
      <c r="I321" t="s">
        <v>15014</v>
      </c>
      <c r="J321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7354</v>
      </c>
      <c r="E322" t="s">
        <v>468</v>
      </c>
      <c r="I322" t="s">
        <v>15017</v>
      </c>
      <c r="J322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7354</v>
      </c>
      <c r="E323" t="s">
        <v>468</v>
      </c>
      <c r="I323" t="s">
        <v>15020</v>
      </c>
      <c r="J323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6157</v>
      </c>
      <c r="I324" t="s">
        <v>15023</v>
      </c>
      <c r="J324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6157</v>
      </c>
      <c r="I325" t="s">
        <v>15026</v>
      </c>
      <c r="J325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16666</v>
      </c>
      <c r="I326" t="s">
        <v>15029</v>
      </c>
      <c r="J326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16666</v>
      </c>
      <c r="H327" t="s">
        <v>2352</v>
      </c>
      <c r="I327" t="s">
        <v>15032</v>
      </c>
      <c r="J327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6157</v>
      </c>
      <c r="I328" t="s">
        <v>15035</v>
      </c>
      <c r="J32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468</v>
      </c>
      <c r="I329" t="s">
        <v>15038</v>
      </c>
      <c r="J32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6157</v>
      </c>
      <c r="I330" t="s">
        <v>15041</v>
      </c>
      <c r="J330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6157</v>
      </c>
      <c r="H331" t="s">
        <v>2352</v>
      </c>
      <c r="I331" t="s">
        <v>15044</v>
      </c>
      <c r="J331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7354</v>
      </c>
      <c r="E332" t="s">
        <v>16667</v>
      </c>
      <c r="H332" t="s">
        <v>16668</v>
      </c>
      <c r="I332" t="s">
        <v>15047</v>
      </c>
      <c r="J332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6157</v>
      </c>
      <c r="I333" t="s">
        <v>15050</v>
      </c>
      <c r="J333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6157</v>
      </c>
      <c r="I334" t="s">
        <v>15053</v>
      </c>
      <c r="J334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6157</v>
      </c>
      <c r="I335" t="s">
        <v>16192</v>
      </c>
      <c r="J335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9140</v>
      </c>
      <c r="E336" t="s">
        <v>86</v>
      </c>
      <c r="I336" t="s">
        <v>16195</v>
      </c>
      <c r="J336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6157</v>
      </c>
      <c r="I337" t="s">
        <v>16198</v>
      </c>
      <c r="J337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1607</v>
      </c>
      <c r="E338" t="s">
        <v>6157</v>
      </c>
      <c r="I338" t="s">
        <v>16201</v>
      </c>
      <c r="J33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6157</v>
      </c>
      <c r="I339" t="s">
        <v>16204</v>
      </c>
      <c r="J33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6157</v>
      </c>
      <c r="I340" t="s">
        <v>16207</v>
      </c>
      <c r="J340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7354</v>
      </c>
      <c r="E341" t="s">
        <v>1274</v>
      </c>
      <c r="I341" t="s">
        <v>16210</v>
      </c>
      <c r="J341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6157</v>
      </c>
      <c r="I342" t="s">
        <v>16213</v>
      </c>
      <c r="J342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1273</v>
      </c>
      <c r="E343" t="s">
        <v>86</v>
      </c>
      <c r="I343" t="s">
        <v>16216</v>
      </c>
      <c r="J343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587</v>
      </c>
      <c r="E344" t="s">
        <v>86</v>
      </c>
      <c r="I344" t="s">
        <v>16219</v>
      </c>
      <c r="J344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6157</v>
      </c>
      <c r="I345" t="s">
        <v>16222</v>
      </c>
      <c r="J345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6157</v>
      </c>
      <c r="I346" t="s">
        <v>16225</v>
      </c>
      <c r="J346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1607</v>
      </c>
      <c r="E347" t="s">
        <v>6157</v>
      </c>
      <c r="I347" t="s">
        <v>16228</v>
      </c>
      <c r="J347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1607</v>
      </c>
      <c r="E348" t="s">
        <v>6157</v>
      </c>
      <c r="I348" t="s">
        <v>16231</v>
      </c>
      <c r="J34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6157</v>
      </c>
      <c r="I349" t="s">
        <v>16234</v>
      </c>
      <c r="J34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468</v>
      </c>
      <c r="I350" t="s">
        <v>16237</v>
      </c>
      <c r="J350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7354</v>
      </c>
      <c r="E351" t="s">
        <v>468</v>
      </c>
      <c r="I351" t="s">
        <v>16240</v>
      </c>
      <c r="J351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16669</v>
      </c>
      <c r="I352" t="s">
        <v>16243</v>
      </c>
      <c r="J352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16669</v>
      </c>
      <c r="H353" t="s">
        <v>2352</v>
      </c>
      <c r="I353" t="s">
        <v>16246</v>
      </c>
      <c r="J353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16669</v>
      </c>
      <c r="H354" t="s">
        <v>2352</v>
      </c>
      <c r="I354" t="s">
        <v>16249</v>
      </c>
      <c r="J354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1607</v>
      </c>
      <c r="E355" t="s">
        <v>6157</v>
      </c>
      <c r="I355" t="s">
        <v>16252</v>
      </c>
      <c r="J355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1607</v>
      </c>
      <c r="E356" t="s">
        <v>6157</v>
      </c>
      <c r="I356" t="s">
        <v>16255</v>
      </c>
      <c r="J356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587</v>
      </c>
      <c r="E357" t="s">
        <v>86</v>
      </c>
      <c r="I357" t="s">
        <v>16258</v>
      </c>
      <c r="J357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16670</v>
      </c>
      <c r="E358" t="s">
        <v>86</v>
      </c>
      <c r="I358" t="s">
        <v>16261</v>
      </c>
      <c r="J35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6157</v>
      </c>
      <c r="I359" t="s">
        <v>16264</v>
      </c>
      <c r="J35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9317</v>
      </c>
      <c r="I360" t="s">
        <v>16267</v>
      </c>
      <c r="J360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16671</v>
      </c>
      <c r="E361" t="s">
        <v>86</v>
      </c>
      <c r="I361" t="s">
        <v>16270</v>
      </c>
      <c r="J361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10241</v>
      </c>
      <c r="E362" t="s">
        <v>86</v>
      </c>
      <c r="I362" t="s">
        <v>16273</v>
      </c>
      <c r="J362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10241</v>
      </c>
      <c r="E363" t="s">
        <v>86</v>
      </c>
      <c r="I363" t="s">
        <v>16276</v>
      </c>
      <c r="J363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9317</v>
      </c>
      <c r="I364" t="s">
        <v>16279</v>
      </c>
      <c r="J364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7354</v>
      </c>
      <c r="E365" t="s">
        <v>468</v>
      </c>
      <c r="I365" t="s">
        <v>16282</v>
      </c>
      <c r="J365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9317</v>
      </c>
      <c r="I366" t="s">
        <v>16285</v>
      </c>
      <c r="J366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1627</v>
      </c>
      <c r="E367" t="s">
        <v>1058</v>
      </c>
      <c r="I367" t="s">
        <v>16288</v>
      </c>
      <c r="J367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1627</v>
      </c>
      <c r="E368" t="s">
        <v>1058</v>
      </c>
      <c r="I368" t="s">
        <v>16291</v>
      </c>
      <c r="J36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6157</v>
      </c>
      <c r="I369" t="s">
        <v>16294</v>
      </c>
      <c r="J36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1627</v>
      </c>
      <c r="E370" t="s">
        <v>1058</v>
      </c>
      <c r="I370" t="s">
        <v>16297</v>
      </c>
      <c r="J370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6157</v>
      </c>
      <c r="I371" t="s">
        <v>16300</v>
      </c>
      <c r="J371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6157</v>
      </c>
      <c r="H372" t="s">
        <v>2352</v>
      </c>
      <c r="I372" t="s">
        <v>16303</v>
      </c>
      <c r="J372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1627</v>
      </c>
      <c r="E373" t="s">
        <v>1058</v>
      </c>
      <c r="I373" t="s">
        <v>16306</v>
      </c>
      <c r="J373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1627</v>
      </c>
      <c r="E374" t="s">
        <v>1058</v>
      </c>
      <c r="I374" t="s">
        <v>16309</v>
      </c>
      <c r="J374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1627</v>
      </c>
      <c r="E375" t="s">
        <v>1058</v>
      </c>
      <c r="I375" t="s">
        <v>16312</v>
      </c>
      <c r="J375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9317</v>
      </c>
      <c r="I376" t="s">
        <v>16315</v>
      </c>
      <c r="J376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6157</v>
      </c>
      <c r="I377" t="s">
        <v>16318</v>
      </c>
      <c r="J377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6157</v>
      </c>
      <c r="I378" t="s">
        <v>16752</v>
      </c>
      <c r="J37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1607</v>
      </c>
      <c r="E379" t="s">
        <v>6157</v>
      </c>
      <c r="I379" t="s">
        <v>16755</v>
      </c>
      <c r="J37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6157</v>
      </c>
      <c r="I380" t="s">
        <v>16758</v>
      </c>
      <c r="J380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1607</v>
      </c>
      <c r="E381" t="s">
        <v>6157</v>
      </c>
      <c r="I381" t="s">
        <v>16761</v>
      </c>
      <c r="J381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6157</v>
      </c>
      <c r="I382" t="s">
        <v>16764</v>
      </c>
      <c r="J382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7354</v>
      </c>
      <c r="E383" t="s">
        <v>1274</v>
      </c>
      <c r="I383" t="s">
        <v>16767</v>
      </c>
      <c r="J383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7354</v>
      </c>
      <c r="E384" t="s">
        <v>1274</v>
      </c>
      <c r="I384" t="s">
        <v>16770</v>
      </c>
      <c r="J384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7354</v>
      </c>
      <c r="E385" t="s">
        <v>1274</v>
      </c>
      <c r="I385" t="s">
        <v>16773</v>
      </c>
      <c r="J385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7354</v>
      </c>
      <c r="E386" t="s">
        <v>1274</v>
      </c>
      <c r="I386" t="s">
        <v>16776</v>
      </c>
      <c r="J386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7354</v>
      </c>
      <c r="E387" t="s">
        <v>1274</v>
      </c>
      <c r="I387" t="s">
        <v>16779</v>
      </c>
      <c r="J387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6157</v>
      </c>
      <c r="I388" t="s">
        <v>17574</v>
      </c>
      <c r="J38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7354</v>
      </c>
      <c r="E389" t="s">
        <v>1274</v>
      </c>
      <c r="I389" t="s">
        <v>17577</v>
      </c>
      <c r="J38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1607</v>
      </c>
      <c r="E390" t="s">
        <v>6157</v>
      </c>
      <c r="I390" t="s">
        <v>17580</v>
      </c>
      <c r="J390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1273</v>
      </c>
      <c r="E391" t="s">
        <v>70</v>
      </c>
      <c r="H391" t="s">
        <v>4390</v>
      </c>
      <c r="I391" t="s">
        <v>17583</v>
      </c>
      <c r="J391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468</v>
      </c>
      <c r="I392" t="s">
        <v>17586</v>
      </c>
      <c r="J392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1607</v>
      </c>
      <c r="E393" t="s">
        <v>6157</v>
      </c>
      <c r="I393" t="s">
        <v>17589</v>
      </c>
      <c r="J393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17901</v>
      </c>
      <c r="I394" t="s">
        <v>17592</v>
      </c>
      <c r="J394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17902</v>
      </c>
      <c r="I395" t="s">
        <v>17595</v>
      </c>
      <c r="J395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1607</v>
      </c>
      <c r="E396" t="s">
        <v>6157</v>
      </c>
      <c r="I396" t="s">
        <v>17598</v>
      </c>
      <c r="J396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17903</v>
      </c>
      <c r="I397" t="s">
        <v>17601</v>
      </c>
      <c r="J397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17904</v>
      </c>
      <c r="I398" t="s">
        <v>17604</v>
      </c>
      <c r="J39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17905</v>
      </c>
      <c r="I399" t="s">
        <v>17607</v>
      </c>
      <c r="J39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17906</v>
      </c>
      <c r="I400" t="s">
        <v>17610</v>
      </c>
      <c r="J400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17901</v>
      </c>
      <c r="I401" t="s">
        <v>17613</v>
      </c>
      <c r="J401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1607</v>
      </c>
      <c r="E402" t="s">
        <v>6157</v>
      </c>
      <c r="I402" t="s">
        <v>17616</v>
      </c>
      <c r="J402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1607</v>
      </c>
      <c r="E403" t="s">
        <v>6157</v>
      </c>
      <c r="I403" t="s">
        <v>17619</v>
      </c>
      <c r="J403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6157</v>
      </c>
      <c r="I404" t="s">
        <v>17980</v>
      </c>
      <c r="J404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18346</v>
      </c>
      <c r="I405" t="s">
        <v>17983</v>
      </c>
      <c r="J405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18346</v>
      </c>
      <c r="H406" t="s">
        <v>2352</v>
      </c>
      <c r="I406" t="s">
        <v>17986</v>
      </c>
      <c r="J406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1274</v>
      </c>
      <c r="I407" t="s">
        <v>17989</v>
      </c>
      <c r="J407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17906</v>
      </c>
      <c r="I408" t="s">
        <v>17992</v>
      </c>
      <c r="J40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7354</v>
      </c>
      <c r="E409" t="s">
        <v>468</v>
      </c>
      <c r="I409" t="s">
        <v>17995</v>
      </c>
      <c r="J40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7354</v>
      </c>
      <c r="E410" t="s">
        <v>468</v>
      </c>
      <c r="I410" t="s">
        <v>17998</v>
      </c>
      <c r="J410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18347</v>
      </c>
      <c r="E411" t="s">
        <v>1274</v>
      </c>
      <c r="I411" t="s">
        <v>18001</v>
      </c>
      <c r="J411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18347</v>
      </c>
      <c r="E412" t="s">
        <v>468</v>
      </c>
      <c r="I412" t="s">
        <v>18004</v>
      </c>
      <c r="J412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1627</v>
      </c>
      <c r="E413" t="s">
        <v>1058</v>
      </c>
      <c r="I413" t="s">
        <v>18007</v>
      </c>
      <c r="J413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1627</v>
      </c>
      <c r="E414" t="s">
        <v>1058</v>
      </c>
      <c r="I414" t="s">
        <v>18010</v>
      </c>
      <c r="J414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1627</v>
      </c>
      <c r="E415" t="s">
        <v>1058</v>
      </c>
      <c r="I415" t="s">
        <v>18013</v>
      </c>
      <c r="J415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7354</v>
      </c>
      <c r="E416" t="s">
        <v>468</v>
      </c>
      <c r="I416" t="s">
        <v>18016</v>
      </c>
      <c r="J416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7354</v>
      </c>
      <c r="E417" t="s">
        <v>468</v>
      </c>
      <c r="I417" t="s">
        <v>18019</v>
      </c>
      <c r="J417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17901</v>
      </c>
      <c r="I418" t="s">
        <v>18022</v>
      </c>
      <c r="J41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17906</v>
      </c>
      <c r="I419" t="s">
        <v>18025</v>
      </c>
      <c r="J41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468</v>
      </c>
      <c r="I420" t="s">
        <v>18028</v>
      </c>
      <c r="J420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7354</v>
      </c>
      <c r="E421" t="s">
        <v>468</v>
      </c>
      <c r="I421" t="s">
        <v>18031</v>
      </c>
      <c r="J421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7354</v>
      </c>
      <c r="E422" t="s">
        <v>468</v>
      </c>
      <c r="I422" t="s">
        <v>18034</v>
      </c>
      <c r="J422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7354</v>
      </c>
      <c r="E423" t="s">
        <v>468</v>
      </c>
      <c r="I423" t="s">
        <v>18037</v>
      </c>
      <c r="J423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7354</v>
      </c>
      <c r="E424" t="s">
        <v>468</v>
      </c>
      <c r="I424" t="s">
        <v>18040</v>
      </c>
      <c r="J424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468</v>
      </c>
      <c r="I425" t="s">
        <v>18043</v>
      </c>
      <c r="J425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468</v>
      </c>
      <c r="I426" t="s">
        <v>18046</v>
      </c>
      <c r="J426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1627</v>
      </c>
      <c r="E427" t="s">
        <v>1058</v>
      </c>
      <c r="I427" t="s">
        <v>18049</v>
      </c>
      <c r="J427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7354</v>
      </c>
      <c r="E428" t="s">
        <v>468</v>
      </c>
      <c r="I428" t="s">
        <v>18052</v>
      </c>
      <c r="J42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7354</v>
      </c>
      <c r="E429" t="s">
        <v>468</v>
      </c>
      <c r="I429" t="s">
        <v>18055</v>
      </c>
      <c r="J42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18347</v>
      </c>
      <c r="E430" t="s">
        <v>1274</v>
      </c>
      <c r="I430" t="s">
        <v>18058</v>
      </c>
      <c r="J430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1627</v>
      </c>
      <c r="E431" t="s">
        <v>1058</v>
      </c>
      <c r="I431" t="s">
        <v>18061</v>
      </c>
      <c r="J431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7354</v>
      </c>
      <c r="E432" t="s">
        <v>468</v>
      </c>
      <c r="I432" t="s">
        <v>18064</v>
      </c>
      <c r="J432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1627</v>
      </c>
      <c r="E433" t="s">
        <v>1058</v>
      </c>
      <c r="I433" t="s">
        <v>18067</v>
      </c>
      <c r="J433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18348</v>
      </c>
      <c r="E434" t="s">
        <v>1058</v>
      </c>
      <c r="I434" t="s">
        <v>18070</v>
      </c>
      <c r="J434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18348</v>
      </c>
      <c r="E435" t="s">
        <v>1058</v>
      </c>
      <c r="I435" t="s">
        <v>18073</v>
      </c>
      <c r="J435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18348</v>
      </c>
      <c r="E436" t="s">
        <v>1058</v>
      </c>
      <c r="I436" t="s">
        <v>18076</v>
      </c>
      <c r="J436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468</v>
      </c>
      <c r="I437" t="s">
        <v>18079</v>
      </c>
      <c r="J437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468</v>
      </c>
      <c r="I438" t="s">
        <v>18082</v>
      </c>
      <c r="J43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468</v>
      </c>
      <c r="I439" t="s">
        <v>18085</v>
      </c>
      <c r="J43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468</v>
      </c>
      <c r="I440" t="s">
        <v>18088</v>
      </c>
      <c r="J440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468</v>
      </c>
      <c r="I441" t="s">
        <v>18091</v>
      </c>
      <c r="J441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468</v>
      </c>
      <c r="I442" t="s">
        <v>18094</v>
      </c>
      <c r="J442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468</v>
      </c>
      <c r="I443" t="s">
        <v>18097</v>
      </c>
      <c r="J443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1274</v>
      </c>
      <c r="I444" t="s">
        <v>18100</v>
      </c>
      <c r="J444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7354</v>
      </c>
      <c r="E445" t="s">
        <v>1274</v>
      </c>
      <c r="I445" t="s">
        <v>18103</v>
      </c>
      <c r="J445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7354</v>
      </c>
      <c r="E446" t="s">
        <v>1274</v>
      </c>
      <c r="I446" t="s">
        <v>18106</v>
      </c>
      <c r="J446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7354</v>
      </c>
      <c r="E447" t="s">
        <v>1274</v>
      </c>
      <c r="I447" t="s">
        <v>18109</v>
      </c>
      <c r="J447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18347</v>
      </c>
      <c r="E448" t="s">
        <v>1274</v>
      </c>
      <c r="I448" t="s">
        <v>18112</v>
      </c>
      <c r="J44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18347</v>
      </c>
      <c r="E449" t="s">
        <v>468</v>
      </c>
      <c r="I449" t="s">
        <v>18115</v>
      </c>
      <c r="J44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468</v>
      </c>
      <c r="I450" t="s">
        <v>18118</v>
      </c>
      <c r="J450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468</v>
      </c>
      <c r="I451" t="s">
        <v>18121</v>
      </c>
      <c r="J451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18348</v>
      </c>
      <c r="E452" t="s">
        <v>1058</v>
      </c>
      <c r="I452" t="s">
        <v>18124</v>
      </c>
      <c r="J452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468</v>
      </c>
      <c r="I453" t="s">
        <v>18127</v>
      </c>
      <c r="J453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468</v>
      </c>
      <c r="I454" t="s">
        <v>18130</v>
      </c>
      <c r="J454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17901</v>
      </c>
      <c r="I455" t="s">
        <v>18133</v>
      </c>
      <c r="J455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6157</v>
      </c>
      <c r="I456" t="s">
        <v>18136</v>
      </c>
      <c r="J456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6157</v>
      </c>
      <c r="I457" t="s">
        <v>18426</v>
      </c>
      <c r="J457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17906</v>
      </c>
      <c r="I458" t="s">
        <v>18429</v>
      </c>
      <c r="J45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17901</v>
      </c>
      <c r="I459" t="s">
        <v>18432</v>
      </c>
      <c r="J45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18874</v>
      </c>
      <c r="I460" t="s">
        <v>18435</v>
      </c>
      <c r="J460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18346</v>
      </c>
      <c r="I461" t="s">
        <v>18438</v>
      </c>
      <c r="J461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18346</v>
      </c>
      <c r="I462" t="s">
        <v>18441</v>
      </c>
      <c r="J462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7354</v>
      </c>
      <c r="E463" t="s">
        <v>1274</v>
      </c>
      <c r="I463" t="s">
        <v>18444</v>
      </c>
      <c r="J463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18875</v>
      </c>
      <c r="I464" t="s">
        <v>18447</v>
      </c>
      <c r="J464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18346</v>
      </c>
      <c r="I465" t="s">
        <v>18450</v>
      </c>
      <c r="J465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18346</v>
      </c>
      <c r="I466" t="s">
        <v>18453</v>
      </c>
      <c r="J466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6157</v>
      </c>
      <c r="I467" t="s">
        <v>18456</v>
      </c>
      <c r="J467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7354</v>
      </c>
      <c r="E468" t="s">
        <v>468</v>
      </c>
      <c r="I468" t="s">
        <v>18459</v>
      </c>
      <c r="J46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7354</v>
      </c>
      <c r="E469" t="s">
        <v>468</v>
      </c>
      <c r="I469" t="s">
        <v>18462</v>
      </c>
      <c r="J46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7354</v>
      </c>
      <c r="E470" t="s">
        <v>468</v>
      </c>
      <c r="I470" t="s">
        <v>18465</v>
      </c>
      <c r="J470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17901</v>
      </c>
      <c r="I471" t="s">
        <v>18468</v>
      </c>
      <c r="J471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6157</v>
      </c>
      <c r="I472" t="s">
        <v>18471</v>
      </c>
      <c r="J472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18876</v>
      </c>
      <c r="H473" t="s">
        <v>18877</v>
      </c>
      <c r="I473" t="s">
        <v>18474</v>
      </c>
      <c r="J473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18878</v>
      </c>
      <c r="I474" t="s">
        <v>18477</v>
      </c>
      <c r="J474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17906</v>
      </c>
      <c r="I475" t="s">
        <v>19087</v>
      </c>
      <c r="J475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17901</v>
      </c>
      <c r="I476" t="s">
        <v>19090</v>
      </c>
      <c r="J476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17906</v>
      </c>
      <c r="I477" t="s">
        <v>19093</v>
      </c>
      <c r="J477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19398</v>
      </c>
      <c r="I478" t="s">
        <v>19096</v>
      </c>
      <c r="J47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17901</v>
      </c>
      <c r="I479" t="s">
        <v>19099</v>
      </c>
      <c r="J47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17906</v>
      </c>
      <c r="I480" t="s">
        <v>19102</v>
      </c>
      <c r="J480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17901</v>
      </c>
      <c r="I481" t="s">
        <v>19105</v>
      </c>
      <c r="J481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19399</v>
      </c>
      <c r="E482" t="s">
        <v>16656</v>
      </c>
      <c r="H482" t="s">
        <v>4390</v>
      </c>
      <c r="I482" t="s">
        <v>19108</v>
      </c>
      <c r="J482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19399</v>
      </c>
      <c r="E483" t="s">
        <v>16656</v>
      </c>
      <c r="I483" t="s">
        <v>19111</v>
      </c>
      <c r="J483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19399</v>
      </c>
      <c r="E484" t="s">
        <v>16656</v>
      </c>
      <c r="I484" t="s">
        <v>19114</v>
      </c>
      <c r="J484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19399</v>
      </c>
      <c r="E485" t="s">
        <v>16656</v>
      </c>
      <c r="F485" t="s">
        <v>19400</v>
      </c>
      <c r="H485" t="s">
        <v>19401</v>
      </c>
      <c r="I485" t="s">
        <v>19117</v>
      </c>
      <c r="J485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19399</v>
      </c>
      <c r="E486" t="s">
        <v>16656</v>
      </c>
      <c r="I486" t="s">
        <v>19120</v>
      </c>
      <c r="J486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468</v>
      </c>
      <c r="I487" t="s">
        <v>19123</v>
      </c>
      <c r="J487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468</v>
      </c>
      <c r="I488" t="s">
        <v>19126</v>
      </c>
      <c r="J48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6157</v>
      </c>
      <c r="I489" t="s">
        <v>19129</v>
      </c>
      <c r="J48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6157</v>
      </c>
      <c r="I490" t="s">
        <v>19425</v>
      </c>
      <c r="J490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1607</v>
      </c>
      <c r="E491" t="s">
        <v>6157</v>
      </c>
      <c r="I491" t="s">
        <v>19428</v>
      </c>
      <c r="J491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6157</v>
      </c>
      <c r="I492" t="s">
        <v>19431</v>
      </c>
      <c r="J492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1274</v>
      </c>
      <c r="I493" t="s">
        <v>19434</v>
      </c>
      <c r="J493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6157</v>
      </c>
      <c r="I494" t="s">
        <v>19437</v>
      </c>
      <c r="J494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6157</v>
      </c>
      <c r="I495" t="s">
        <v>19440</v>
      </c>
      <c r="J495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6157</v>
      </c>
      <c r="I496" t="s">
        <v>19773</v>
      </c>
      <c r="J496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17906</v>
      </c>
      <c r="I497" t="s">
        <v>19776</v>
      </c>
      <c r="J497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17901</v>
      </c>
      <c r="I498" t="s">
        <v>19779</v>
      </c>
      <c r="J49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17906</v>
      </c>
      <c r="I499" t="s">
        <v>19782</v>
      </c>
      <c r="J49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6157</v>
      </c>
      <c r="I500" t="s">
        <v>19785</v>
      </c>
      <c r="J500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20028</v>
      </c>
      <c r="I501" t="s">
        <v>19788</v>
      </c>
      <c r="J501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17901</v>
      </c>
      <c r="I502" t="s">
        <v>19791</v>
      </c>
      <c r="J502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20029</v>
      </c>
      <c r="I503" t="s">
        <v>19794</v>
      </c>
      <c r="J503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6157</v>
      </c>
      <c r="I504" t="s">
        <v>19797</v>
      </c>
      <c r="J504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6157</v>
      </c>
      <c r="I505" t="s">
        <v>19800</v>
      </c>
      <c r="J505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17906</v>
      </c>
      <c r="I506" t="s">
        <v>19803</v>
      </c>
      <c r="J506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7354</v>
      </c>
      <c r="E507" t="s">
        <v>1274</v>
      </c>
      <c r="I507" t="s">
        <v>19806</v>
      </c>
      <c r="J507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7354</v>
      </c>
      <c r="E508" t="s">
        <v>1274</v>
      </c>
      <c r="I508" t="s">
        <v>19809</v>
      </c>
      <c r="J50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20030</v>
      </c>
      <c r="I509" t="s">
        <v>19812</v>
      </c>
      <c r="J50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20031</v>
      </c>
      <c r="I510" t="s">
        <v>19815</v>
      </c>
      <c r="J510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1627</v>
      </c>
      <c r="E511" t="s">
        <v>1058</v>
      </c>
      <c r="I511" t="s">
        <v>19818</v>
      </c>
      <c r="J511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7354</v>
      </c>
      <c r="E512" t="s">
        <v>468</v>
      </c>
      <c r="I512" t="s">
        <v>19821</v>
      </c>
      <c r="J512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1627</v>
      </c>
      <c r="E513" t="s">
        <v>1058</v>
      </c>
      <c r="I513" t="s">
        <v>19824</v>
      </c>
      <c r="J513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7354</v>
      </c>
      <c r="E514" t="s">
        <v>468</v>
      </c>
      <c r="I514" t="s">
        <v>19827</v>
      </c>
      <c r="J514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7354</v>
      </c>
      <c r="E515" t="s">
        <v>468</v>
      </c>
      <c r="I515" t="s">
        <v>19830</v>
      </c>
      <c r="J515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7354</v>
      </c>
      <c r="E516" t="s">
        <v>468</v>
      </c>
      <c r="I516" t="s">
        <v>19833</v>
      </c>
      <c r="J516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7354</v>
      </c>
      <c r="E517" t="s">
        <v>468</v>
      </c>
      <c r="I517" t="s">
        <v>19836</v>
      </c>
      <c r="J517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7354</v>
      </c>
      <c r="E518" t="s">
        <v>468</v>
      </c>
      <c r="I518" t="s">
        <v>19839</v>
      </c>
      <c r="J51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7354</v>
      </c>
      <c r="E519" t="s">
        <v>468</v>
      </c>
      <c r="I519" t="s">
        <v>19842</v>
      </c>
      <c r="J51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19845</v>
      </c>
      <c r="J520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20699</v>
      </c>
      <c r="I521" t="s">
        <v>20072</v>
      </c>
      <c r="J521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20699</v>
      </c>
      <c r="I522" t="s">
        <v>20075</v>
      </c>
      <c r="J522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20699</v>
      </c>
      <c r="I523" t="s">
        <v>20078</v>
      </c>
      <c r="J523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17901</v>
      </c>
      <c r="I524" t="s">
        <v>20081</v>
      </c>
      <c r="J524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6157</v>
      </c>
      <c r="I525" t="s">
        <v>20084</v>
      </c>
      <c r="J525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17906</v>
      </c>
      <c r="I526" t="s">
        <v>20087</v>
      </c>
      <c r="J526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20693</v>
      </c>
      <c r="I527" t="s">
        <v>20090</v>
      </c>
      <c r="J527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20694</v>
      </c>
      <c r="I528" t="s">
        <v>20093</v>
      </c>
      <c r="J528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17906</v>
      </c>
      <c r="I529" t="s">
        <v>20096</v>
      </c>
      <c r="J52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1627</v>
      </c>
      <c r="E530" t="s">
        <v>1058</v>
      </c>
      <c r="I530" t="s">
        <v>20099</v>
      </c>
      <c r="J530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1627</v>
      </c>
      <c r="E531" t="s">
        <v>1058</v>
      </c>
      <c r="I531" t="s">
        <v>20102</v>
      </c>
      <c r="J531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20700</v>
      </c>
      <c r="I532" t="s">
        <v>20105</v>
      </c>
      <c r="J532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1627</v>
      </c>
      <c r="E533" t="s">
        <v>1058</v>
      </c>
      <c r="I533" t="s">
        <v>20108</v>
      </c>
      <c r="J533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20700</v>
      </c>
      <c r="I534" t="s">
        <v>20111</v>
      </c>
      <c r="J534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1627</v>
      </c>
      <c r="E535" t="s">
        <v>1058</v>
      </c>
      <c r="I535" t="s">
        <v>20114</v>
      </c>
      <c r="J535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17906</v>
      </c>
      <c r="I536" t="s">
        <v>20117</v>
      </c>
      <c r="J536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6157</v>
      </c>
      <c r="I537" t="s">
        <v>20120</v>
      </c>
      <c r="J537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6157</v>
      </c>
      <c r="I538" t="s">
        <v>20828</v>
      </c>
      <c r="J538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1607</v>
      </c>
      <c r="E539" t="s">
        <v>6157</v>
      </c>
      <c r="I539" t="s">
        <v>20831</v>
      </c>
      <c r="J53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6157</v>
      </c>
      <c r="I540" t="s">
        <v>20834</v>
      </c>
      <c r="J540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1607</v>
      </c>
      <c r="E541" t="s">
        <v>6157</v>
      </c>
      <c r="I541" t="s">
        <v>20837</v>
      </c>
      <c r="J541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6157</v>
      </c>
      <c r="I542" t="s">
        <v>21176</v>
      </c>
      <c r="J542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7354</v>
      </c>
      <c r="E543" t="s">
        <v>1274</v>
      </c>
      <c r="I543" t="s">
        <v>21179</v>
      </c>
      <c r="J543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7354</v>
      </c>
      <c r="E544" t="s">
        <v>1274</v>
      </c>
      <c r="I544" t="s">
        <v>21182</v>
      </c>
      <c r="J544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21722</v>
      </c>
      <c r="E545" t="s">
        <v>1274</v>
      </c>
      <c r="I545" t="s">
        <v>21185</v>
      </c>
      <c r="J545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17906</v>
      </c>
      <c r="I546" t="s">
        <v>21188</v>
      </c>
      <c r="J546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21191</v>
      </c>
      <c r="J547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21722</v>
      </c>
      <c r="E548" t="s">
        <v>1274</v>
      </c>
      <c r="I548" t="s">
        <v>21194</v>
      </c>
      <c r="J548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7354</v>
      </c>
      <c r="E549" t="s">
        <v>1274</v>
      </c>
      <c r="I549" t="s">
        <v>21197</v>
      </c>
      <c r="J54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21723</v>
      </c>
      <c r="I550" t="s">
        <v>21200</v>
      </c>
      <c r="J550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21724</v>
      </c>
      <c r="I551" t="s">
        <v>21203</v>
      </c>
      <c r="J551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7354</v>
      </c>
      <c r="E552" t="s">
        <v>1274</v>
      </c>
      <c r="I552" t="s">
        <v>21206</v>
      </c>
      <c r="J552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9137</v>
      </c>
      <c r="E553" t="s">
        <v>86</v>
      </c>
      <c r="I553" t="s">
        <v>21209</v>
      </c>
      <c r="J553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21212</v>
      </c>
      <c r="J554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9137</v>
      </c>
      <c r="E555" t="s">
        <v>86</v>
      </c>
      <c r="I555" t="s">
        <v>21215</v>
      </c>
      <c r="J555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17901</v>
      </c>
      <c r="I556" t="s">
        <v>21218</v>
      </c>
      <c r="J556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6157</v>
      </c>
      <c r="I557" t="s">
        <v>21221</v>
      </c>
      <c r="J557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1627</v>
      </c>
      <c r="E558" t="s">
        <v>1058</v>
      </c>
      <c r="I558" t="s">
        <v>21224</v>
      </c>
      <c r="J558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1627</v>
      </c>
      <c r="E559" t="s">
        <v>1058</v>
      </c>
      <c r="I559" t="s">
        <v>21227</v>
      </c>
      <c r="J55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1627</v>
      </c>
      <c r="E560" t="s">
        <v>1058</v>
      </c>
      <c r="I560" t="s">
        <v>21230</v>
      </c>
      <c r="J560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1627</v>
      </c>
      <c r="E561" t="s">
        <v>1058</v>
      </c>
      <c r="I561" t="s">
        <v>21233</v>
      </c>
      <c r="J561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1627</v>
      </c>
      <c r="E562" t="s">
        <v>1058</v>
      </c>
      <c r="I562" t="s">
        <v>21236</v>
      </c>
      <c r="J562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1627</v>
      </c>
      <c r="E563" t="s">
        <v>1058</v>
      </c>
      <c r="I563" t="s">
        <v>21239</v>
      </c>
      <c r="J563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1627</v>
      </c>
      <c r="E564" t="s">
        <v>1058</v>
      </c>
      <c r="I564" t="s">
        <v>21242</v>
      </c>
      <c r="J564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1627</v>
      </c>
      <c r="E565" t="s">
        <v>1058</v>
      </c>
      <c r="I565" t="s">
        <v>21245</v>
      </c>
      <c r="J565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1627</v>
      </c>
      <c r="E566" t="s">
        <v>1058</v>
      </c>
      <c r="I566" t="s">
        <v>21248</v>
      </c>
      <c r="J566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1627</v>
      </c>
      <c r="E567" t="s">
        <v>1058</v>
      </c>
      <c r="I567" t="s">
        <v>21251</v>
      </c>
      <c r="J567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1627</v>
      </c>
      <c r="E568" t="s">
        <v>1058</v>
      </c>
      <c r="I568" t="s">
        <v>21254</v>
      </c>
      <c r="J568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1627</v>
      </c>
      <c r="E569" t="s">
        <v>1058</v>
      </c>
      <c r="I569" t="s">
        <v>21257</v>
      </c>
      <c r="J56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1627</v>
      </c>
      <c r="E570" t="s">
        <v>1058</v>
      </c>
      <c r="I570" t="s">
        <v>21260</v>
      </c>
      <c r="J570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1627</v>
      </c>
      <c r="E571" t="s">
        <v>1058</v>
      </c>
      <c r="I571" t="s">
        <v>21263</v>
      </c>
      <c r="J571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21266</v>
      </c>
      <c r="J572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6157</v>
      </c>
      <c r="I573" t="s">
        <v>21973</v>
      </c>
      <c r="J573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17906</v>
      </c>
      <c r="I574" t="s">
        <v>21976</v>
      </c>
      <c r="J574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22242</v>
      </c>
      <c r="E575" t="s">
        <v>1274</v>
      </c>
      <c r="F575" t="s">
        <v>22252</v>
      </c>
      <c r="I575" t="s">
        <v>21979</v>
      </c>
      <c r="J575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22242</v>
      </c>
      <c r="E576" t="s">
        <v>1274</v>
      </c>
      <c r="F576" t="s">
        <v>22252</v>
      </c>
      <c r="I576" t="s">
        <v>21982</v>
      </c>
      <c r="J576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22242</v>
      </c>
      <c r="E577" t="s">
        <v>1274</v>
      </c>
      <c r="F577" t="s">
        <v>22252</v>
      </c>
      <c r="I577" t="s">
        <v>21985</v>
      </c>
      <c r="J577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22242</v>
      </c>
      <c r="E578" t="s">
        <v>1274</v>
      </c>
      <c r="F578" t="s">
        <v>22252</v>
      </c>
      <c r="I578" t="s">
        <v>21988</v>
      </c>
      <c r="J578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22242</v>
      </c>
      <c r="E579" t="s">
        <v>1274</v>
      </c>
      <c r="F579" t="s">
        <v>22252</v>
      </c>
      <c r="I579" t="s">
        <v>21991</v>
      </c>
      <c r="J57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22242</v>
      </c>
      <c r="E580" t="s">
        <v>1274</v>
      </c>
      <c r="F580" t="s">
        <v>22252</v>
      </c>
      <c r="I580" t="s">
        <v>21994</v>
      </c>
      <c r="J580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7354</v>
      </c>
      <c r="I581" t="s">
        <v>21997</v>
      </c>
      <c r="J581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7354</v>
      </c>
      <c r="I582" t="s">
        <v>22000</v>
      </c>
      <c r="J582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22243</v>
      </c>
      <c r="I583" t="s">
        <v>22003</v>
      </c>
      <c r="J583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17901</v>
      </c>
      <c r="I584" t="s">
        <v>22006</v>
      </c>
      <c r="J584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22244</v>
      </c>
      <c r="I585" t="s">
        <v>22009</v>
      </c>
      <c r="J585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17906</v>
      </c>
      <c r="F586" t="s">
        <v>4920</v>
      </c>
      <c r="I586" t="s">
        <v>22012</v>
      </c>
      <c r="J586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7354</v>
      </c>
      <c r="I587" t="s">
        <v>22015</v>
      </c>
      <c r="J587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9137</v>
      </c>
      <c r="E588" t="s">
        <v>86</v>
      </c>
      <c r="I588" t="s">
        <v>22018</v>
      </c>
      <c r="J588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6157</v>
      </c>
      <c r="I589" t="s">
        <v>22021</v>
      </c>
      <c r="J58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22245</v>
      </c>
      <c r="I590" t="s">
        <v>22024</v>
      </c>
      <c r="J590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1627</v>
      </c>
      <c r="E591" t="s">
        <v>1058</v>
      </c>
      <c r="I591" t="s">
        <v>22027</v>
      </c>
      <c r="J591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1627</v>
      </c>
      <c r="E592" t="s">
        <v>1058</v>
      </c>
      <c r="I592" t="s">
        <v>22030</v>
      </c>
      <c r="J592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1627</v>
      </c>
      <c r="E593" t="s">
        <v>1058</v>
      </c>
      <c r="I593" t="s">
        <v>22033</v>
      </c>
      <c r="J593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1627</v>
      </c>
      <c r="E594" t="s">
        <v>1058</v>
      </c>
      <c r="I594" t="s">
        <v>22036</v>
      </c>
      <c r="J594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1627</v>
      </c>
      <c r="E595" t="s">
        <v>1058</v>
      </c>
      <c r="I595" t="s">
        <v>22039</v>
      </c>
      <c r="J595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6157</v>
      </c>
      <c r="I596" t="s">
        <v>22042</v>
      </c>
      <c r="J596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7745</v>
      </c>
      <c r="I597" t="s">
        <v>22338</v>
      </c>
      <c r="J597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22514</v>
      </c>
      <c r="I598" t="s">
        <v>22341</v>
      </c>
      <c r="J598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22511</v>
      </c>
      <c r="I599" t="s">
        <v>22344</v>
      </c>
      <c r="J59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22511</v>
      </c>
      <c r="I600" t="s">
        <v>22347</v>
      </c>
      <c r="J600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22511</v>
      </c>
      <c r="I601" t="s">
        <v>22350</v>
      </c>
      <c r="J601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22511</v>
      </c>
      <c r="I602" t="s">
        <v>22353</v>
      </c>
      <c r="J602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22511</v>
      </c>
      <c r="I603" t="s">
        <v>22356</v>
      </c>
      <c r="J603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22511</v>
      </c>
      <c r="I604" t="s">
        <v>22359</v>
      </c>
      <c r="J604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22511</v>
      </c>
      <c r="I605" t="s">
        <v>22362</v>
      </c>
      <c r="J605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7354</v>
      </c>
      <c r="I606" t="s">
        <v>22365</v>
      </c>
      <c r="J606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7354</v>
      </c>
      <c r="I607" t="s">
        <v>22368</v>
      </c>
      <c r="J607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7354</v>
      </c>
      <c r="I608" t="s">
        <v>22371</v>
      </c>
      <c r="J608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7354</v>
      </c>
      <c r="I609" t="s">
        <v>22374</v>
      </c>
      <c r="J60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6157</v>
      </c>
      <c r="I610" t="s">
        <v>22377</v>
      </c>
      <c r="J610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22512</v>
      </c>
      <c r="I611" t="s">
        <v>22380</v>
      </c>
      <c r="J611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22512</v>
      </c>
      <c r="I612" t="s">
        <v>22383</v>
      </c>
      <c r="J612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7354</v>
      </c>
      <c r="I613" t="s">
        <v>22386</v>
      </c>
      <c r="J613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22513</v>
      </c>
      <c r="I614" t="s">
        <v>22389</v>
      </c>
      <c r="J614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6157</v>
      </c>
      <c r="I615" t="s">
        <v>22392</v>
      </c>
      <c r="J615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9317</v>
      </c>
      <c r="I616" t="s">
        <v>22395</v>
      </c>
      <c r="J616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6157</v>
      </c>
      <c r="I617" t="s">
        <v>22398</v>
      </c>
      <c r="J617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6157</v>
      </c>
      <c r="I618" t="s">
        <v>22401</v>
      </c>
      <c r="J618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6157</v>
      </c>
      <c r="I619" t="s">
        <v>22404</v>
      </c>
      <c r="J61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6157</v>
      </c>
      <c r="I620" t="s">
        <v>22407</v>
      </c>
      <c r="J620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t="s">
        <v>4</v>
      </c>
      <c r="E621" t="s">
        <v>6157</v>
      </c>
      <c r="I621" t="s">
        <v>22543</v>
      </c>
      <c r="J621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t="s">
        <v>4</v>
      </c>
      <c r="E622" t="s">
        <v>6157</v>
      </c>
      <c r="I622" t="s">
        <v>22546</v>
      </c>
      <c r="J622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t="s">
        <v>7354</v>
      </c>
      <c r="I623" t="s">
        <v>22549</v>
      </c>
      <c r="J623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t="s">
        <v>7354</v>
      </c>
      <c r="I624" t="s">
        <v>22552</v>
      </c>
      <c r="J624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t="s">
        <v>22705</v>
      </c>
      <c r="I625" t="s">
        <v>22555</v>
      </c>
      <c r="J625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t="s">
        <v>22706</v>
      </c>
      <c r="I626" t="s">
        <v>22558</v>
      </c>
      <c r="J626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t="s">
        <v>1627</v>
      </c>
      <c r="I627" t="s">
        <v>22561</v>
      </c>
      <c r="J627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t="s">
        <v>1627</v>
      </c>
      <c r="I628" t="s">
        <v>22564</v>
      </c>
      <c r="J628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t="s">
        <v>1627</v>
      </c>
      <c r="I629" t="s">
        <v>22567</v>
      </c>
      <c r="J62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t="s">
        <v>4</v>
      </c>
      <c r="E630" t="s">
        <v>9</v>
      </c>
      <c r="I630" t="s">
        <v>22570</v>
      </c>
      <c r="J630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t="s">
        <v>4</v>
      </c>
      <c r="E631" t="s">
        <v>9</v>
      </c>
      <c r="I631" t="s">
        <v>22792</v>
      </c>
      <c r="J631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t="s">
        <v>22948</v>
      </c>
      <c r="I632" t="s">
        <v>22795</v>
      </c>
      <c r="J632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t="s">
        <v>22948</v>
      </c>
      <c r="I633" t="s">
        <v>22798</v>
      </c>
      <c r="J633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t="s">
        <v>22948</v>
      </c>
      <c r="I634" t="s">
        <v>22801</v>
      </c>
      <c r="J634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t="s">
        <v>22948</v>
      </c>
      <c r="I635" t="s">
        <v>22804</v>
      </c>
      <c r="J635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t="s">
        <v>22948</v>
      </c>
      <c r="I636" t="s">
        <v>22807</v>
      </c>
      <c r="J636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t="s">
        <v>22948</v>
      </c>
      <c r="I637" t="s">
        <v>22810</v>
      </c>
      <c r="J637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t="s">
        <v>22948</v>
      </c>
      <c r="I638" t="s">
        <v>22813</v>
      </c>
      <c r="J638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t="s">
        <v>4</v>
      </c>
      <c r="E639" t="s">
        <v>9</v>
      </c>
      <c r="I639" t="s">
        <v>22816</v>
      </c>
      <c r="J63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t="s">
        <v>4</v>
      </c>
      <c r="E640" t="s">
        <v>9</v>
      </c>
      <c r="I640" t="s">
        <v>22819</v>
      </c>
      <c r="J640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t="s">
        <v>4</v>
      </c>
      <c r="E641" t="s">
        <v>9</v>
      </c>
      <c r="I641" t="s">
        <v>23199</v>
      </c>
      <c r="J641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t="s">
        <v>1607</v>
      </c>
      <c r="E642" t="s">
        <v>9</v>
      </c>
      <c r="I642" t="s">
        <v>23202</v>
      </c>
      <c r="J642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t="s">
        <v>4</v>
      </c>
      <c r="E643" t="s">
        <v>9</v>
      </c>
      <c r="I643" t="s">
        <v>23205</v>
      </c>
      <c r="J643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t="s">
        <v>1607</v>
      </c>
      <c r="E644" t="s">
        <v>9</v>
      </c>
      <c r="I644" t="s">
        <v>23208</v>
      </c>
      <c r="J644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t="s">
        <v>4</v>
      </c>
      <c r="E645" t="s">
        <v>9</v>
      </c>
      <c r="I645" t="s">
        <v>23552</v>
      </c>
      <c r="J645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t="s">
        <v>1627</v>
      </c>
      <c r="E646" t="s">
        <v>1058</v>
      </c>
      <c r="I646" t="s">
        <v>23555</v>
      </c>
      <c r="J646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t="s">
        <v>7354</v>
      </c>
      <c r="I647" t="s">
        <v>23558</v>
      </c>
      <c r="J647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t="s">
        <v>1627</v>
      </c>
      <c r="I648" t="s">
        <v>23561</v>
      </c>
      <c r="J648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t="s">
        <v>1627</v>
      </c>
      <c r="E649" t="s">
        <v>1058</v>
      </c>
      <c r="I649" t="s">
        <v>23564</v>
      </c>
      <c r="J64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t="s">
        <v>4</v>
      </c>
      <c r="E650" t="s">
        <v>9</v>
      </c>
      <c r="I650" t="s">
        <v>23567</v>
      </c>
      <c r="J650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t="s">
        <v>4</v>
      </c>
      <c r="E651" t="s">
        <v>9</v>
      </c>
      <c r="I651" t="s">
        <v>23570</v>
      </c>
      <c r="J651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t="s">
        <v>4</v>
      </c>
      <c r="E652" t="s">
        <v>9</v>
      </c>
      <c r="I652" t="s">
        <v>23573</v>
      </c>
      <c r="J652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t="s">
        <v>4</v>
      </c>
      <c r="E653" t="s">
        <v>9</v>
      </c>
      <c r="I653" t="s">
        <v>23576</v>
      </c>
      <c r="J653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t="s">
        <v>7354</v>
      </c>
      <c r="I654" t="s">
        <v>23579</v>
      </c>
      <c r="J654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t="s">
        <v>4</v>
      </c>
      <c r="E655" t="s">
        <v>9</v>
      </c>
      <c r="I655" t="s">
        <v>23582</v>
      </c>
      <c r="J655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t="s">
        <v>4</v>
      </c>
      <c r="E656" t="s">
        <v>4393</v>
      </c>
      <c r="I656" t="s">
        <v>23585</v>
      </c>
      <c r="J656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t="s">
        <v>4</v>
      </c>
      <c r="E657" t="s">
        <v>9</v>
      </c>
      <c r="I657" t="s">
        <v>23588</v>
      </c>
      <c r="J657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t="s">
        <v>7354</v>
      </c>
      <c r="I658" t="s">
        <v>23591</v>
      </c>
      <c r="J658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t="s">
        <v>4</v>
      </c>
      <c r="E659" t="s">
        <v>4393</v>
      </c>
      <c r="I659" t="s">
        <v>23594</v>
      </c>
      <c r="J65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t="s">
        <v>1627</v>
      </c>
      <c r="E660" t="s">
        <v>1058</v>
      </c>
      <c r="I660" t="s">
        <v>23597</v>
      </c>
      <c r="J660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t="s">
        <v>7354</v>
      </c>
      <c r="I661" t="s">
        <v>23600</v>
      </c>
      <c r="J661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t="s">
        <v>7354</v>
      </c>
      <c r="I662" t="s">
        <v>23603</v>
      </c>
      <c r="J662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t="s">
        <v>4</v>
      </c>
      <c r="E663" t="s">
        <v>9</v>
      </c>
      <c r="I663" t="s">
        <v>23606</v>
      </c>
      <c r="J663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t="s">
        <v>4</v>
      </c>
      <c r="E664" t="s">
        <v>9</v>
      </c>
      <c r="I664" t="s">
        <v>23609</v>
      </c>
      <c r="J664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t="s">
        <v>7354</v>
      </c>
      <c r="I665" t="s">
        <v>23612</v>
      </c>
      <c r="J665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t="s">
        <v>4</v>
      </c>
      <c r="E666" t="s">
        <v>9</v>
      </c>
      <c r="I666" t="s">
        <v>23615</v>
      </c>
      <c r="J666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t="s">
        <v>4</v>
      </c>
      <c r="E667" t="s">
        <v>9</v>
      </c>
      <c r="I667" t="s">
        <v>23618</v>
      </c>
      <c r="J667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t="s">
        <v>4</v>
      </c>
      <c r="E668" t="s">
        <v>9</v>
      </c>
      <c r="I668" t="s">
        <v>24145</v>
      </c>
      <c r="J668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t="s">
        <v>7354</v>
      </c>
      <c r="I669" t="s">
        <v>24148</v>
      </c>
      <c r="J66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t="s">
        <v>1627</v>
      </c>
      <c r="I670" t="s">
        <v>24151</v>
      </c>
      <c r="J670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t="s">
        <v>1627</v>
      </c>
      <c r="I671" t="s">
        <v>24154</v>
      </c>
      <c r="J671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t="s">
        <v>16669</v>
      </c>
      <c r="I672" t="s">
        <v>24157</v>
      </c>
      <c r="J672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t="s">
        <v>7354</v>
      </c>
      <c r="I673" t="s">
        <v>24160</v>
      </c>
      <c r="J673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t="s">
        <v>1627</v>
      </c>
      <c r="I674" t="s">
        <v>24163</v>
      </c>
      <c r="J674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t="s">
        <v>7354</v>
      </c>
      <c r="I675" t="s">
        <v>24166</v>
      </c>
      <c r="J675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t="s">
        <v>4</v>
      </c>
      <c r="E676" t="s">
        <v>9</v>
      </c>
      <c r="I676" t="s">
        <v>24169</v>
      </c>
      <c r="J676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t="s">
        <v>4</v>
      </c>
      <c r="E677" t="s">
        <v>7066</v>
      </c>
      <c r="I677" t="s">
        <v>24172</v>
      </c>
      <c r="J677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t="s">
        <v>4</v>
      </c>
      <c r="E678" t="s">
        <v>9</v>
      </c>
      <c r="I678" t="s">
        <v>24447</v>
      </c>
      <c r="J678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t="s">
        <v>7354</v>
      </c>
      <c r="I679" t="s">
        <v>24450</v>
      </c>
      <c r="J67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t="s">
        <v>22948</v>
      </c>
      <c r="I680" t="s">
        <v>24453</v>
      </c>
      <c r="J680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t="s">
        <v>4</v>
      </c>
      <c r="E681" t="s">
        <v>9</v>
      </c>
      <c r="I681" t="s">
        <v>24456</v>
      </c>
      <c r="J681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t="s">
        <v>4</v>
      </c>
      <c r="E682" t="s">
        <v>9</v>
      </c>
      <c r="I682" t="s">
        <v>24459</v>
      </c>
      <c r="J682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t="s">
        <v>4</v>
      </c>
      <c r="E683" t="s">
        <v>9</v>
      </c>
      <c r="I683" t="s">
        <v>24462</v>
      </c>
      <c r="J683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t="s">
        <v>7354</v>
      </c>
      <c r="I684" t="s">
        <v>24465</v>
      </c>
      <c r="J684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t="s">
        <v>4</v>
      </c>
      <c r="E685" t="s">
        <v>9</v>
      </c>
      <c r="I685" t="s">
        <v>24468</v>
      </c>
      <c r="J685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t="s">
        <v>4</v>
      </c>
      <c r="E686" t="s">
        <v>9</v>
      </c>
      <c r="I686" t="s">
        <v>24742</v>
      </c>
      <c r="J686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t="s">
        <v>1627</v>
      </c>
      <c r="I687" t="s">
        <v>24745</v>
      </c>
      <c r="J687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t="s">
        <v>7354</v>
      </c>
      <c r="I688" t="s">
        <v>24748</v>
      </c>
      <c r="J688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t="s">
        <v>4</v>
      </c>
      <c r="E689" t="s">
        <v>7066</v>
      </c>
      <c r="I689" t="s">
        <v>24751</v>
      </c>
      <c r="J68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t="s">
        <v>10241</v>
      </c>
      <c r="E690" t="s">
        <v>86</v>
      </c>
      <c r="I690" t="s">
        <v>24754</v>
      </c>
      <c r="J690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t="s">
        <v>4</v>
      </c>
      <c r="E691" t="s">
        <v>8</v>
      </c>
      <c r="I691" t="s">
        <v>24757</v>
      </c>
      <c r="J691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t="s">
        <v>4</v>
      </c>
      <c r="E692" t="s">
        <v>4393</v>
      </c>
      <c r="I692" t="s">
        <v>24760</v>
      </c>
      <c r="J692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t="s">
        <v>4</v>
      </c>
      <c r="E693" t="s">
        <v>8</v>
      </c>
      <c r="I693" t="s">
        <v>24984</v>
      </c>
      <c r="J693" t="s">
        <v>13185</v>
      </c>
      <c r="K693" t="s">
        <v>24985</v>
      </c>
      <c r="L693" t="s">
        <v>24986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t="s">
        <v>7354</v>
      </c>
      <c r="I694" t="s">
        <v>24987</v>
      </c>
      <c r="J694" t="s">
        <v>13185</v>
      </c>
      <c r="K694" t="s">
        <v>24988</v>
      </c>
      <c r="L694" t="s">
        <v>24989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t="s">
        <v>7354</v>
      </c>
      <c r="I695" t="s">
        <v>24990</v>
      </c>
      <c r="J695" t="s">
        <v>13185</v>
      </c>
      <c r="K695" t="s">
        <v>24991</v>
      </c>
      <c r="L695" t="s">
        <v>24992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t="s">
        <v>7354</v>
      </c>
      <c r="I696" t="s">
        <v>24993</v>
      </c>
      <c r="J696" t="s">
        <v>13185</v>
      </c>
      <c r="K696" t="s">
        <v>24994</v>
      </c>
      <c r="L696" t="s">
        <v>24995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t="s">
        <v>4</v>
      </c>
      <c r="E697" t="s">
        <v>7066</v>
      </c>
      <c r="I697" t="s">
        <v>24996</v>
      </c>
      <c r="J697" t="s">
        <v>13185</v>
      </c>
      <c r="K697" t="s">
        <v>24997</v>
      </c>
      <c r="L697" t="s">
        <v>24998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t="s">
        <v>7354</v>
      </c>
      <c r="I698" t="s">
        <v>24999</v>
      </c>
      <c r="J698" t="s">
        <v>13185</v>
      </c>
      <c r="K698" t="s">
        <v>25000</v>
      </c>
      <c r="L698" t="s">
        <v>25001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t="s">
        <v>4</v>
      </c>
      <c r="E699" t="s">
        <v>8</v>
      </c>
      <c r="I699" t="s">
        <v>25002</v>
      </c>
      <c r="J699" t="s">
        <v>13185</v>
      </c>
      <c r="K699" t="s">
        <v>25003</v>
      </c>
      <c r="L699" t="s">
        <v>25004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t="s">
        <v>4</v>
      </c>
      <c r="E700" t="s">
        <v>8</v>
      </c>
      <c r="I700" t="s">
        <v>25005</v>
      </c>
      <c r="J700" t="s">
        <v>13185</v>
      </c>
      <c r="K700" t="s">
        <v>25006</v>
      </c>
      <c r="L700" t="s">
        <v>25007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t="s">
        <v>4</v>
      </c>
      <c r="E701" t="s">
        <v>8</v>
      </c>
      <c r="I701" t="s">
        <v>25260</v>
      </c>
      <c r="J701" t="s">
        <v>13185</v>
      </c>
      <c r="K701" t="s">
        <v>25261</v>
      </c>
      <c r="L701" t="s">
        <v>25262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t="s">
        <v>7354</v>
      </c>
      <c r="I702" t="s">
        <v>25263</v>
      </c>
      <c r="J702" t="s">
        <v>13185</v>
      </c>
      <c r="K702" t="s">
        <v>25264</v>
      </c>
      <c r="L702" t="s">
        <v>25265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t="s">
        <v>7354</v>
      </c>
      <c r="I703" t="s">
        <v>25266</v>
      </c>
      <c r="J703" t="s">
        <v>13185</v>
      </c>
      <c r="K703" t="s">
        <v>25267</v>
      </c>
      <c r="L703" t="s">
        <v>25268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t="s">
        <v>7354</v>
      </c>
      <c r="I704" t="s">
        <v>25269</v>
      </c>
      <c r="J704" t="s">
        <v>13185</v>
      </c>
      <c r="K704" t="s">
        <v>25270</v>
      </c>
      <c r="L704" t="s">
        <v>25271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t="s">
        <v>7354</v>
      </c>
      <c r="I705" t="s">
        <v>25272</v>
      </c>
      <c r="J705" t="s">
        <v>13185</v>
      </c>
      <c r="K705" t="s">
        <v>25273</v>
      </c>
      <c r="L705" t="s">
        <v>25274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t="s">
        <v>7354</v>
      </c>
      <c r="I706" t="s">
        <v>25275</v>
      </c>
      <c r="J706" t="s">
        <v>13185</v>
      </c>
      <c r="K706" t="s">
        <v>25276</v>
      </c>
      <c r="L706" t="s">
        <v>25277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t="s">
        <v>7354</v>
      </c>
      <c r="I707" t="s">
        <v>25278</v>
      </c>
      <c r="J707" t="s">
        <v>13185</v>
      </c>
      <c r="K707" t="s">
        <v>25279</v>
      </c>
      <c r="L707" t="s">
        <v>25280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t="s">
        <v>7354</v>
      </c>
      <c r="I708" t="s">
        <v>25281</v>
      </c>
      <c r="J708" t="s">
        <v>13185</v>
      </c>
      <c r="K708" t="s">
        <v>25282</v>
      </c>
      <c r="L708" t="s">
        <v>25283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t="s">
        <v>4</v>
      </c>
      <c r="E709" t="s">
        <v>9</v>
      </c>
      <c r="I709" t="s">
        <v>25501</v>
      </c>
      <c r="J709" t="s">
        <v>13185</v>
      </c>
      <c r="K709" t="s">
        <v>25502</v>
      </c>
      <c r="L709" t="s">
        <v>25503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t="s">
        <v>4</v>
      </c>
      <c r="E710" t="s">
        <v>9</v>
      </c>
      <c r="I710" t="s">
        <v>25504</v>
      </c>
      <c r="J710" t="s">
        <v>13185</v>
      </c>
      <c r="K710" t="s">
        <v>25505</v>
      </c>
      <c r="L710" t="s">
        <v>25506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t="s">
        <v>1627</v>
      </c>
      <c r="E711" t="s">
        <v>1058</v>
      </c>
      <c r="I711" t="s">
        <v>25507</v>
      </c>
      <c r="J711" t="s">
        <v>13185</v>
      </c>
      <c r="K711" t="s">
        <v>25508</v>
      </c>
      <c r="L711" t="s">
        <v>25509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t="s">
        <v>1627</v>
      </c>
      <c r="E712" t="s">
        <v>1058</v>
      </c>
      <c r="I712" t="s">
        <v>25510</v>
      </c>
      <c r="J712" t="s">
        <v>13185</v>
      </c>
      <c r="K712" t="s">
        <v>25511</v>
      </c>
      <c r="L712" t="s">
        <v>25512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t="s">
        <v>1627</v>
      </c>
      <c r="E713" t="s">
        <v>1058</v>
      </c>
      <c r="I713" t="s">
        <v>25513</v>
      </c>
      <c r="J713" t="s">
        <v>13185</v>
      </c>
      <c r="K713" t="s">
        <v>25514</v>
      </c>
      <c r="L713" t="s">
        <v>25515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t="s">
        <v>9137</v>
      </c>
      <c r="E714" t="s">
        <v>86</v>
      </c>
      <c r="I714" t="s">
        <v>25516</v>
      </c>
      <c r="J714" t="s">
        <v>13185</v>
      </c>
      <c r="K714" t="s">
        <v>25517</v>
      </c>
      <c r="L714" t="s">
        <v>25518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t="s">
        <v>1627</v>
      </c>
      <c r="E715" t="s">
        <v>1058</v>
      </c>
      <c r="I715" t="s">
        <v>25519</v>
      </c>
      <c r="J715" t="s">
        <v>13185</v>
      </c>
      <c r="K715" t="s">
        <v>25520</v>
      </c>
      <c r="L715" t="s">
        <v>25521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t="s">
        <v>4</v>
      </c>
      <c r="E716" t="s">
        <v>7066</v>
      </c>
      <c r="I716" t="s">
        <v>25522</v>
      </c>
      <c r="J716" t="s">
        <v>13185</v>
      </c>
      <c r="K716" t="s">
        <v>25523</v>
      </c>
      <c r="L716" t="s">
        <v>25524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t="s">
        <v>1627</v>
      </c>
      <c r="E717" t="s">
        <v>1058</v>
      </c>
      <c r="I717" t="s">
        <v>25525</v>
      </c>
      <c r="J717" t="s">
        <v>13185</v>
      </c>
      <c r="K717" t="s">
        <v>25526</v>
      </c>
      <c r="L717" t="s">
        <v>25527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t="s">
        <v>4</v>
      </c>
      <c r="E718" t="s">
        <v>9</v>
      </c>
      <c r="I718" t="s">
        <v>25528</v>
      </c>
      <c r="J718" t="s">
        <v>13185</v>
      </c>
      <c r="K718" t="s">
        <v>25529</v>
      </c>
      <c r="L718" t="s">
        <v>25530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t="s">
        <v>1627</v>
      </c>
      <c r="E719" t="s">
        <v>1058</v>
      </c>
      <c r="I719" t="s">
        <v>25531</v>
      </c>
      <c r="J719" t="s">
        <v>13185</v>
      </c>
      <c r="K719" t="s">
        <v>25532</v>
      </c>
      <c r="L719" t="s">
        <v>25533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t="s">
        <v>1627</v>
      </c>
      <c r="E720" t="s">
        <v>1058</v>
      </c>
      <c r="I720" t="s">
        <v>25534</v>
      </c>
      <c r="J720" t="s">
        <v>13185</v>
      </c>
      <c r="K720" t="s">
        <v>25535</v>
      </c>
      <c r="L720" t="s">
        <v>25536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t="s">
        <v>4</v>
      </c>
      <c r="E721" t="s">
        <v>9</v>
      </c>
      <c r="I721" t="s">
        <v>25537</v>
      </c>
      <c r="J721" t="s">
        <v>13185</v>
      </c>
      <c r="K721" t="s">
        <v>25538</v>
      </c>
      <c r="L721" t="s">
        <v>25539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t="s">
        <v>226</v>
      </c>
      <c r="E722" t="s">
        <v>26155</v>
      </c>
      <c r="F722" t="s">
        <v>58</v>
      </c>
      <c r="I722" t="s">
        <v>25540</v>
      </c>
      <c r="J722" t="s">
        <v>13185</v>
      </c>
      <c r="K722" t="s">
        <v>25541</v>
      </c>
      <c r="L722" t="s">
        <v>25542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t="s">
        <v>226</v>
      </c>
      <c r="E723" t="s">
        <v>26155</v>
      </c>
      <c r="F723" t="s">
        <v>58</v>
      </c>
      <c r="I723" t="s">
        <v>25543</v>
      </c>
      <c r="J723" t="s">
        <v>13185</v>
      </c>
      <c r="K723" t="s">
        <v>25544</v>
      </c>
      <c r="L723" t="s">
        <v>25545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t="s">
        <v>226</v>
      </c>
      <c r="E724" t="s">
        <v>26155</v>
      </c>
      <c r="F724" t="s">
        <v>58</v>
      </c>
      <c r="I724" t="s">
        <v>25546</v>
      </c>
      <c r="J724" t="s">
        <v>13185</v>
      </c>
      <c r="K724" t="s">
        <v>25547</v>
      </c>
      <c r="L724" t="s">
        <v>25548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t="s">
        <v>226</v>
      </c>
      <c r="E725" t="s">
        <v>26155</v>
      </c>
      <c r="F725" t="s">
        <v>58</v>
      </c>
      <c r="I725" t="s">
        <v>25549</v>
      </c>
      <c r="J725" t="s">
        <v>13185</v>
      </c>
      <c r="K725" t="s">
        <v>25550</v>
      </c>
      <c r="L725" t="s">
        <v>25551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t="s">
        <v>226</v>
      </c>
      <c r="E726" t="s">
        <v>26155</v>
      </c>
      <c r="F726" t="s">
        <v>58</v>
      </c>
      <c r="I726" t="s">
        <v>25552</v>
      </c>
      <c r="J726" t="s">
        <v>13185</v>
      </c>
      <c r="K726" t="s">
        <v>25553</v>
      </c>
      <c r="L726" t="s">
        <v>25554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t="s">
        <v>226</v>
      </c>
      <c r="E727" t="s">
        <v>26155</v>
      </c>
      <c r="F727" t="s">
        <v>58</v>
      </c>
      <c r="I727" t="s">
        <v>25555</v>
      </c>
      <c r="J727" t="s">
        <v>13185</v>
      </c>
      <c r="K727" t="s">
        <v>25556</v>
      </c>
      <c r="L727" t="s">
        <v>25557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t="s">
        <v>7354</v>
      </c>
      <c r="I728" t="s">
        <v>25558</v>
      </c>
      <c r="J728" t="s">
        <v>13185</v>
      </c>
      <c r="K728" t="s">
        <v>25559</v>
      </c>
      <c r="L728" t="s">
        <v>25560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t="s">
        <v>26157</v>
      </c>
      <c r="I729" t="s">
        <v>25561</v>
      </c>
      <c r="J729" t="s">
        <v>13185</v>
      </c>
      <c r="K729" t="s">
        <v>25562</v>
      </c>
      <c r="L729" t="s">
        <v>25563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t="s">
        <v>4</v>
      </c>
      <c r="E730" t="s">
        <v>9</v>
      </c>
      <c r="I730" t="s">
        <v>25564</v>
      </c>
      <c r="J730" t="s">
        <v>13185</v>
      </c>
      <c r="K730" t="s">
        <v>25565</v>
      </c>
      <c r="L730" t="s">
        <v>25566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t="s">
        <v>7354</v>
      </c>
      <c r="I731" t="s">
        <v>25567</v>
      </c>
      <c r="J731" t="s">
        <v>13185</v>
      </c>
      <c r="K731" t="s">
        <v>25568</v>
      </c>
      <c r="L731" t="s">
        <v>25569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t="s">
        <v>7354</v>
      </c>
      <c r="I732" t="s">
        <v>25570</v>
      </c>
      <c r="J732" t="s">
        <v>13185</v>
      </c>
      <c r="K732" t="s">
        <v>25571</v>
      </c>
      <c r="L732" t="s">
        <v>25572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t="s">
        <v>7354</v>
      </c>
      <c r="I733" t="s">
        <v>25573</v>
      </c>
      <c r="J733" t="s">
        <v>13185</v>
      </c>
      <c r="K733" t="s">
        <v>25574</v>
      </c>
      <c r="L733" t="s">
        <v>25575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t="s">
        <v>7354</v>
      </c>
      <c r="I734" t="s">
        <v>25576</v>
      </c>
      <c r="J734" t="s">
        <v>13185</v>
      </c>
      <c r="K734" t="s">
        <v>25577</v>
      </c>
      <c r="L734" t="s">
        <v>25578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t="s">
        <v>7354</v>
      </c>
      <c r="I735" t="s">
        <v>25579</v>
      </c>
      <c r="J735" t="s">
        <v>13185</v>
      </c>
      <c r="K735" t="s">
        <v>25580</v>
      </c>
      <c r="L735" t="s">
        <v>25581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t="s">
        <v>26158</v>
      </c>
      <c r="I736" t="s">
        <v>25582</v>
      </c>
      <c r="J736" t="s">
        <v>13185</v>
      </c>
      <c r="K736" t="s">
        <v>25583</v>
      </c>
      <c r="L736" t="s">
        <v>25584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t="s">
        <v>26158</v>
      </c>
      <c r="I737" t="s">
        <v>25585</v>
      </c>
      <c r="J737" t="s">
        <v>13185</v>
      </c>
      <c r="K737" t="s">
        <v>25586</v>
      </c>
      <c r="L737" t="s">
        <v>25587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t="s">
        <v>4</v>
      </c>
      <c r="E738" t="s">
        <v>9</v>
      </c>
      <c r="I738" t="s">
        <v>25588</v>
      </c>
      <c r="J738" t="s">
        <v>13185</v>
      </c>
      <c r="K738" t="s">
        <v>25589</v>
      </c>
      <c r="L738" t="s">
        <v>25590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t="s">
        <v>7354</v>
      </c>
      <c r="I739" t="s">
        <v>25591</v>
      </c>
      <c r="J739" t="s">
        <v>13185</v>
      </c>
      <c r="K739" t="s">
        <v>25592</v>
      </c>
      <c r="L739" t="s">
        <v>25593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t="s">
        <v>7354</v>
      </c>
      <c r="I740" t="s">
        <v>25594</v>
      </c>
      <c r="J740" t="s">
        <v>13185</v>
      </c>
      <c r="K740" t="s">
        <v>25595</v>
      </c>
      <c r="L740" t="s">
        <v>25596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t="s">
        <v>7354</v>
      </c>
      <c r="I741" t="s">
        <v>25597</v>
      </c>
      <c r="J741" t="s">
        <v>13185</v>
      </c>
      <c r="K741" t="s">
        <v>25598</v>
      </c>
      <c r="L741" t="s">
        <v>25599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t="s">
        <v>7354</v>
      </c>
      <c r="I742" t="s">
        <v>25600</v>
      </c>
      <c r="J742" t="s">
        <v>13185</v>
      </c>
      <c r="K742" t="s">
        <v>25601</v>
      </c>
      <c r="L742" t="s">
        <v>25602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t="s">
        <v>7354</v>
      </c>
      <c r="I743" t="s">
        <v>25603</v>
      </c>
      <c r="J743" t="s">
        <v>13185</v>
      </c>
      <c r="K743" t="s">
        <v>25604</v>
      </c>
      <c r="L743" t="s">
        <v>25605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t="s">
        <v>4</v>
      </c>
      <c r="E744" t="s">
        <v>9</v>
      </c>
      <c r="I744" t="s">
        <v>25606</v>
      </c>
      <c r="J744" t="s">
        <v>13185</v>
      </c>
      <c r="K744" t="s">
        <v>25607</v>
      </c>
      <c r="L744" t="s">
        <v>25608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t="s">
        <v>4</v>
      </c>
      <c r="E745" t="s">
        <v>7066</v>
      </c>
      <c r="I745" t="s">
        <v>26631</v>
      </c>
      <c r="J745" t="s">
        <v>13185</v>
      </c>
      <c r="K745" t="s">
        <v>26632</v>
      </c>
      <c r="L745" t="s">
        <v>26633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t="s">
        <v>7354</v>
      </c>
      <c r="I746" t="s">
        <v>26634</v>
      </c>
      <c r="J746" t="s">
        <v>13185</v>
      </c>
      <c r="K746" t="s">
        <v>26635</v>
      </c>
      <c r="L746" t="s">
        <v>26636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t="s">
        <v>1627</v>
      </c>
      <c r="E747" t="s">
        <v>1058</v>
      </c>
      <c r="I747" t="s">
        <v>26637</v>
      </c>
      <c r="J747" t="s">
        <v>13185</v>
      </c>
      <c r="K747" t="s">
        <v>26638</v>
      </c>
      <c r="L747" t="s">
        <v>26639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t="s">
        <v>1627</v>
      </c>
      <c r="E748" t="s">
        <v>1058</v>
      </c>
      <c r="I748" t="s">
        <v>26640</v>
      </c>
      <c r="J748" t="s">
        <v>13185</v>
      </c>
      <c r="K748" t="s">
        <v>26641</v>
      </c>
      <c r="L748" t="s">
        <v>26642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t="s">
        <v>1627</v>
      </c>
      <c r="E749" t="s">
        <v>1058</v>
      </c>
      <c r="I749" t="s">
        <v>26643</v>
      </c>
      <c r="J749" t="s">
        <v>13185</v>
      </c>
      <c r="K749" t="s">
        <v>26644</v>
      </c>
      <c r="L749" t="s">
        <v>26645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t="s">
        <v>1627</v>
      </c>
      <c r="E750" t="s">
        <v>1058</v>
      </c>
      <c r="I750" t="s">
        <v>26646</v>
      </c>
      <c r="J750" t="s">
        <v>13185</v>
      </c>
      <c r="K750" t="s">
        <v>26647</v>
      </c>
      <c r="L750" t="s">
        <v>26648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t="s">
        <v>24665</v>
      </c>
      <c r="E751" t="s">
        <v>1274</v>
      </c>
      <c r="I751" t="s">
        <v>26649</v>
      </c>
      <c r="J751" t="s">
        <v>13185</v>
      </c>
      <c r="K751" t="s">
        <v>26650</v>
      </c>
      <c r="L751" t="s">
        <v>26651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t="s">
        <v>24665</v>
      </c>
      <c r="E752" t="s">
        <v>1274</v>
      </c>
      <c r="I752" t="s">
        <v>26652</v>
      </c>
      <c r="J752" t="s">
        <v>13185</v>
      </c>
      <c r="K752" t="s">
        <v>26653</v>
      </c>
      <c r="L752" t="s">
        <v>26654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t="s">
        <v>22247</v>
      </c>
      <c r="E753" t="s">
        <v>86</v>
      </c>
      <c r="I753" t="s">
        <v>26655</v>
      </c>
      <c r="J753" t="s">
        <v>13185</v>
      </c>
      <c r="K753" t="s">
        <v>26656</v>
      </c>
      <c r="L753" t="s">
        <v>26657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t="s">
        <v>22247</v>
      </c>
      <c r="E754" t="s">
        <v>86</v>
      </c>
      <c r="I754" t="s">
        <v>26658</v>
      </c>
      <c r="J754" t="s">
        <v>13185</v>
      </c>
      <c r="K754" t="s">
        <v>26659</v>
      </c>
      <c r="L754" t="s">
        <v>26660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t="s">
        <v>22247</v>
      </c>
      <c r="E755" t="s">
        <v>86</v>
      </c>
      <c r="I755" t="s">
        <v>26661</v>
      </c>
      <c r="J755" t="s">
        <v>13185</v>
      </c>
      <c r="K755" t="s">
        <v>26662</v>
      </c>
      <c r="L755" t="s">
        <v>26663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t="s">
        <v>4</v>
      </c>
      <c r="E756" t="s">
        <v>9</v>
      </c>
      <c r="I756" t="s">
        <v>26664</v>
      </c>
      <c r="J756" t="s">
        <v>13185</v>
      </c>
      <c r="K756" t="s">
        <v>26665</v>
      </c>
      <c r="L756" t="s">
        <v>26666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t="s">
        <v>7354</v>
      </c>
      <c r="I757" t="s">
        <v>26667</v>
      </c>
      <c r="J757" t="s">
        <v>13185</v>
      </c>
      <c r="K757" t="s">
        <v>26668</v>
      </c>
      <c r="L757" t="s">
        <v>26669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t="s">
        <v>1627</v>
      </c>
      <c r="I758" t="s">
        <v>26670</v>
      </c>
      <c r="J758" t="s">
        <v>13185</v>
      </c>
      <c r="K758" t="s">
        <v>26671</v>
      </c>
      <c r="L758" t="s">
        <v>26672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t="s">
        <v>1627</v>
      </c>
      <c r="E759" t="s">
        <v>1058</v>
      </c>
      <c r="I759" t="s">
        <v>26673</v>
      </c>
      <c r="J759" t="s">
        <v>13185</v>
      </c>
      <c r="K759" t="s">
        <v>26674</v>
      </c>
      <c r="L759" t="s">
        <v>26675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t="s">
        <v>7354</v>
      </c>
      <c r="I760" t="s">
        <v>26676</v>
      </c>
      <c r="J760" t="s">
        <v>13185</v>
      </c>
      <c r="K760" t="s">
        <v>26677</v>
      </c>
      <c r="L760" t="s">
        <v>26678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t="s">
        <v>1627</v>
      </c>
      <c r="E761" t="s">
        <v>1058</v>
      </c>
      <c r="I761" t="s">
        <v>26679</v>
      </c>
      <c r="J761" t="s">
        <v>13185</v>
      </c>
      <c r="K761" t="s">
        <v>26680</v>
      </c>
      <c r="L761" t="s">
        <v>26681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t="s">
        <v>1627</v>
      </c>
      <c r="E762" t="s">
        <v>1058</v>
      </c>
      <c r="I762" t="s">
        <v>26682</v>
      </c>
      <c r="J762" t="s">
        <v>13185</v>
      </c>
      <c r="K762" t="s">
        <v>26683</v>
      </c>
      <c r="L762" t="s">
        <v>26684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t="s">
        <v>1627</v>
      </c>
      <c r="E763" t="s">
        <v>1058</v>
      </c>
      <c r="I763" t="s">
        <v>26685</v>
      </c>
      <c r="J763" t="s">
        <v>13185</v>
      </c>
      <c r="K763" t="s">
        <v>26686</v>
      </c>
      <c r="L763" t="s">
        <v>26687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t="s">
        <v>4</v>
      </c>
      <c r="E764" t="s">
        <v>9</v>
      </c>
      <c r="I764" t="s">
        <v>26688</v>
      </c>
      <c r="J764" t="s">
        <v>13185</v>
      </c>
      <c r="K764" t="s">
        <v>26689</v>
      </c>
      <c r="L764" t="s">
        <v>26690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t="s">
        <v>588</v>
      </c>
      <c r="E765" t="s">
        <v>1274</v>
      </c>
      <c r="I765" t="s">
        <v>26691</v>
      </c>
      <c r="J765" t="s">
        <v>13185</v>
      </c>
      <c r="K765" t="s">
        <v>26692</v>
      </c>
      <c r="L765" t="s">
        <v>26693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t="s">
        <v>1627</v>
      </c>
      <c r="E766" t="s">
        <v>1058</v>
      </c>
      <c r="I766" t="s">
        <v>26694</v>
      </c>
      <c r="J766" t="s">
        <v>13185</v>
      </c>
      <c r="K766" t="s">
        <v>26695</v>
      </c>
      <c r="L766" t="s">
        <v>26696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t="s">
        <v>4</v>
      </c>
      <c r="E767" t="s">
        <v>7066</v>
      </c>
      <c r="I767" t="s">
        <v>26697</v>
      </c>
      <c r="J767" t="s">
        <v>13185</v>
      </c>
      <c r="K767" t="s">
        <v>26698</v>
      </c>
      <c r="L767" t="s">
        <v>26699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t="s">
        <v>7354</v>
      </c>
      <c r="E768" t="s">
        <v>1274</v>
      </c>
      <c r="I768" t="s">
        <v>26700</v>
      </c>
      <c r="J768" t="s">
        <v>13185</v>
      </c>
      <c r="K768" t="s">
        <v>26701</v>
      </c>
      <c r="L768" t="s">
        <v>26702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t="s">
        <v>7354</v>
      </c>
      <c r="E769" t="s">
        <v>1274</v>
      </c>
      <c r="I769" t="s">
        <v>26703</v>
      </c>
      <c r="J769" t="s">
        <v>13185</v>
      </c>
      <c r="K769" t="s">
        <v>26704</v>
      </c>
      <c r="L769" t="s">
        <v>26705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t="s">
        <v>588</v>
      </c>
      <c r="E770" t="s">
        <v>1274</v>
      </c>
      <c r="I770" t="s">
        <v>26706</v>
      </c>
      <c r="J770" t="s">
        <v>13185</v>
      </c>
      <c r="K770" t="s">
        <v>26707</v>
      </c>
      <c r="L770" t="s">
        <v>26708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t="s">
        <v>4</v>
      </c>
      <c r="E771" t="s">
        <v>9</v>
      </c>
      <c r="I771" t="s">
        <v>26709</v>
      </c>
      <c r="J771" t="s">
        <v>13185</v>
      </c>
      <c r="K771" t="s">
        <v>26710</v>
      </c>
      <c r="L771" t="s">
        <v>26711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t="s">
        <v>7354</v>
      </c>
      <c r="E772" t="s">
        <v>1274</v>
      </c>
      <c r="I772" t="s">
        <v>26712</v>
      </c>
      <c r="J772" t="s">
        <v>13185</v>
      </c>
      <c r="K772" t="s">
        <v>26713</v>
      </c>
      <c r="L772" t="s">
        <v>26714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t="s">
        <v>4</v>
      </c>
      <c r="E773" t="s">
        <v>9</v>
      </c>
      <c r="I773" t="s">
        <v>26715</v>
      </c>
      <c r="J773" t="s">
        <v>13185</v>
      </c>
      <c r="K773" t="s">
        <v>26716</v>
      </c>
      <c r="L773" t="s">
        <v>26717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t="s">
        <v>4</v>
      </c>
      <c r="E774" t="s">
        <v>4393</v>
      </c>
      <c r="I774" t="s">
        <v>26718</v>
      </c>
      <c r="J774" t="s">
        <v>13185</v>
      </c>
      <c r="K774" t="s">
        <v>26719</v>
      </c>
      <c r="L774" t="s">
        <v>26720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t="s">
        <v>4</v>
      </c>
      <c r="E775" t="s">
        <v>9</v>
      </c>
      <c r="I775" t="s">
        <v>26721</v>
      </c>
      <c r="J775" t="s">
        <v>13185</v>
      </c>
      <c r="K775" t="s">
        <v>26722</v>
      </c>
      <c r="L775" t="s">
        <v>26723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t="s">
        <v>7354</v>
      </c>
      <c r="E776" t="s">
        <v>1274</v>
      </c>
      <c r="I776" t="s">
        <v>26724</v>
      </c>
      <c r="J776" t="s">
        <v>13185</v>
      </c>
      <c r="K776" t="s">
        <v>26725</v>
      </c>
      <c r="L776" t="s">
        <v>26726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t="s">
        <v>4</v>
      </c>
      <c r="E777" t="s">
        <v>7066</v>
      </c>
      <c r="I777" t="s">
        <v>26727</v>
      </c>
      <c r="J777" t="s">
        <v>13185</v>
      </c>
      <c r="K777" t="s">
        <v>26728</v>
      </c>
      <c r="L777" t="s">
        <v>26729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t="s">
        <v>1627</v>
      </c>
      <c r="E778" t="s">
        <v>1058</v>
      </c>
      <c r="I778" t="s">
        <v>26730</v>
      </c>
      <c r="J778" t="s">
        <v>13185</v>
      </c>
      <c r="K778" t="s">
        <v>26731</v>
      </c>
      <c r="L778" t="s">
        <v>26732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t="s">
        <v>7354</v>
      </c>
      <c r="E779" t="s">
        <v>1274</v>
      </c>
      <c r="I779" t="s">
        <v>26733</v>
      </c>
      <c r="J779" t="s">
        <v>13185</v>
      </c>
      <c r="K779" t="s">
        <v>26734</v>
      </c>
      <c r="L779" t="s">
        <v>26735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t="s">
        <v>7354</v>
      </c>
      <c r="E780" t="s">
        <v>1274</v>
      </c>
      <c r="I780" t="s">
        <v>26736</v>
      </c>
      <c r="J780" t="s">
        <v>13185</v>
      </c>
      <c r="K780" t="s">
        <v>26737</v>
      </c>
      <c r="L780" t="s">
        <v>26738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t="s">
        <v>7354</v>
      </c>
      <c r="E781" t="s">
        <v>1274</v>
      </c>
      <c r="I781" t="s">
        <v>26739</v>
      </c>
      <c r="J781" t="s">
        <v>13185</v>
      </c>
      <c r="K781" t="s">
        <v>26740</v>
      </c>
      <c r="L781" t="s">
        <v>26741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t="s">
        <v>4</v>
      </c>
      <c r="E782" t="s">
        <v>9</v>
      </c>
      <c r="I782" t="s">
        <v>26742</v>
      </c>
      <c r="J782" t="s">
        <v>13185</v>
      </c>
      <c r="K782" t="s">
        <v>26743</v>
      </c>
      <c r="L782" t="s">
        <v>26744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t="s">
        <v>7354</v>
      </c>
      <c r="E783" t="s">
        <v>1274</v>
      </c>
      <c r="I783" t="s">
        <v>26745</v>
      </c>
      <c r="J783" t="s">
        <v>13185</v>
      </c>
      <c r="K783" t="s">
        <v>26746</v>
      </c>
      <c r="L783" t="s">
        <v>26747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t="s">
        <v>7354</v>
      </c>
      <c r="E784" t="s">
        <v>1274</v>
      </c>
      <c r="I784" t="s">
        <v>26748</v>
      </c>
      <c r="J784" t="s">
        <v>13185</v>
      </c>
      <c r="K784" t="s">
        <v>26749</v>
      </c>
      <c r="L784" t="s">
        <v>26750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t="s">
        <v>4</v>
      </c>
      <c r="E785" t="s">
        <v>7066</v>
      </c>
      <c r="I785" t="s">
        <v>26751</v>
      </c>
      <c r="J785" t="s">
        <v>13185</v>
      </c>
      <c r="K785" t="s">
        <v>26752</v>
      </c>
      <c r="L785" t="s">
        <v>26753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t="s">
        <v>4</v>
      </c>
      <c r="E786" t="s">
        <v>7066</v>
      </c>
      <c r="I786" t="s">
        <v>26754</v>
      </c>
      <c r="J786" t="s">
        <v>13185</v>
      </c>
      <c r="K786" t="s">
        <v>26755</v>
      </c>
      <c r="L786" t="s">
        <v>26756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t="s">
        <v>7354</v>
      </c>
      <c r="E787" t="s">
        <v>1274</v>
      </c>
      <c r="I787" t="s">
        <v>26757</v>
      </c>
      <c r="J787" t="s">
        <v>13185</v>
      </c>
      <c r="K787" t="s">
        <v>26758</v>
      </c>
      <c r="L787" t="s">
        <v>26759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t="s">
        <v>588</v>
      </c>
      <c r="E788" t="s">
        <v>1274</v>
      </c>
      <c r="I788" t="s">
        <v>26760</v>
      </c>
      <c r="J788" t="s">
        <v>13185</v>
      </c>
      <c r="K788" t="s">
        <v>26761</v>
      </c>
      <c r="L788" t="s">
        <v>26762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t="s">
        <v>4</v>
      </c>
      <c r="E789" t="s">
        <v>7066</v>
      </c>
      <c r="I789" t="s">
        <v>26763</v>
      </c>
      <c r="J789" t="s">
        <v>13185</v>
      </c>
      <c r="K789" t="s">
        <v>26764</v>
      </c>
      <c r="L789" t="s">
        <v>26765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t="s">
        <v>4</v>
      </c>
      <c r="E790" t="s">
        <v>9</v>
      </c>
      <c r="I790" t="s">
        <v>26766</v>
      </c>
      <c r="J790" t="s">
        <v>13185</v>
      </c>
      <c r="K790" t="s">
        <v>26767</v>
      </c>
      <c r="L790" t="s">
        <v>26768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t="s">
        <v>4</v>
      </c>
      <c r="E791" t="s">
        <v>9</v>
      </c>
      <c r="I791" t="s">
        <v>26769</v>
      </c>
      <c r="J791" t="s">
        <v>13185</v>
      </c>
      <c r="K791" t="s">
        <v>26770</v>
      </c>
      <c r="L791" t="s">
        <v>26771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t="s">
        <v>4</v>
      </c>
      <c r="E792" t="s">
        <v>7066</v>
      </c>
      <c r="I792" t="s">
        <v>26772</v>
      </c>
      <c r="J792" t="s">
        <v>13185</v>
      </c>
      <c r="K792" t="s">
        <v>26773</v>
      </c>
      <c r="L792" t="s">
        <v>26774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t="s">
        <v>7354</v>
      </c>
      <c r="E793" t="s">
        <v>1274</v>
      </c>
      <c r="I793" t="s">
        <v>26775</v>
      </c>
      <c r="J793" t="s">
        <v>13185</v>
      </c>
      <c r="K793" t="s">
        <v>26776</v>
      </c>
      <c r="L793" t="s">
        <v>26777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t="s">
        <v>7354</v>
      </c>
      <c r="E794" t="s">
        <v>1274</v>
      </c>
      <c r="I794" t="s">
        <v>26778</v>
      </c>
      <c r="J794" t="s">
        <v>13185</v>
      </c>
      <c r="K794" t="s">
        <v>26779</v>
      </c>
      <c r="L794" t="s">
        <v>26780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t="s">
        <v>7354</v>
      </c>
      <c r="E795" t="s">
        <v>1274</v>
      </c>
      <c r="I795" t="s">
        <v>26781</v>
      </c>
      <c r="J795" t="s">
        <v>13185</v>
      </c>
      <c r="K795" t="s">
        <v>26782</v>
      </c>
      <c r="L795" t="s">
        <v>26783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t="s">
        <v>27188</v>
      </c>
      <c r="E796" t="s">
        <v>1274</v>
      </c>
      <c r="I796" t="s">
        <v>26784</v>
      </c>
      <c r="J796" t="s">
        <v>13185</v>
      </c>
      <c r="K796" t="s">
        <v>26785</v>
      </c>
      <c r="L796" t="s">
        <v>26786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t="s">
        <v>4</v>
      </c>
      <c r="E797" t="s">
        <v>7066</v>
      </c>
      <c r="I797" t="s">
        <v>27285</v>
      </c>
      <c r="J797" t="s">
        <v>13185</v>
      </c>
      <c r="K797" t="s">
        <v>27286</v>
      </c>
      <c r="L797" t="s">
        <v>27287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t="s">
        <v>7354</v>
      </c>
      <c r="E798" t="s">
        <v>1274</v>
      </c>
      <c r="I798" t="s">
        <v>27288</v>
      </c>
      <c r="J798" t="s">
        <v>13185</v>
      </c>
      <c r="K798" t="s">
        <v>27289</v>
      </c>
      <c r="L798" t="s">
        <v>27290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t="s">
        <v>7354</v>
      </c>
      <c r="E799" t="s">
        <v>1274</v>
      </c>
      <c r="I799" t="s">
        <v>27291</v>
      </c>
      <c r="J799" t="s">
        <v>13185</v>
      </c>
      <c r="K799" t="s">
        <v>27292</v>
      </c>
      <c r="L799" t="s">
        <v>27293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t="s">
        <v>7354</v>
      </c>
      <c r="E800" t="s">
        <v>1274</v>
      </c>
      <c r="I800" t="s">
        <v>27294</v>
      </c>
      <c r="J800" t="s">
        <v>13185</v>
      </c>
      <c r="K800" t="s">
        <v>27295</v>
      </c>
      <c r="L800" t="s">
        <v>27296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t="s">
        <v>7354</v>
      </c>
      <c r="E801" t="s">
        <v>1274</v>
      </c>
      <c r="I801" t="s">
        <v>27297</v>
      </c>
      <c r="J801" t="s">
        <v>13185</v>
      </c>
      <c r="K801" t="s">
        <v>27298</v>
      </c>
      <c r="L801" t="s">
        <v>27299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t="s">
        <v>1627</v>
      </c>
      <c r="I802" t="s">
        <v>27300</v>
      </c>
      <c r="J802" t="s">
        <v>13185</v>
      </c>
      <c r="K802" t="s">
        <v>27301</v>
      </c>
      <c r="L802" t="s">
        <v>27302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t="s">
        <v>1627</v>
      </c>
      <c r="I803" t="s">
        <v>27303</v>
      </c>
      <c r="J803" t="s">
        <v>13185</v>
      </c>
      <c r="K803" t="s">
        <v>27304</v>
      </c>
      <c r="L803" t="s">
        <v>27305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t="s">
        <v>1627</v>
      </c>
      <c r="I804" t="s">
        <v>27306</v>
      </c>
      <c r="J804" t="s">
        <v>13185</v>
      </c>
      <c r="K804" t="s">
        <v>27307</v>
      </c>
      <c r="L804" t="s">
        <v>27308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t="s">
        <v>1627</v>
      </c>
      <c r="I805" t="s">
        <v>27309</v>
      </c>
      <c r="J805" t="s">
        <v>13185</v>
      </c>
      <c r="K805" t="s">
        <v>27310</v>
      </c>
      <c r="L805" t="s">
        <v>27311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t="s">
        <v>4</v>
      </c>
      <c r="E806" t="s">
        <v>9</v>
      </c>
      <c r="I806" t="s">
        <v>27312</v>
      </c>
      <c r="J806" t="s">
        <v>13185</v>
      </c>
      <c r="K806" t="s">
        <v>27313</v>
      </c>
      <c r="L806" t="s">
        <v>27314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t="s">
        <v>7354</v>
      </c>
      <c r="E807" t="s">
        <v>1274</v>
      </c>
      <c r="I807" t="s">
        <v>27315</v>
      </c>
      <c r="J807" t="s">
        <v>13185</v>
      </c>
      <c r="K807" t="s">
        <v>27316</v>
      </c>
      <c r="L807" t="s">
        <v>27317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t="s">
        <v>1627</v>
      </c>
      <c r="I808" t="s">
        <v>27318</v>
      </c>
      <c r="J808" t="s">
        <v>13185</v>
      </c>
      <c r="K808" t="s">
        <v>27319</v>
      </c>
      <c r="L808" t="s">
        <v>27320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t="s">
        <v>4</v>
      </c>
      <c r="E809" t="s">
        <v>9</v>
      </c>
      <c r="I809" t="s">
        <v>27321</v>
      </c>
      <c r="J809" t="s">
        <v>13185</v>
      </c>
      <c r="K809" t="s">
        <v>27322</v>
      </c>
      <c r="L809" t="s">
        <v>27323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t="s">
        <v>4</v>
      </c>
      <c r="E810" t="s">
        <v>4393</v>
      </c>
      <c r="I810" t="s">
        <v>27324</v>
      </c>
      <c r="J810" t="s">
        <v>13185</v>
      </c>
      <c r="K810" t="s">
        <v>27325</v>
      </c>
      <c r="L810" t="s">
        <v>27326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t="s">
        <v>7354</v>
      </c>
      <c r="E811" t="s">
        <v>1274</v>
      </c>
      <c r="I811" t="s">
        <v>27327</v>
      </c>
      <c r="J811" t="s">
        <v>13185</v>
      </c>
      <c r="K811" t="s">
        <v>27328</v>
      </c>
      <c r="L811" t="s">
        <v>27329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t="s">
        <v>4</v>
      </c>
      <c r="E812" t="s">
        <v>9</v>
      </c>
      <c r="I812" t="s">
        <v>27330</v>
      </c>
      <c r="J812" t="s">
        <v>13185</v>
      </c>
      <c r="K812" t="s">
        <v>27331</v>
      </c>
      <c r="L812" t="s">
        <v>27332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t="s">
        <v>1627</v>
      </c>
      <c r="I813" t="s">
        <v>27333</v>
      </c>
      <c r="J813" t="s">
        <v>13185</v>
      </c>
      <c r="K813" t="s">
        <v>27334</v>
      </c>
      <c r="L813" t="s">
        <v>27335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t="s">
        <v>7354</v>
      </c>
      <c r="E814" t="s">
        <v>1274</v>
      </c>
      <c r="I814" t="s">
        <v>27336</v>
      </c>
      <c r="J814" t="s">
        <v>13185</v>
      </c>
      <c r="K814" t="s">
        <v>27337</v>
      </c>
      <c r="L814" t="s">
        <v>27338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t="s">
        <v>7354</v>
      </c>
      <c r="E815" t="s">
        <v>1274</v>
      </c>
      <c r="I815" t="s">
        <v>27339</v>
      </c>
      <c r="J815" t="s">
        <v>13185</v>
      </c>
      <c r="K815" t="s">
        <v>27340</v>
      </c>
      <c r="L815" t="s">
        <v>27341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t="s">
        <v>4</v>
      </c>
      <c r="E816" t="s">
        <v>9</v>
      </c>
      <c r="I816" t="s">
        <v>27342</v>
      </c>
      <c r="J816" t="s">
        <v>13185</v>
      </c>
      <c r="K816" t="s">
        <v>27343</v>
      </c>
      <c r="L816" t="s">
        <v>27344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t="s">
        <v>4</v>
      </c>
      <c r="E817" t="s">
        <v>4393</v>
      </c>
      <c r="I817" t="s">
        <v>27628</v>
      </c>
      <c r="J817" t="s">
        <v>13185</v>
      </c>
      <c r="K817" t="s">
        <v>27629</v>
      </c>
      <c r="L817" t="s">
        <v>27630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t="s">
        <v>7354</v>
      </c>
      <c r="E818" t="s">
        <v>1274</v>
      </c>
      <c r="I818" t="s">
        <v>27631</v>
      </c>
      <c r="J818" t="s">
        <v>13185</v>
      </c>
      <c r="K818" t="s">
        <v>27632</v>
      </c>
      <c r="L818" t="s">
        <v>27633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t="s">
        <v>4</v>
      </c>
      <c r="E819" t="s">
        <v>9</v>
      </c>
      <c r="I819" t="s">
        <v>27634</v>
      </c>
      <c r="J819" t="s">
        <v>13185</v>
      </c>
      <c r="K819" t="s">
        <v>27635</v>
      </c>
      <c r="L819" t="s">
        <v>27636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t="s">
        <v>4</v>
      </c>
      <c r="E820" t="s">
        <v>9</v>
      </c>
      <c r="I820" t="s">
        <v>27637</v>
      </c>
      <c r="J820" t="s">
        <v>13185</v>
      </c>
      <c r="K820" t="s">
        <v>27638</v>
      </c>
      <c r="L820" t="s">
        <v>27639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t="s">
        <v>7354</v>
      </c>
      <c r="E821" t="s">
        <v>1274</v>
      </c>
      <c r="I821" t="s">
        <v>27640</v>
      </c>
      <c r="J821" t="s">
        <v>13185</v>
      </c>
      <c r="K821" t="s">
        <v>27641</v>
      </c>
      <c r="L821" t="s">
        <v>27642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t="s">
        <v>4</v>
      </c>
      <c r="E822" t="s">
        <v>9</v>
      </c>
      <c r="I822" t="s">
        <v>27643</v>
      </c>
      <c r="J822" t="s">
        <v>13185</v>
      </c>
      <c r="K822" t="s">
        <v>27644</v>
      </c>
      <c r="L822" t="s">
        <v>27645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t="s">
        <v>1627</v>
      </c>
      <c r="E823" t="s">
        <v>1058</v>
      </c>
      <c r="I823" t="s">
        <v>27646</v>
      </c>
      <c r="J823" t="s">
        <v>13185</v>
      </c>
      <c r="K823" t="s">
        <v>27647</v>
      </c>
      <c r="L823" t="s">
        <v>27648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t="s">
        <v>1627</v>
      </c>
      <c r="E824" t="s">
        <v>1058</v>
      </c>
      <c r="I824" t="s">
        <v>27649</v>
      </c>
      <c r="J824" t="s">
        <v>13185</v>
      </c>
      <c r="K824" t="s">
        <v>27650</v>
      </c>
      <c r="L824" t="s">
        <v>27651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t="s">
        <v>1627</v>
      </c>
      <c r="E825" t="s">
        <v>1058</v>
      </c>
      <c r="I825" t="s">
        <v>27652</v>
      </c>
      <c r="J825" t="s">
        <v>13185</v>
      </c>
      <c r="K825" t="s">
        <v>27653</v>
      </c>
      <c r="L825" t="s">
        <v>27654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t="s">
        <v>4</v>
      </c>
      <c r="E826" t="s">
        <v>9</v>
      </c>
      <c r="I826" t="s">
        <v>27913</v>
      </c>
      <c r="J826" t="s">
        <v>13185</v>
      </c>
      <c r="K826" t="s">
        <v>27914</v>
      </c>
      <c r="L826" t="s">
        <v>27915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t="s">
        <v>7354</v>
      </c>
      <c r="E827" t="s">
        <v>1274</v>
      </c>
      <c r="I827" t="s">
        <v>27916</v>
      </c>
      <c r="J827" t="s">
        <v>13185</v>
      </c>
      <c r="K827" t="s">
        <v>27917</v>
      </c>
      <c r="L827" t="s">
        <v>27918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t="s">
        <v>7354</v>
      </c>
      <c r="E828" t="s">
        <v>1274</v>
      </c>
      <c r="I828" t="s">
        <v>27919</v>
      </c>
      <c r="J828" t="s">
        <v>13185</v>
      </c>
      <c r="K828" t="s">
        <v>27920</v>
      </c>
      <c r="L828" t="s">
        <v>27921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t="s">
        <v>1627</v>
      </c>
      <c r="E829" t="s">
        <v>1058</v>
      </c>
      <c r="I829" t="s">
        <v>27922</v>
      </c>
      <c r="J829" t="s">
        <v>13185</v>
      </c>
      <c r="K829" t="s">
        <v>27923</v>
      </c>
      <c r="L829" t="s">
        <v>27924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t="s">
        <v>4</v>
      </c>
      <c r="E830" t="s">
        <v>4393</v>
      </c>
      <c r="I830" t="s">
        <v>27925</v>
      </c>
      <c r="J830" t="s">
        <v>13185</v>
      </c>
      <c r="K830" t="s">
        <v>27926</v>
      </c>
      <c r="L830" t="s">
        <v>27927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t="s">
        <v>7354</v>
      </c>
      <c r="E831" t="s">
        <v>1274</v>
      </c>
      <c r="I831" t="s">
        <v>27928</v>
      </c>
      <c r="J831" t="s">
        <v>13185</v>
      </c>
      <c r="K831" t="s">
        <v>27929</v>
      </c>
      <c r="L831" t="s">
        <v>27930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t="s">
        <v>7354</v>
      </c>
      <c r="E832" t="s">
        <v>1274</v>
      </c>
      <c r="H832" t="s">
        <v>2352</v>
      </c>
      <c r="I832" t="s">
        <v>27931</v>
      </c>
      <c r="J832" t="s">
        <v>13185</v>
      </c>
      <c r="K832" t="s">
        <v>27932</v>
      </c>
      <c r="L832" t="s">
        <v>27933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t="s">
        <v>7354</v>
      </c>
      <c r="E833" t="s">
        <v>1274</v>
      </c>
      <c r="I833" t="s">
        <v>27934</v>
      </c>
      <c r="J833" t="s">
        <v>13185</v>
      </c>
      <c r="K833" t="s">
        <v>27935</v>
      </c>
      <c r="L833" t="s">
        <v>27936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t="s">
        <v>7354</v>
      </c>
      <c r="E834" t="s">
        <v>1274</v>
      </c>
      <c r="I834" t="s">
        <v>27937</v>
      </c>
      <c r="J834" t="s">
        <v>13185</v>
      </c>
      <c r="K834" t="s">
        <v>27938</v>
      </c>
      <c r="L834" t="s">
        <v>27939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t="s">
        <v>7354</v>
      </c>
      <c r="E835" t="s">
        <v>1274</v>
      </c>
      <c r="I835" t="s">
        <v>27940</v>
      </c>
      <c r="J835" t="s">
        <v>13185</v>
      </c>
      <c r="K835" t="s">
        <v>27941</v>
      </c>
      <c r="L835" t="s">
        <v>27942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t="s">
        <v>1627</v>
      </c>
      <c r="I836" t="s">
        <v>27943</v>
      </c>
      <c r="J836" t="s">
        <v>13185</v>
      </c>
      <c r="K836" t="s">
        <v>27944</v>
      </c>
      <c r="L836" t="s">
        <v>27945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t="s">
        <v>1627</v>
      </c>
      <c r="I837" t="s">
        <v>27946</v>
      </c>
      <c r="J837" t="s">
        <v>13185</v>
      </c>
      <c r="K837" t="s">
        <v>27947</v>
      </c>
      <c r="L837" t="s">
        <v>27948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t="s">
        <v>28099</v>
      </c>
      <c r="I838" t="s">
        <v>27949</v>
      </c>
      <c r="J838" t="s">
        <v>13185</v>
      </c>
      <c r="K838" t="s">
        <v>27950</v>
      </c>
      <c r="L838" t="s">
        <v>27951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t="s">
        <v>28099</v>
      </c>
      <c r="I839" t="s">
        <v>27952</v>
      </c>
      <c r="J839" t="s">
        <v>13185</v>
      </c>
      <c r="K839" t="s">
        <v>27953</v>
      </c>
      <c r="L839" t="s">
        <v>27954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t="s">
        <v>28100</v>
      </c>
      <c r="E840" t="s">
        <v>1274</v>
      </c>
      <c r="I840" t="s">
        <v>27955</v>
      </c>
      <c r="J840" t="s">
        <v>13185</v>
      </c>
      <c r="K840" t="s">
        <v>27956</v>
      </c>
      <c r="L840" t="s">
        <v>27957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t="s">
        <v>28101</v>
      </c>
      <c r="E841" t="s">
        <v>1274</v>
      </c>
      <c r="I841" t="s">
        <v>27958</v>
      </c>
      <c r="J841" t="s">
        <v>13185</v>
      </c>
      <c r="K841" t="s">
        <v>27959</v>
      </c>
      <c r="L841" t="s">
        <v>27960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t="s">
        <v>4</v>
      </c>
      <c r="E842" t="s">
        <v>9</v>
      </c>
      <c r="I842" t="s">
        <v>27961</v>
      </c>
      <c r="J842" t="s">
        <v>13185</v>
      </c>
      <c r="K842" t="s">
        <v>27962</v>
      </c>
      <c r="L842" t="s">
        <v>27963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t="s">
        <v>4</v>
      </c>
      <c r="E843" t="s">
        <v>9</v>
      </c>
      <c r="I843" t="s">
        <v>27964</v>
      </c>
      <c r="J843" t="s">
        <v>13185</v>
      </c>
      <c r="K843" t="s">
        <v>27965</v>
      </c>
      <c r="L843" t="s">
        <v>27966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t="s">
        <v>4</v>
      </c>
      <c r="E844" t="s">
        <v>9</v>
      </c>
      <c r="I844" t="s">
        <v>27967</v>
      </c>
      <c r="J844" t="s">
        <v>13185</v>
      </c>
      <c r="K844" t="s">
        <v>27968</v>
      </c>
      <c r="L844" t="s">
        <v>27969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t="s">
        <v>1273</v>
      </c>
      <c r="E845" t="s">
        <v>86</v>
      </c>
      <c r="I845" t="s">
        <v>27970</v>
      </c>
      <c r="J845" t="s">
        <v>13185</v>
      </c>
      <c r="K845" t="s">
        <v>27971</v>
      </c>
      <c r="L845" t="s">
        <v>27972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t="s">
        <v>587</v>
      </c>
      <c r="E846" t="s">
        <v>86</v>
      </c>
      <c r="F846" t="s">
        <v>58</v>
      </c>
      <c r="I846" t="s">
        <v>27973</v>
      </c>
      <c r="J846" t="s">
        <v>13185</v>
      </c>
      <c r="K846" t="s">
        <v>27974</v>
      </c>
      <c r="L846" t="s">
        <v>27975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t="s">
        <v>7365</v>
      </c>
      <c r="E847" t="s">
        <v>86</v>
      </c>
      <c r="G847">
        <v>4</v>
      </c>
      <c r="I847" t="s">
        <v>27976</v>
      </c>
      <c r="J847" t="s">
        <v>13185</v>
      </c>
      <c r="K847" t="s">
        <v>27977</v>
      </c>
      <c r="L847" t="s">
        <v>27978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t="s">
        <v>28102</v>
      </c>
      <c r="E848" t="s">
        <v>1274</v>
      </c>
      <c r="I848" t="s">
        <v>27979</v>
      </c>
      <c r="J848" t="s">
        <v>13185</v>
      </c>
      <c r="K848" t="s">
        <v>27980</v>
      </c>
      <c r="L848" t="s">
        <v>27981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t="s">
        <v>28103</v>
      </c>
      <c r="E849" t="s">
        <v>1274</v>
      </c>
      <c r="I849" t="s">
        <v>27982</v>
      </c>
      <c r="J849" t="s">
        <v>13185</v>
      </c>
      <c r="K849" t="s">
        <v>27983</v>
      </c>
      <c r="L849" t="s">
        <v>27984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t="s">
        <v>1627</v>
      </c>
      <c r="E850" t="s">
        <v>1058</v>
      </c>
      <c r="I850" t="s">
        <v>27985</v>
      </c>
      <c r="J850" t="s">
        <v>13185</v>
      </c>
      <c r="K850" t="s">
        <v>27986</v>
      </c>
      <c r="L850" t="s">
        <v>27987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t="s">
        <v>1627</v>
      </c>
      <c r="E851" t="s">
        <v>1058</v>
      </c>
      <c r="I851" t="s">
        <v>27988</v>
      </c>
      <c r="J851" t="s">
        <v>13185</v>
      </c>
      <c r="K851" t="s">
        <v>27989</v>
      </c>
      <c r="L851" t="s">
        <v>27990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t="s">
        <v>4</v>
      </c>
      <c r="E852" t="s">
        <v>9</v>
      </c>
      <c r="I852" t="s">
        <v>27991</v>
      </c>
      <c r="J852" t="s">
        <v>13185</v>
      </c>
      <c r="K852" t="s">
        <v>27992</v>
      </c>
      <c r="L852" t="s">
        <v>27993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t="s">
        <v>4</v>
      </c>
      <c r="E853" t="s">
        <v>9</v>
      </c>
      <c r="I853" t="s">
        <v>27994</v>
      </c>
      <c r="J853" t="s">
        <v>13185</v>
      </c>
      <c r="K853" t="s">
        <v>27995</v>
      </c>
      <c r="L853" t="s">
        <v>27996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t="s">
        <v>4</v>
      </c>
      <c r="E854" t="s">
        <v>9</v>
      </c>
      <c r="I854" t="s">
        <v>28487</v>
      </c>
      <c r="J854" t="s">
        <v>13185</v>
      </c>
      <c r="K854" t="s">
        <v>28488</v>
      </c>
      <c r="L854" t="s">
        <v>28489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t="s">
        <v>4</v>
      </c>
      <c r="E855" t="s">
        <v>9</v>
      </c>
      <c r="I855" t="s">
        <v>28490</v>
      </c>
      <c r="J855" t="s">
        <v>13185</v>
      </c>
      <c r="K855" t="s">
        <v>28491</v>
      </c>
      <c r="L855" t="s">
        <v>28492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t="s">
        <v>1627</v>
      </c>
      <c r="E856" t="s">
        <v>1058</v>
      </c>
      <c r="I856" t="s">
        <v>28493</v>
      </c>
      <c r="J856" t="s">
        <v>13185</v>
      </c>
      <c r="K856" t="s">
        <v>28494</v>
      </c>
      <c r="L856" t="s">
        <v>28495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t="s">
        <v>4</v>
      </c>
      <c r="E857" t="s">
        <v>9</v>
      </c>
      <c r="I857" t="s">
        <v>28496</v>
      </c>
      <c r="J857" t="s">
        <v>13185</v>
      </c>
      <c r="K857" t="s">
        <v>28497</v>
      </c>
      <c r="L857" t="s">
        <v>28498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t="s">
        <v>1627</v>
      </c>
      <c r="E858" t="s">
        <v>1058</v>
      </c>
      <c r="I858" t="s">
        <v>28499</v>
      </c>
      <c r="J858" t="s">
        <v>13185</v>
      </c>
      <c r="K858" t="s">
        <v>28500</v>
      </c>
      <c r="L858" t="s">
        <v>28501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t="s">
        <v>1627</v>
      </c>
      <c r="E859" t="s">
        <v>1058</v>
      </c>
      <c r="I859" t="s">
        <v>28502</v>
      </c>
      <c r="J859" t="s">
        <v>13185</v>
      </c>
      <c r="K859" t="s">
        <v>28503</v>
      </c>
      <c r="L859" t="s">
        <v>28504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t="s">
        <v>7354</v>
      </c>
      <c r="E860" t="s">
        <v>1274</v>
      </c>
      <c r="I860" t="s">
        <v>28505</v>
      </c>
      <c r="J860" t="s">
        <v>13185</v>
      </c>
      <c r="K860" t="s">
        <v>28506</v>
      </c>
      <c r="L860" t="s">
        <v>28507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t="s">
        <v>7354</v>
      </c>
      <c r="E861" t="s">
        <v>1274</v>
      </c>
      <c r="I861" t="s">
        <v>28508</v>
      </c>
      <c r="J861" t="s">
        <v>13185</v>
      </c>
      <c r="K861" t="s">
        <v>28509</v>
      </c>
      <c r="L861" t="s">
        <v>28510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t="s">
        <v>7354</v>
      </c>
      <c r="E862" t="s">
        <v>1274</v>
      </c>
      <c r="I862" t="s">
        <v>28511</v>
      </c>
      <c r="J862" t="s">
        <v>13185</v>
      </c>
      <c r="K862" t="s">
        <v>28512</v>
      </c>
      <c r="L862" t="s">
        <v>28513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t="s">
        <v>4</v>
      </c>
      <c r="E863" t="s">
        <v>4393</v>
      </c>
      <c r="I863" t="s">
        <v>28514</v>
      </c>
      <c r="J863" t="s">
        <v>13185</v>
      </c>
      <c r="K863" t="s">
        <v>28515</v>
      </c>
      <c r="L863" t="s">
        <v>28516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t="s">
        <v>4</v>
      </c>
      <c r="E864" t="s">
        <v>9</v>
      </c>
      <c r="I864" t="s">
        <v>28517</v>
      </c>
      <c r="J864" t="s">
        <v>13185</v>
      </c>
      <c r="K864" t="s">
        <v>28518</v>
      </c>
      <c r="L864" t="s">
        <v>28519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t="s">
        <v>4</v>
      </c>
      <c r="E865" t="s">
        <v>9</v>
      </c>
      <c r="I865" t="s">
        <v>28520</v>
      </c>
      <c r="J865" t="s">
        <v>13185</v>
      </c>
      <c r="K865" t="s">
        <v>28521</v>
      </c>
      <c r="L865" t="s">
        <v>28522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t="s">
        <v>4</v>
      </c>
      <c r="E866" t="s">
        <v>9</v>
      </c>
      <c r="I866" t="s">
        <v>28523</v>
      </c>
      <c r="J866" t="s">
        <v>13185</v>
      </c>
      <c r="K866" t="s">
        <v>28524</v>
      </c>
      <c r="L866" t="s">
        <v>28525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t="s">
        <v>1627</v>
      </c>
      <c r="E867" t="s">
        <v>1058</v>
      </c>
      <c r="I867" t="s">
        <v>28526</v>
      </c>
      <c r="J867" t="s">
        <v>13185</v>
      </c>
      <c r="K867" t="s">
        <v>28527</v>
      </c>
      <c r="L867" t="s">
        <v>28528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t="s">
        <v>1627</v>
      </c>
      <c r="E868" t="s">
        <v>1058</v>
      </c>
      <c r="I868" t="s">
        <v>28529</v>
      </c>
      <c r="J868" t="s">
        <v>13185</v>
      </c>
      <c r="K868" t="s">
        <v>28530</v>
      </c>
      <c r="L868" t="s">
        <v>28531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t="s">
        <v>4</v>
      </c>
      <c r="E869" t="s">
        <v>7066</v>
      </c>
      <c r="I869" t="s">
        <v>28532</v>
      </c>
      <c r="J869" t="s">
        <v>13185</v>
      </c>
      <c r="K869" t="s">
        <v>28533</v>
      </c>
      <c r="L869" t="s">
        <v>28534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t="s">
        <v>4</v>
      </c>
      <c r="E870" t="s">
        <v>9</v>
      </c>
      <c r="I870" t="s">
        <v>28535</v>
      </c>
      <c r="J870" t="s">
        <v>13185</v>
      </c>
      <c r="K870" t="s">
        <v>28536</v>
      </c>
      <c r="L870" t="s">
        <v>28537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t="s">
        <v>1627</v>
      </c>
      <c r="E871" t="s">
        <v>1058</v>
      </c>
      <c r="I871" t="s">
        <v>28538</v>
      </c>
      <c r="J871" t="s">
        <v>13185</v>
      </c>
      <c r="K871" t="s">
        <v>28539</v>
      </c>
      <c r="L871" t="s">
        <v>28540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t="s">
        <v>4</v>
      </c>
      <c r="E872" t="s">
        <v>9</v>
      </c>
      <c r="I872" t="s">
        <v>28541</v>
      </c>
      <c r="J872" t="s">
        <v>13185</v>
      </c>
      <c r="K872" t="s">
        <v>28542</v>
      </c>
      <c r="L872" t="s">
        <v>28543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t="s">
        <v>4</v>
      </c>
      <c r="E873" t="s">
        <v>9</v>
      </c>
      <c r="I873" t="s">
        <v>28544</v>
      </c>
      <c r="J873" t="s">
        <v>13185</v>
      </c>
      <c r="K873" t="s">
        <v>28545</v>
      </c>
      <c r="L873" t="s">
        <v>28546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t="s">
        <v>22247</v>
      </c>
      <c r="E874" t="s">
        <v>86</v>
      </c>
      <c r="I874" t="s">
        <v>28547</v>
      </c>
      <c r="J874" t="s">
        <v>13185</v>
      </c>
      <c r="K874" t="s">
        <v>28548</v>
      </c>
      <c r="L874" t="s">
        <v>28549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t="s">
        <v>4</v>
      </c>
      <c r="E875" t="s">
        <v>9</v>
      </c>
      <c r="I875" t="s">
        <v>28550</v>
      </c>
      <c r="J875" t="s">
        <v>13185</v>
      </c>
      <c r="K875" t="s">
        <v>28551</v>
      </c>
      <c r="L875" t="s">
        <v>28552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t="s">
        <v>22247</v>
      </c>
      <c r="E876" t="s">
        <v>86</v>
      </c>
      <c r="I876" t="s">
        <v>28553</v>
      </c>
      <c r="J876" t="s">
        <v>13185</v>
      </c>
      <c r="K876" t="s">
        <v>28554</v>
      </c>
      <c r="L876" t="s">
        <v>28555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t="s">
        <v>4</v>
      </c>
      <c r="E877" t="s">
        <v>9</v>
      </c>
      <c r="I877" t="s">
        <v>28556</v>
      </c>
      <c r="J877" t="s">
        <v>13185</v>
      </c>
      <c r="K877" t="s">
        <v>28557</v>
      </c>
      <c r="L877" t="s">
        <v>28558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t="s">
        <v>22247</v>
      </c>
      <c r="E878" t="s">
        <v>86</v>
      </c>
      <c r="I878" t="s">
        <v>28559</v>
      </c>
      <c r="J878" t="s">
        <v>13185</v>
      </c>
      <c r="K878" t="s">
        <v>28560</v>
      </c>
      <c r="L878" t="s">
        <v>28561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t="s">
        <v>4</v>
      </c>
      <c r="E879" t="s">
        <v>9</v>
      </c>
      <c r="I879" t="s">
        <v>28562</v>
      </c>
      <c r="J879" t="s">
        <v>13185</v>
      </c>
      <c r="K879" t="s">
        <v>28563</v>
      </c>
      <c r="L879" t="s">
        <v>28564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t="s">
        <v>4</v>
      </c>
      <c r="E880" t="s">
        <v>9</v>
      </c>
      <c r="I880" t="s">
        <v>28565</v>
      </c>
      <c r="J880" t="s">
        <v>13185</v>
      </c>
      <c r="K880" t="s">
        <v>28566</v>
      </c>
      <c r="L880" t="s">
        <v>28567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t="s">
        <v>1627</v>
      </c>
      <c r="E881" t="s">
        <v>1058</v>
      </c>
      <c r="I881" t="s">
        <v>28568</v>
      </c>
      <c r="J881" t="s">
        <v>13185</v>
      </c>
      <c r="K881" t="s">
        <v>28569</v>
      </c>
      <c r="L881" t="s">
        <v>28570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t="s">
        <v>1627</v>
      </c>
      <c r="E882" t="s">
        <v>1058</v>
      </c>
      <c r="I882" t="s">
        <v>28571</v>
      </c>
      <c r="J882" t="s">
        <v>13185</v>
      </c>
      <c r="K882" t="s">
        <v>28572</v>
      </c>
      <c r="L882" t="s">
        <v>28573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t="s">
        <v>1627</v>
      </c>
      <c r="E883" t="s">
        <v>1058</v>
      </c>
      <c r="I883" t="s">
        <v>28574</v>
      </c>
      <c r="J883" t="s">
        <v>13185</v>
      </c>
      <c r="K883" t="s">
        <v>28575</v>
      </c>
      <c r="L883" t="s">
        <v>28576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t="s">
        <v>1627</v>
      </c>
      <c r="E884" t="s">
        <v>1058</v>
      </c>
      <c r="I884" t="s">
        <v>28577</v>
      </c>
      <c r="J884" t="s">
        <v>13185</v>
      </c>
      <c r="K884" t="s">
        <v>28578</v>
      </c>
      <c r="L884" t="s">
        <v>28579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t="s">
        <v>4</v>
      </c>
      <c r="E885" t="s">
        <v>9</v>
      </c>
      <c r="I885" t="s">
        <v>28580</v>
      </c>
      <c r="J885" t="s">
        <v>13185</v>
      </c>
      <c r="K885" t="s">
        <v>28581</v>
      </c>
      <c r="L885" t="s">
        <v>28582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t="s">
        <v>4</v>
      </c>
      <c r="E886" t="s">
        <v>9</v>
      </c>
      <c r="I886" t="s">
        <v>29212</v>
      </c>
      <c r="J886" t="s">
        <v>13185</v>
      </c>
      <c r="K886" t="s">
        <v>29213</v>
      </c>
      <c r="L886" t="s">
        <v>29214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t="s">
        <v>7354</v>
      </c>
      <c r="E887" t="s">
        <v>1274</v>
      </c>
      <c r="I887" t="s">
        <v>29215</v>
      </c>
      <c r="J887" t="s">
        <v>13185</v>
      </c>
      <c r="K887" t="s">
        <v>29216</v>
      </c>
      <c r="L887" t="s">
        <v>29217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t="s">
        <v>1627</v>
      </c>
      <c r="E888" t="s">
        <v>1058</v>
      </c>
      <c r="I888" t="s">
        <v>29218</v>
      </c>
      <c r="J888" t="s">
        <v>13185</v>
      </c>
      <c r="K888" t="s">
        <v>29219</v>
      </c>
      <c r="L888" t="s">
        <v>29220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t="s">
        <v>7354</v>
      </c>
      <c r="E889" t="s">
        <v>1274</v>
      </c>
      <c r="I889" t="s">
        <v>29221</v>
      </c>
      <c r="J889" t="s">
        <v>13185</v>
      </c>
      <c r="K889" t="s">
        <v>29222</v>
      </c>
      <c r="L889" t="s">
        <v>29223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t="s">
        <v>1627</v>
      </c>
      <c r="E890" t="s">
        <v>1058</v>
      </c>
      <c r="I890" t="s">
        <v>29224</v>
      </c>
      <c r="J890" t="s">
        <v>13185</v>
      </c>
      <c r="K890" t="s">
        <v>29225</v>
      </c>
      <c r="L890" t="s">
        <v>29226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t="s">
        <v>4</v>
      </c>
      <c r="E891" t="s">
        <v>7066</v>
      </c>
      <c r="I891" t="s">
        <v>29227</v>
      </c>
      <c r="J891" t="s">
        <v>13185</v>
      </c>
      <c r="K891" t="s">
        <v>29228</v>
      </c>
      <c r="L891" t="s">
        <v>29229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t="s">
        <v>4</v>
      </c>
      <c r="E892" t="s">
        <v>9</v>
      </c>
      <c r="I892" t="s">
        <v>29230</v>
      </c>
      <c r="J892" t="s">
        <v>13185</v>
      </c>
      <c r="K892" t="s">
        <v>29231</v>
      </c>
      <c r="L892" t="s">
        <v>29232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t="s">
        <v>4</v>
      </c>
      <c r="E893" t="s">
        <v>9</v>
      </c>
      <c r="I893" t="s">
        <v>29233</v>
      </c>
      <c r="J893" t="s">
        <v>13185</v>
      </c>
      <c r="K893" t="s">
        <v>29234</v>
      </c>
      <c r="L893" t="s">
        <v>29235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t="s">
        <v>4</v>
      </c>
      <c r="E894" t="s">
        <v>9</v>
      </c>
      <c r="I894" t="s">
        <v>29236</v>
      </c>
      <c r="J894" t="s">
        <v>13185</v>
      </c>
      <c r="K894" t="s">
        <v>29237</v>
      </c>
      <c r="L894" t="s">
        <v>29238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t="s">
        <v>7354</v>
      </c>
      <c r="E895" t="s">
        <v>1274</v>
      </c>
      <c r="I895" t="s">
        <v>29239</v>
      </c>
      <c r="J895" t="s">
        <v>13185</v>
      </c>
      <c r="K895" t="s">
        <v>29240</v>
      </c>
      <c r="L895" t="s">
        <v>29241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t="s">
        <v>7354</v>
      </c>
      <c r="E896" t="s">
        <v>1274</v>
      </c>
      <c r="I896" t="s">
        <v>29242</v>
      </c>
      <c r="J896" t="s">
        <v>13185</v>
      </c>
      <c r="K896" t="s">
        <v>29243</v>
      </c>
      <c r="L896" t="s">
        <v>29244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t="s">
        <v>4</v>
      </c>
      <c r="E897" t="s">
        <v>9</v>
      </c>
      <c r="I897" t="s">
        <v>29245</v>
      </c>
      <c r="J897" t="s">
        <v>13185</v>
      </c>
      <c r="K897" t="s">
        <v>29246</v>
      </c>
      <c r="L897" t="s">
        <v>29247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t="s">
        <v>4</v>
      </c>
      <c r="E898" t="s">
        <v>9</v>
      </c>
      <c r="I898" t="s">
        <v>29248</v>
      </c>
      <c r="J898" t="s">
        <v>13185</v>
      </c>
      <c r="K898" t="s">
        <v>29249</v>
      </c>
      <c r="L898" t="s">
        <v>29250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t="s">
        <v>4</v>
      </c>
      <c r="E899" t="s">
        <v>7066</v>
      </c>
      <c r="I899" t="s">
        <v>29251</v>
      </c>
      <c r="J899" t="s">
        <v>13185</v>
      </c>
      <c r="K899" t="s">
        <v>29252</v>
      </c>
      <c r="L899" t="s">
        <v>29253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t="s">
        <v>4</v>
      </c>
      <c r="E900" t="s">
        <v>7066</v>
      </c>
      <c r="I900" t="s">
        <v>29508</v>
      </c>
      <c r="J900" t="s">
        <v>13185</v>
      </c>
      <c r="K900" t="s">
        <v>29509</v>
      </c>
      <c r="L900" t="s">
        <v>29510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t="s">
        <v>7354</v>
      </c>
      <c r="E901" t="s">
        <v>1274</v>
      </c>
      <c r="I901" t="s">
        <v>29511</v>
      </c>
      <c r="J901" t="s">
        <v>13185</v>
      </c>
      <c r="K901" t="s">
        <v>29512</v>
      </c>
      <c r="L901" t="s">
        <v>29513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t="s">
        <v>4</v>
      </c>
      <c r="E902" t="s">
        <v>7066</v>
      </c>
      <c r="I902" t="s">
        <v>29514</v>
      </c>
      <c r="J902" t="s">
        <v>13185</v>
      </c>
      <c r="K902" t="s">
        <v>29515</v>
      </c>
      <c r="L902" t="s">
        <v>29516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t="s">
        <v>7354</v>
      </c>
      <c r="E903" t="s">
        <v>1274</v>
      </c>
      <c r="I903" t="s">
        <v>29517</v>
      </c>
      <c r="J903" t="s">
        <v>13185</v>
      </c>
      <c r="K903" t="s">
        <v>29518</v>
      </c>
      <c r="L903" t="s">
        <v>29519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t="s">
        <v>24972</v>
      </c>
      <c r="E904" t="s">
        <v>86</v>
      </c>
      <c r="I904" t="s">
        <v>29520</v>
      </c>
      <c r="J904" t="s">
        <v>13185</v>
      </c>
      <c r="K904" t="s">
        <v>29521</v>
      </c>
      <c r="L904" t="s">
        <v>29522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t="s">
        <v>4</v>
      </c>
      <c r="E905" t="s">
        <v>29928</v>
      </c>
      <c r="I905" t="s">
        <v>29523</v>
      </c>
      <c r="J905" t="s">
        <v>13185</v>
      </c>
      <c r="K905" t="s">
        <v>29524</v>
      </c>
      <c r="L905" t="s">
        <v>29525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t="s">
        <v>4</v>
      </c>
      <c r="E906" t="s">
        <v>29928</v>
      </c>
      <c r="I906" t="s">
        <v>29526</v>
      </c>
      <c r="J906" t="s">
        <v>13185</v>
      </c>
      <c r="K906" t="s">
        <v>29527</v>
      </c>
      <c r="L906" t="s">
        <v>29528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t="s">
        <v>4</v>
      </c>
      <c r="E907" t="s">
        <v>29928</v>
      </c>
      <c r="I907" t="s">
        <v>29529</v>
      </c>
      <c r="J907" t="s">
        <v>13185</v>
      </c>
      <c r="K907" t="s">
        <v>29530</v>
      </c>
      <c r="L907" t="s">
        <v>29531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t="s">
        <v>4</v>
      </c>
      <c r="E908" t="s">
        <v>9</v>
      </c>
      <c r="I908" t="s">
        <v>29532</v>
      </c>
      <c r="J908" t="s">
        <v>13185</v>
      </c>
      <c r="K908" t="s">
        <v>29533</v>
      </c>
      <c r="L908" t="s">
        <v>29534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t="s">
        <v>1627</v>
      </c>
      <c r="E909" t="s">
        <v>1058</v>
      </c>
      <c r="I909" t="s">
        <v>29535</v>
      </c>
      <c r="J909" t="s">
        <v>13185</v>
      </c>
      <c r="K909" t="s">
        <v>29536</v>
      </c>
      <c r="L909" t="s">
        <v>29537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t="s">
        <v>1627</v>
      </c>
      <c r="E910" t="s">
        <v>1058</v>
      </c>
      <c r="I910" t="s">
        <v>29538</v>
      </c>
      <c r="J910" t="s">
        <v>13185</v>
      </c>
      <c r="K910" t="s">
        <v>29539</v>
      </c>
      <c r="L910" t="s">
        <v>29540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t="s">
        <v>4</v>
      </c>
      <c r="E911" t="s">
        <v>9</v>
      </c>
      <c r="I911" t="s">
        <v>29541</v>
      </c>
      <c r="J911" t="s">
        <v>13185</v>
      </c>
      <c r="K911" t="s">
        <v>29542</v>
      </c>
      <c r="L911" t="s">
        <v>29543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t="s">
        <v>4</v>
      </c>
      <c r="E912" t="s">
        <v>4393</v>
      </c>
      <c r="I912" t="s">
        <v>29544</v>
      </c>
      <c r="J912" t="s">
        <v>13185</v>
      </c>
      <c r="K912" t="s">
        <v>29545</v>
      </c>
      <c r="L912" t="s">
        <v>29546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t="s">
        <v>24971</v>
      </c>
      <c r="I913" t="s">
        <v>29547</v>
      </c>
      <c r="J913" t="s">
        <v>13185</v>
      </c>
      <c r="K913" t="s">
        <v>29548</v>
      </c>
      <c r="L913" t="s">
        <v>29549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t="s">
        <v>4</v>
      </c>
      <c r="E914" t="s">
        <v>9</v>
      </c>
      <c r="I914" t="s">
        <v>29550</v>
      </c>
      <c r="J914" t="s">
        <v>13185</v>
      </c>
      <c r="K914" t="s">
        <v>29551</v>
      </c>
      <c r="L914" t="s">
        <v>29552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t="s">
        <v>4</v>
      </c>
      <c r="E915" t="s">
        <v>4393</v>
      </c>
      <c r="I915" t="s">
        <v>29553</v>
      </c>
      <c r="J915" t="s">
        <v>13185</v>
      </c>
      <c r="K915" t="s">
        <v>29554</v>
      </c>
      <c r="L915" t="s">
        <v>29555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t="s">
        <v>4</v>
      </c>
      <c r="E916" t="s">
        <v>29928</v>
      </c>
      <c r="I916" t="s">
        <v>29556</v>
      </c>
      <c r="J916" t="s">
        <v>13185</v>
      </c>
      <c r="K916" t="s">
        <v>29557</v>
      </c>
      <c r="L916" t="s">
        <v>29558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t="s">
        <v>4</v>
      </c>
      <c r="E917" t="s">
        <v>29928</v>
      </c>
      <c r="I917" t="s">
        <v>29559</v>
      </c>
      <c r="J917" t="s">
        <v>13185</v>
      </c>
      <c r="K917" t="s">
        <v>29560</v>
      </c>
      <c r="L917" t="s">
        <v>29561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t="s">
        <v>4</v>
      </c>
      <c r="E918" t="s">
        <v>29928</v>
      </c>
      <c r="I918" t="s">
        <v>29562</v>
      </c>
      <c r="J918" t="s">
        <v>13185</v>
      </c>
      <c r="K918" t="s">
        <v>29563</v>
      </c>
      <c r="L918" t="s">
        <v>29564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t="s">
        <v>4</v>
      </c>
      <c r="E919" t="s">
        <v>29928</v>
      </c>
      <c r="I919" t="s">
        <v>29565</v>
      </c>
      <c r="J919" t="s">
        <v>13185</v>
      </c>
      <c r="K919" t="s">
        <v>29566</v>
      </c>
      <c r="L919" t="s">
        <v>29567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t="s">
        <v>4</v>
      </c>
      <c r="E920" t="s">
        <v>4393</v>
      </c>
      <c r="I920" t="s">
        <v>29568</v>
      </c>
      <c r="J920" t="s">
        <v>13185</v>
      </c>
      <c r="K920" t="s">
        <v>29569</v>
      </c>
      <c r="L920" t="s">
        <v>29570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t="s">
        <v>22247</v>
      </c>
      <c r="E921" t="s">
        <v>86</v>
      </c>
      <c r="I921" t="s">
        <v>29571</v>
      </c>
      <c r="J921" t="s">
        <v>13185</v>
      </c>
      <c r="K921" t="s">
        <v>29572</v>
      </c>
      <c r="L921" t="s">
        <v>29573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t="s">
        <v>4</v>
      </c>
      <c r="E922" t="s">
        <v>4393</v>
      </c>
      <c r="I922" t="s">
        <v>29574</v>
      </c>
      <c r="J922" t="s">
        <v>13185</v>
      </c>
      <c r="K922" t="s">
        <v>29575</v>
      </c>
      <c r="L922" t="s">
        <v>29576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t="s">
        <v>4</v>
      </c>
      <c r="E923" t="s">
        <v>4393</v>
      </c>
      <c r="I923" t="s">
        <v>29577</v>
      </c>
      <c r="J923" t="s">
        <v>13185</v>
      </c>
      <c r="K923" t="s">
        <v>29578</v>
      </c>
      <c r="L923" t="s">
        <v>29579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t="s">
        <v>4</v>
      </c>
      <c r="E924" t="s">
        <v>4393</v>
      </c>
      <c r="I924" t="s">
        <v>29580</v>
      </c>
      <c r="J924" t="s">
        <v>13185</v>
      </c>
      <c r="K924" t="s">
        <v>29581</v>
      </c>
      <c r="L924" t="s">
        <v>29582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t="s">
        <v>4</v>
      </c>
      <c r="E925" t="s">
        <v>4393</v>
      </c>
      <c r="I925" t="s">
        <v>29583</v>
      </c>
      <c r="J925" t="s">
        <v>13185</v>
      </c>
      <c r="K925" t="s">
        <v>29584</v>
      </c>
      <c r="L925" t="s">
        <v>29585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t="s">
        <v>4</v>
      </c>
      <c r="E926" t="s">
        <v>7066</v>
      </c>
      <c r="I926" t="s">
        <v>29586</v>
      </c>
      <c r="J926" t="s">
        <v>13185</v>
      </c>
      <c r="K926" t="s">
        <v>29587</v>
      </c>
      <c r="L926" t="s">
        <v>29588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t="s">
        <v>4</v>
      </c>
      <c r="E927" t="s">
        <v>7066</v>
      </c>
      <c r="I927" t="s">
        <v>29589</v>
      </c>
      <c r="J927" t="s">
        <v>13185</v>
      </c>
      <c r="K927" t="s">
        <v>29590</v>
      </c>
      <c r="L927" t="s">
        <v>29591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t="s">
        <v>4</v>
      </c>
      <c r="E928" t="s">
        <v>7066</v>
      </c>
      <c r="I928" t="s">
        <v>29980</v>
      </c>
      <c r="J928" t="s">
        <v>13185</v>
      </c>
      <c r="K928" t="s">
        <v>29981</v>
      </c>
      <c r="L928" t="s">
        <v>29982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t="s">
        <v>1627</v>
      </c>
      <c r="E929" t="s">
        <v>1058</v>
      </c>
      <c r="I929" t="s">
        <v>29983</v>
      </c>
      <c r="J929" t="s">
        <v>13185</v>
      </c>
      <c r="K929" t="s">
        <v>29984</v>
      </c>
      <c r="L929" t="s">
        <v>29985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t="s">
        <v>7354</v>
      </c>
      <c r="E930" t="s">
        <v>1274</v>
      </c>
      <c r="I930" t="s">
        <v>29986</v>
      </c>
      <c r="J930" t="s">
        <v>13185</v>
      </c>
      <c r="K930" t="s">
        <v>29987</v>
      </c>
      <c r="L930" t="s">
        <v>29988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t="s">
        <v>7354</v>
      </c>
      <c r="E931" t="s">
        <v>1274</v>
      </c>
      <c r="I931" t="s">
        <v>29989</v>
      </c>
      <c r="J931" t="s">
        <v>13185</v>
      </c>
      <c r="K931" t="s">
        <v>29990</v>
      </c>
      <c r="L931" t="s">
        <v>29991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t="s">
        <v>4</v>
      </c>
      <c r="E932" t="s">
        <v>9</v>
      </c>
      <c r="I932" t="s">
        <v>29992</v>
      </c>
      <c r="J932" t="s">
        <v>13185</v>
      </c>
      <c r="K932" t="s">
        <v>29993</v>
      </c>
      <c r="L932" t="s">
        <v>29994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t="s">
        <v>7354</v>
      </c>
      <c r="E933" t="s">
        <v>30125</v>
      </c>
      <c r="I933" t="s">
        <v>29995</v>
      </c>
      <c r="J933" t="s">
        <v>13185</v>
      </c>
      <c r="K933" t="s">
        <v>29996</v>
      </c>
      <c r="L933" t="s">
        <v>29997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t="s">
        <v>22247</v>
      </c>
      <c r="E934" t="s">
        <v>86</v>
      </c>
      <c r="I934" t="s">
        <v>29998</v>
      </c>
      <c r="J934" t="s">
        <v>13185</v>
      </c>
      <c r="K934" t="s">
        <v>29999</v>
      </c>
      <c r="L934" t="s">
        <v>30000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t="s">
        <v>4</v>
      </c>
      <c r="E935" t="s">
        <v>7066</v>
      </c>
      <c r="I935" t="s">
        <v>30001</v>
      </c>
      <c r="J935" t="s">
        <v>13185</v>
      </c>
      <c r="K935" t="s">
        <v>30002</v>
      </c>
      <c r="L935" t="s">
        <v>30003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t="s">
        <v>1627</v>
      </c>
      <c r="E936" t="s">
        <v>1058</v>
      </c>
      <c r="I936" t="s">
        <v>30004</v>
      </c>
      <c r="J936" t="s">
        <v>13185</v>
      </c>
      <c r="K936" t="s">
        <v>30005</v>
      </c>
      <c r="L936" t="s">
        <v>30006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t="s">
        <v>4</v>
      </c>
      <c r="E937" t="s">
        <v>30126</v>
      </c>
      <c r="I937" t="s">
        <v>30007</v>
      </c>
      <c r="J937" t="s">
        <v>13185</v>
      </c>
      <c r="K937" t="s">
        <v>30008</v>
      </c>
      <c r="L937" t="s">
        <v>30009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t="s">
        <v>16669</v>
      </c>
      <c r="G938">
        <v>2</v>
      </c>
      <c r="I938" t="s">
        <v>30010</v>
      </c>
      <c r="J938" t="s">
        <v>13185</v>
      </c>
      <c r="K938" t="s">
        <v>30011</v>
      </c>
      <c r="L938" t="s">
        <v>30012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t="s">
        <v>16669</v>
      </c>
      <c r="G939">
        <v>3</v>
      </c>
      <c r="H939" t="s">
        <v>30127</v>
      </c>
      <c r="I939" t="s">
        <v>30013</v>
      </c>
      <c r="J939" t="s">
        <v>13185</v>
      </c>
      <c r="K939" t="s">
        <v>30014</v>
      </c>
      <c r="L939" t="s">
        <v>30015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t="s">
        <v>4</v>
      </c>
      <c r="E940" t="s">
        <v>9</v>
      </c>
      <c r="I940" t="s">
        <v>30016</v>
      </c>
      <c r="J940" t="s">
        <v>13185</v>
      </c>
      <c r="K940" t="s">
        <v>30017</v>
      </c>
      <c r="L940" t="s">
        <v>30018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t="s">
        <v>7354</v>
      </c>
      <c r="E941" t="s">
        <v>1274</v>
      </c>
      <c r="I941" t="s">
        <v>30019</v>
      </c>
      <c r="J941" t="s">
        <v>13185</v>
      </c>
      <c r="K941" t="s">
        <v>30020</v>
      </c>
      <c r="L941" t="s">
        <v>30021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t="s">
        <v>30128</v>
      </c>
      <c r="E942" t="s">
        <v>86</v>
      </c>
      <c r="I942" t="s">
        <v>30022</v>
      </c>
      <c r="J942" t="s">
        <v>13185</v>
      </c>
      <c r="K942" t="s">
        <v>30023</v>
      </c>
      <c r="L942" t="s">
        <v>30024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t="s">
        <v>1627</v>
      </c>
      <c r="E943" t="s">
        <v>1058</v>
      </c>
      <c r="I943" t="s">
        <v>30025</v>
      </c>
      <c r="J943" t="s">
        <v>13185</v>
      </c>
      <c r="K943" t="s">
        <v>30026</v>
      </c>
      <c r="L943" t="s">
        <v>30027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t="s">
        <v>4</v>
      </c>
      <c r="E944" t="s">
        <v>9</v>
      </c>
      <c r="I944" t="s">
        <v>30028</v>
      </c>
      <c r="J944" t="s">
        <v>13185</v>
      </c>
      <c r="K944" t="s">
        <v>30029</v>
      </c>
      <c r="L944" t="s">
        <v>30030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t="s">
        <v>30128</v>
      </c>
      <c r="E945" t="s">
        <v>86</v>
      </c>
      <c r="I945" t="s">
        <v>30031</v>
      </c>
      <c r="J945" t="s">
        <v>13185</v>
      </c>
      <c r="K945" t="s">
        <v>30032</v>
      </c>
      <c r="L945" t="s">
        <v>30033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t="s">
        <v>4</v>
      </c>
      <c r="E946" t="s">
        <v>30129</v>
      </c>
      <c r="I946" t="s">
        <v>30034</v>
      </c>
      <c r="J946" t="s">
        <v>13185</v>
      </c>
      <c r="K946" t="s">
        <v>30035</v>
      </c>
      <c r="L946" t="s">
        <v>30036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t="s">
        <v>4</v>
      </c>
      <c r="E947" t="s">
        <v>9</v>
      </c>
      <c r="I947" t="s">
        <v>30037</v>
      </c>
      <c r="J947" t="s">
        <v>13185</v>
      </c>
      <c r="K947" t="s">
        <v>30038</v>
      </c>
      <c r="L947" t="s">
        <v>30039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0.36586805555555557</v>
      </c>
      <c r="D948" t="s">
        <v>4</v>
      </c>
      <c r="E948" t="s">
        <v>7066</v>
      </c>
      <c r="I948" t="s">
        <v>29592</v>
      </c>
      <c r="J948" t="s">
        <v>13185</v>
      </c>
      <c r="K948" t="s">
        <v>29593</v>
      </c>
      <c r="L948" t="s">
        <v>29594</v>
      </c>
      <c r="M948" s="2" t="str">
        <f>HYPERLINK(склад2въезд1319202122[[#This Row],[RelativePath]])</f>
        <v>8 Ангар вход\GA3948333_1_20260423T084651Z.jpg</v>
      </c>
    </row>
  </sheetData>
  <conditionalFormatting sqref="D949:D959 E949:E962 G2:H948 D2:E948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948">
    <cfRule type="notContainsText" dxfId="931" priority="13" operator="notContains" text="порожний">
      <formula>ISERROR(SEARCH("порожний",F2))</formula>
    </cfRule>
  </conditionalFormatting>
  <conditionalFormatting sqref="E2:E962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962">
    <cfRule type="containsText" dxfId="928" priority="10" operator="containsText" text="Трактор базы">
      <formula>NOT(ISERROR(SEARCH("Трактор базы",E2)))</formula>
    </cfRule>
  </conditionalFormatting>
  <conditionalFormatting sqref="A2:C948">
    <cfRule type="expression" dxfId="927" priority="9">
      <formula>$A2="пн"</formula>
    </cfRule>
  </conditionalFormatting>
  <conditionalFormatting sqref="A2:C950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959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59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01"/>
  <sheetViews>
    <sheetView zoomScale="90" zoomScaleNormal="90" workbookViewId="0">
      <pane ySplit="1" topLeftCell="A882" activePane="bottomLeft" state="frozen"/>
      <selection pane="bottomLeft" activeCell="I891" sqref="I891:I90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13804</v>
      </c>
      <c r="J612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13807</v>
      </c>
      <c r="J613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13810</v>
      </c>
      <c r="J614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13813</v>
      </c>
      <c r="J615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13816</v>
      </c>
      <c r="J616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13819</v>
      </c>
      <c r="J617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13822</v>
      </c>
      <c r="J61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13825</v>
      </c>
      <c r="J61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13828</v>
      </c>
      <c r="J620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13831</v>
      </c>
      <c r="J621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13834</v>
      </c>
      <c r="J622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13837</v>
      </c>
      <c r="J623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13951</v>
      </c>
      <c r="J624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1607</v>
      </c>
      <c r="E625" t="s">
        <v>8</v>
      </c>
      <c r="I625" t="s">
        <v>13954</v>
      </c>
      <c r="J625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1607</v>
      </c>
      <c r="E626" t="s">
        <v>8</v>
      </c>
      <c r="I626" t="s">
        <v>13957</v>
      </c>
      <c r="J626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1607</v>
      </c>
      <c r="E627" t="s">
        <v>9</v>
      </c>
      <c r="I627" t="s">
        <v>16153</v>
      </c>
      <c r="J627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1607</v>
      </c>
      <c r="E628" t="s">
        <v>9</v>
      </c>
      <c r="I628" t="s">
        <v>16156</v>
      </c>
      <c r="J62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1607</v>
      </c>
      <c r="E629" t="s">
        <v>9</v>
      </c>
      <c r="I629" t="s">
        <v>16159</v>
      </c>
      <c r="J62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7354</v>
      </c>
      <c r="E630" t="s">
        <v>7355</v>
      </c>
      <c r="I630" t="s">
        <v>16162</v>
      </c>
      <c r="J630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7354</v>
      </c>
      <c r="E631" t="s">
        <v>4131</v>
      </c>
      <c r="I631" t="s">
        <v>16165</v>
      </c>
      <c r="J631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16168</v>
      </c>
      <c r="J632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1607</v>
      </c>
      <c r="E633" t="s">
        <v>9</v>
      </c>
      <c r="I633" t="s">
        <v>16171</v>
      </c>
      <c r="J633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1607</v>
      </c>
      <c r="E634" t="s">
        <v>9</v>
      </c>
      <c r="I634" t="s">
        <v>16174</v>
      </c>
      <c r="J634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1607</v>
      </c>
      <c r="E635" t="s">
        <v>9</v>
      </c>
      <c r="I635" t="s">
        <v>16177</v>
      </c>
      <c r="J635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1607</v>
      </c>
      <c r="E636" t="s">
        <v>9</v>
      </c>
      <c r="H636" t="s">
        <v>16672</v>
      </c>
      <c r="I636" t="s">
        <v>16180</v>
      </c>
      <c r="J636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16321</v>
      </c>
      <c r="J637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16324</v>
      </c>
      <c r="J63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7354</v>
      </c>
      <c r="E639" t="s">
        <v>7355</v>
      </c>
      <c r="I639" t="s">
        <v>16327</v>
      </c>
      <c r="J63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7354</v>
      </c>
      <c r="E640" t="s">
        <v>7355</v>
      </c>
      <c r="I640" t="s">
        <v>16330</v>
      </c>
      <c r="J640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7354</v>
      </c>
      <c r="E641" t="s">
        <v>7355</v>
      </c>
      <c r="I641" t="s">
        <v>16333</v>
      </c>
      <c r="J641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16336</v>
      </c>
      <c r="J642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7354</v>
      </c>
      <c r="E643" t="s">
        <v>7355</v>
      </c>
      <c r="I643" t="s">
        <v>16339</v>
      </c>
      <c r="J643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7354</v>
      </c>
      <c r="E644" t="s">
        <v>7355</v>
      </c>
      <c r="I644" t="s">
        <v>16342</v>
      </c>
      <c r="J644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7354</v>
      </c>
      <c r="E645" t="s">
        <v>7355</v>
      </c>
      <c r="I645" t="s">
        <v>16345</v>
      </c>
      <c r="J645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7354</v>
      </c>
      <c r="E646" t="s">
        <v>7355</v>
      </c>
      <c r="I646" t="s">
        <v>16348</v>
      </c>
      <c r="J646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16351</v>
      </c>
      <c r="J647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16673</v>
      </c>
      <c r="E648" t="s">
        <v>7355</v>
      </c>
      <c r="I648" t="s">
        <v>16354</v>
      </c>
      <c r="J64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4131</v>
      </c>
      <c r="I649" t="s">
        <v>16357</v>
      </c>
      <c r="J64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7354</v>
      </c>
      <c r="E650" t="s">
        <v>7355</v>
      </c>
      <c r="I650" t="s">
        <v>16360</v>
      </c>
      <c r="J650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7354</v>
      </c>
      <c r="E651" t="s">
        <v>7355</v>
      </c>
      <c r="I651" t="s">
        <v>16363</v>
      </c>
      <c r="J651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1607</v>
      </c>
      <c r="E652" t="s">
        <v>9</v>
      </c>
      <c r="I652" t="s">
        <v>16366</v>
      </c>
      <c r="J652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16369</v>
      </c>
      <c r="J653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4131</v>
      </c>
      <c r="I654" t="s">
        <v>16372</v>
      </c>
      <c r="J654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7354</v>
      </c>
      <c r="E655" t="s">
        <v>4131</v>
      </c>
      <c r="I655" t="s">
        <v>16375</v>
      </c>
      <c r="J655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7354</v>
      </c>
      <c r="E656" t="s">
        <v>7355</v>
      </c>
      <c r="I656" t="s">
        <v>16378</v>
      </c>
      <c r="J656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16674</v>
      </c>
      <c r="I657" t="s">
        <v>16381</v>
      </c>
      <c r="J657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16674</v>
      </c>
      <c r="H658" t="s">
        <v>2352</v>
      </c>
      <c r="I658" t="s">
        <v>16384</v>
      </c>
      <c r="J65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16674</v>
      </c>
      <c r="H659" t="s">
        <v>2352</v>
      </c>
      <c r="I659" t="s">
        <v>16387</v>
      </c>
      <c r="J65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16669</v>
      </c>
      <c r="I660" t="s">
        <v>16390</v>
      </c>
      <c r="J660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16393</v>
      </c>
      <c r="J661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1607</v>
      </c>
      <c r="E662" t="s">
        <v>9</v>
      </c>
      <c r="I662" t="s">
        <v>16396</v>
      </c>
      <c r="J662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1607</v>
      </c>
      <c r="E663" t="s">
        <v>9</v>
      </c>
      <c r="I663" t="s">
        <v>16399</v>
      </c>
      <c r="J663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1607</v>
      </c>
      <c r="E664" t="s">
        <v>9</v>
      </c>
      <c r="I664" t="s">
        <v>16402</v>
      </c>
      <c r="J664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7354</v>
      </c>
      <c r="E665" t="s">
        <v>7355</v>
      </c>
      <c r="I665" t="s">
        <v>16405</v>
      </c>
      <c r="J665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7354</v>
      </c>
      <c r="E666" t="s">
        <v>4131</v>
      </c>
      <c r="I666" t="s">
        <v>16408</v>
      </c>
      <c r="J666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7354</v>
      </c>
      <c r="E667" t="s">
        <v>4131</v>
      </c>
      <c r="I667" t="s">
        <v>16411</v>
      </c>
      <c r="J667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4131</v>
      </c>
      <c r="I668" t="s">
        <v>16414</v>
      </c>
      <c r="J66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16417</v>
      </c>
      <c r="J66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17477</v>
      </c>
      <c r="I670" t="s">
        <v>17386</v>
      </c>
      <c r="J670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17477</v>
      </c>
      <c r="I671" t="s">
        <v>17389</v>
      </c>
      <c r="J671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17476</v>
      </c>
      <c r="H672" t="s">
        <v>17478</v>
      </c>
      <c r="I672" t="s">
        <v>17392</v>
      </c>
      <c r="J672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1607</v>
      </c>
      <c r="E673" t="s">
        <v>9</v>
      </c>
      <c r="I673" t="s">
        <v>17395</v>
      </c>
      <c r="J673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1607</v>
      </c>
      <c r="E674" t="s">
        <v>9</v>
      </c>
      <c r="I674" t="s">
        <v>17398</v>
      </c>
      <c r="J674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1627</v>
      </c>
      <c r="E675" t="s">
        <v>687</v>
      </c>
      <c r="I675" t="s">
        <v>17401</v>
      </c>
      <c r="J675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1627</v>
      </c>
      <c r="E676" t="s">
        <v>687</v>
      </c>
      <c r="I676" t="s">
        <v>17404</v>
      </c>
      <c r="J676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1627</v>
      </c>
      <c r="E677" t="s">
        <v>687</v>
      </c>
      <c r="I677" t="s">
        <v>17407</v>
      </c>
      <c r="J677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1627</v>
      </c>
      <c r="E678" t="s">
        <v>687</v>
      </c>
      <c r="I678" t="s">
        <v>17410</v>
      </c>
      <c r="J67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1627</v>
      </c>
      <c r="E679" t="s">
        <v>687</v>
      </c>
      <c r="I679" t="s">
        <v>17413</v>
      </c>
      <c r="J67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1627</v>
      </c>
      <c r="E680" t="s">
        <v>687</v>
      </c>
      <c r="I680" t="s">
        <v>17416</v>
      </c>
      <c r="J680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1627</v>
      </c>
      <c r="E681" t="s">
        <v>687</v>
      </c>
      <c r="I681" t="s">
        <v>17419</v>
      </c>
      <c r="J681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1627</v>
      </c>
      <c r="E682" t="s">
        <v>687</v>
      </c>
      <c r="I682" t="s">
        <v>17422</v>
      </c>
      <c r="J682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1627</v>
      </c>
      <c r="E683" t="s">
        <v>687</v>
      </c>
      <c r="I683" t="s">
        <v>17425</v>
      </c>
      <c r="J683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1627</v>
      </c>
      <c r="E684" t="s">
        <v>687</v>
      </c>
      <c r="I684" t="s">
        <v>17428</v>
      </c>
      <c r="J684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1627</v>
      </c>
      <c r="E685" t="s">
        <v>687</v>
      </c>
      <c r="I685" t="s">
        <v>17431</v>
      </c>
      <c r="J685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17434</v>
      </c>
      <c r="J686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17437</v>
      </c>
      <c r="J687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7746</v>
      </c>
      <c r="E688" t="s">
        <v>1274</v>
      </c>
      <c r="I688" t="s">
        <v>17440</v>
      </c>
      <c r="J68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7746</v>
      </c>
      <c r="E689" t="s">
        <v>1274</v>
      </c>
      <c r="I689" t="s">
        <v>17443</v>
      </c>
      <c r="J68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17622</v>
      </c>
      <c r="J690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1607</v>
      </c>
      <c r="E691" t="s">
        <v>9</v>
      </c>
      <c r="I691" t="s">
        <v>17625</v>
      </c>
      <c r="J691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1607</v>
      </c>
      <c r="E692" t="s">
        <v>9</v>
      </c>
      <c r="I692" t="s">
        <v>17628</v>
      </c>
      <c r="J692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1607</v>
      </c>
      <c r="E693" t="s">
        <v>9</v>
      </c>
      <c r="I693" t="s">
        <v>18139</v>
      </c>
      <c r="J693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7354</v>
      </c>
      <c r="E694" t="s">
        <v>4131</v>
      </c>
      <c r="I694" t="s">
        <v>18142</v>
      </c>
      <c r="J694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7354</v>
      </c>
      <c r="E695" t="s">
        <v>4131</v>
      </c>
      <c r="I695" t="s">
        <v>18145</v>
      </c>
      <c r="J695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7354</v>
      </c>
      <c r="E696" t="s">
        <v>4131</v>
      </c>
      <c r="I696" t="s">
        <v>18148</v>
      </c>
      <c r="J696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7354</v>
      </c>
      <c r="E697" t="s">
        <v>4131</v>
      </c>
      <c r="I697" t="s">
        <v>18151</v>
      </c>
      <c r="J697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18154</v>
      </c>
      <c r="J69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18480</v>
      </c>
      <c r="J69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16674</v>
      </c>
      <c r="I700" t="s">
        <v>18483</v>
      </c>
      <c r="J700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16669</v>
      </c>
      <c r="I701" t="s">
        <v>18486</v>
      </c>
      <c r="J701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7354</v>
      </c>
      <c r="E702" t="s">
        <v>7355</v>
      </c>
      <c r="I702" t="s">
        <v>18489</v>
      </c>
      <c r="J702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18879</v>
      </c>
      <c r="E703" t="s">
        <v>468</v>
      </c>
      <c r="I703" t="s">
        <v>18492</v>
      </c>
      <c r="J703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18879</v>
      </c>
      <c r="E704" t="s">
        <v>468</v>
      </c>
      <c r="H704" t="s">
        <v>2352</v>
      </c>
      <c r="I704" t="s">
        <v>18495</v>
      </c>
      <c r="J704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1627</v>
      </c>
      <c r="E705" t="s">
        <v>687</v>
      </c>
      <c r="I705" t="s">
        <v>18498</v>
      </c>
      <c r="J705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1627</v>
      </c>
      <c r="E706" t="s">
        <v>687</v>
      </c>
      <c r="I706" t="s">
        <v>18501</v>
      </c>
      <c r="J706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7354</v>
      </c>
      <c r="E707" t="s">
        <v>7355</v>
      </c>
      <c r="I707" t="s">
        <v>18504</v>
      </c>
      <c r="J707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16674</v>
      </c>
      <c r="I708" t="s">
        <v>18507</v>
      </c>
      <c r="J70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16674</v>
      </c>
      <c r="I709" t="s">
        <v>18510</v>
      </c>
      <c r="J70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16674</v>
      </c>
      <c r="I710" t="s">
        <v>18513</v>
      </c>
      <c r="J710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16669</v>
      </c>
      <c r="I711" t="s">
        <v>18516</v>
      </c>
      <c r="J711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18519</v>
      </c>
      <c r="J712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19300</v>
      </c>
      <c r="J713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19303</v>
      </c>
      <c r="J714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1607</v>
      </c>
      <c r="E715" t="s">
        <v>9</v>
      </c>
      <c r="I715" t="s">
        <v>19306</v>
      </c>
      <c r="J715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19506</v>
      </c>
      <c r="J716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1607</v>
      </c>
      <c r="E717" t="s">
        <v>9</v>
      </c>
      <c r="I717" t="s">
        <v>19509</v>
      </c>
      <c r="J717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19512</v>
      </c>
      <c r="J71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1607</v>
      </c>
      <c r="E719" t="s">
        <v>9</v>
      </c>
      <c r="I719" t="s">
        <v>19515</v>
      </c>
      <c r="J71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19848</v>
      </c>
      <c r="J720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16674</v>
      </c>
      <c r="I721" t="s">
        <v>19851</v>
      </c>
      <c r="J721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16674</v>
      </c>
      <c r="I722" t="s">
        <v>19854</v>
      </c>
      <c r="J722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16669</v>
      </c>
      <c r="I723" t="s">
        <v>19857</v>
      </c>
      <c r="J723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20032</v>
      </c>
      <c r="I724" t="s">
        <v>19860</v>
      </c>
      <c r="J724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20033</v>
      </c>
      <c r="I725" t="s">
        <v>19863</v>
      </c>
      <c r="J725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20123</v>
      </c>
      <c r="J726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1607</v>
      </c>
      <c r="E727" t="s">
        <v>9</v>
      </c>
      <c r="I727" t="s">
        <v>20126</v>
      </c>
      <c r="J727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20693</v>
      </c>
      <c r="I728" t="s">
        <v>20129</v>
      </c>
      <c r="J728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20132</v>
      </c>
      <c r="J72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1607</v>
      </c>
      <c r="E730" t="s">
        <v>9</v>
      </c>
      <c r="I730" t="s">
        <v>20135</v>
      </c>
      <c r="J730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20840</v>
      </c>
      <c r="J731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1607</v>
      </c>
      <c r="E732" t="s">
        <v>9</v>
      </c>
      <c r="I732" t="s">
        <v>20843</v>
      </c>
      <c r="J732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20846</v>
      </c>
      <c r="J733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4393</v>
      </c>
      <c r="I734" t="s">
        <v>20849</v>
      </c>
      <c r="J734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1607</v>
      </c>
      <c r="E735" t="s">
        <v>9</v>
      </c>
      <c r="I735" t="s">
        <v>20852</v>
      </c>
      <c r="J735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7066</v>
      </c>
      <c r="I736" t="s">
        <v>21269</v>
      </c>
      <c r="J736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7354</v>
      </c>
      <c r="E737" t="s">
        <v>7355</v>
      </c>
      <c r="I737" t="s">
        <v>21272</v>
      </c>
      <c r="J737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7354</v>
      </c>
      <c r="E738" t="s">
        <v>7355</v>
      </c>
      <c r="I738" t="s">
        <v>21275</v>
      </c>
      <c r="J738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21278</v>
      </c>
      <c r="J73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7354</v>
      </c>
      <c r="E740" t="s">
        <v>7355</v>
      </c>
      <c r="I740" t="s">
        <v>21281</v>
      </c>
      <c r="J740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21284</v>
      </c>
      <c r="J741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21287</v>
      </c>
      <c r="J742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21290</v>
      </c>
      <c r="J743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7354</v>
      </c>
      <c r="E744" t="s">
        <v>7355</v>
      </c>
      <c r="I744" t="s">
        <v>21293</v>
      </c>
      <c r="J744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7354</v>
      </c>
      <c r="E745" t="s">
        <v>7355</v>
      </c>
      <c r="I745" t="s">
        <v>21296</v>
      </c>
      <c r="J745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7354</v>
      </c>
      <c r="E746" t="s">
        <v>7355</v>
      </c>
      <c r="I746" t="s">
        <v>21299</v>
      </c>
      <c r="J746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7354</v>
      </c>
      <c r="E747" t="s">
        <v>7355</v>
      </c>
      <c r="I747" t="s">
        <v>21302</v>
      </c>
      <c r="J747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21305</v>
      </c>
      <c r="J748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22045</v>
      </c>
      <c r="J74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7354</v>
      </c>
      <c r="E750" t="s">
        <v>7355</v>
      </c>
      <c r="I750" t="s">
        <v>22048</v>
      </c>
      <c r="J750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22051</v>
      </c>
      <c r="J751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1607</v>
      </c>
      <c r="E752" t="s">
        <v>9</v>
      </c>
      <c r="I752" t="s">
        <v>22054</v>
      </c>
      <c r="J752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t="s">
        <v>4</v>
      </c>
      <c r="E753" t="s">
        <v>9</v>
      </c>
      <c r="I753" t="s">
        <v>22582</v>
      </c>
      <c r="J753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t="s">
        <v>4</v>
      </c>
      <c r="E754" t="s">
        <v>4393</v>
      </c>
      <c r="I754" t="s">
        <v>22585</v>
      </c>
      <c r="J754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t="s">
        <v>1607</v>
      </c>
      <c r="E755" t="s">
        <v>9</v>
      </c>
      <c r="I755" t="s">
        <v>22588</v>
      </c>
      <c r="J755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t="s">
        <v>4</v>
      </c>
      <c r="E756" t="s">
        <v>9</v>
      </c>
      <c r="I756" t="s">
        <v>22822</v>
      </c>
      <c r="J756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t="s">
        <v>4</v>
      </c>
      <c r="E757" t="s">
        <v>4393</v>
      </c>
      <c r="I757" t="s">
        <v>22825</v>
      </c>
      <c r="J757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t="s">
        <v>1607</v>
      </c>
      <c r="E758" t="s">
        <v>9</v>
      </c>
      <c r="I758" t="s">
        <v>22828</v>
      </c>
      <c r="J758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t="s">
        <v>1607</v>
      </c>
      <c r="E759" t="s">
        <v>9</v>
      </c>
      <c r="I759" t="s">
        <v>23211</v>
      </c>
      <c r="J75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t="s">
        <v>1607</v>
      </c>
      <c r="E760" t="s">
        <v>9</v>
      </c>
      <c r="I760" t="s">
        <v>23214</v>
      </c>
      <c r="J760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t="s">
        <v>4</v>
      </c>
      <c r="E761" t="s">
        <v>9</v>
      </c>
      <c r="I761" t="s">
        <v>23621</v>
      </c>
      <c r="J761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t="s">
        <v>1627</v>
      </c>
      <c r="E762" t="s">
        <v>687</v>
      </c>
      <c r="I762" t="s">
        <v>23624</v>
      </c>
      <c r="J762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t="s">
        <v>4</v>
      </c>
      <c r="E763" t="s">
        <v>9</v>
      </c>
      <c r="I763" t="s">
        <v>23627</v>
      </c>
      <c r="J763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t="s">
        <v>1627</v>
      </c>
      <c r="E764" t="s">
        <v>687</v>
      </c>
      <c r="I764" t="s">
        <v>23630</v>
      </c>
      <c r="J764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t="s">
        <v>1627</v>
      </c>
      <c r="E765" t="s">
        <v>687</v>
      </c>
      <c r="I765" t="s">
        <v>23633</v>
      </c>
      <c r="J765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t="s">
        <v>4</v>
      </c>
      <c r="E766" t="s">
        <v>9</v>
      </c>
      <c r="I766" t="s">
        <v>23636</v>
      </c>
      <c r="J766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t="s">
        <v>1627</v>
      </c>
      <c r="E767" t="s">
        <v>687</v>
      </c>
      <c r="I767" t="s">
        <v>23639</v>
      </c>
      <c r="J767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t="s">
        <v>1627</v>
      </c>
      <c r="E768" t="s">
        <v>687</v>
      </c>
      <c r="I768" t="s">
        <v>23642</v>
      </c>
      <c r="J768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t="s">
        <v>1627</v>
      </c>
      <c r="E769" t="s">
        <v>687</v>
      </c>
      <c r="I769" t="s">
        <v>23645</v>
      </c>
      <c r="J76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t="s">
        <v>1627</v>
      </c>
      <c r="E770" t="s">
        <v>687</v>
      </c>
      <c r="I770" t="s">
        <v>23648</v>
      </c>
      <c r="J770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t="s">
        <v>1627</v>
      </c>
      <c r="E771" t="s">
        <v>687</v>
      </c>
      <c r="I771" t="s">
        <v>23651</v>
      </c>
      <c r="J771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t="s">
        <v>4</v>
      </c>
      <c r="E772" t="s">
        <v>9</v>
      </c>
      <c r="I772" t="s">
        <v>23654</v>
      </c>
      <c r="J772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t="s">
        <v>4</v>
      </c>
      <c r="E773" t="s">
        <v>9</v>
      </c>
      <c r="I773" t="s">
        <v>23657</v>
      </c>
      <c r="J773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t="s">
        <v>7354</v>
      </c>
      <c r="E774" t="s">
        <v>7355</v>
      </c>
      <c r="I774" t="s">
        <v>23660</v>
      </c>
      <c r="J774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t="s">
        <v>4</v>
      </c>
      <c r="E775" t="s">
        <v>9</v>
      </c>
      <c r="I775" t="s">
        <v>23663</v>
      </c>
      <c r="J775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t="s">
        <v>7354</v>
      </c>
      <c r="E776" t="s">
        <v>7355</v>
      </c>
      <c r="I776" t="s">
        <v>23666</v>
      </c>
      <c r="J776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t="s">
        <v>7354</v>
      </c>
      <c r="E777" t="s">
        <v>7355</v>
      </c>
      <c r="I777" t="s">
        <v>23669</v>
      </c>
      <c r="J777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t="s">
        <v>1627</v>
      </c>
      <c r="E778" t="s">
        <v>687</v>
      </c>
      <c r="I778" t="s">
        <v>23672</v>
      </c>
      <c r="J778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t="s">
        <v>7354</v>
      </c>
      <c r="E779" t="s">
        <v>7355</v>
      </c>
      <c r="I779" t="s">
        <v>23675</v>
      </c>
      <c r="J77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t="s">
        <v>1627</v>
      </c>
      <c r="E780" t="s">
        <v>687</v>
      </c>
      <c r="I780" t="s">
        <v>23678</v>
      </c>
      <c r="J780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t="s">
        <v>1627</v>
      </c>
      <c r="E781" t="s">
        <v>687</v>
      </c>
      <c r="I781" t="s">
        <v>23681</v>
      </c>
      <c r="J781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t="s">
        <v>1627</v>
      </c>
      <c r="E782" t="s">
        <v>687</v>
      </c>
      <c r="I782" t="s">
        <v>23684</v>
      </c>
      <c r="J782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t="s">
        <v>4</v>
      </c>
      <c r="E783" t="s">
        <v>9</v>
      </c>
      <c r="I783" t="s">
        <v>23687</v>
      </c>
      <c r="J783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t="s">
        <v>4</v>
      </c>
      <c r="E784" t="s">
        <v>9</v>
      </c>
      <c r="I784" t="s">
        <v>24175</v>
      </c>
      <c r="J784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t="s">
        <v>4</v>
      </c>
      <c r="E785" t="s">
        <v>4393</v>
      </c>
      <c r="I785" t="s">
        <v>24178</v>
      </c>
      <c r="J785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t="s">
        <v>7354</v>
      </c>
      <c r="E786" t="s">
        <v>7355</v>
      </c>
      <c r="I786" t="s">
        <v>24181</v>
      </c>
      <c r="J786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t="s">
        <v>1627</v>
      </c>
      <c r="I787" t="s">
        <v>24184</v>
      </c>
      <c r="J787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t="s">
        <v>7354</v>
      </c>
      <c r="E788" t="s">
        <v>7355</v>
      </c>
      <c r="I788" t="s">
        <v>24187</v>
      </c>
      <c r="J788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t="s">
        <v>4</v>
      </c>
      <c r="E789" t="s">
        <v>9</v>
      </c>
      <c r="I789" t="s">
        <v>24190</v>
      </c>
      <c r="J78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t="s">
        <v>685</v>
      </c>
      <c r="I790" t="s">
        <v>24193</v>
      </c>
      <c r="J790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t="s">
        <v>7354</v>
      </c>
      <c r="E791" t="s">
        <v>7355</v>
      </c>
      <c r="I791" t="s">
        <v>24196</v>
      </c>
      <c r="J791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t="s">
        <v>1627</v>
      </c>
      <c r="E792" t="s">
        <v>687</v>
      </c>
      <c r="I792" t="s">
        <v>24199</v>
      </c>
      <c r="J792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t="s">
        <v>4</v>
      </c>
      <c r="E793" t="s">
        <v>9</v>
      </c>
      <c r="I793" t="s">
        <v>24202</v>
      </c>
      <c r="J793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t="s">
        <v>1627</v>
      </c>
      <c r="E794" t="s">
        <v>687</v>
      </c>
      <c r="I794" t="s">
        <v>24205</v>
      </c>
      <c r="J794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t="s">
        <v>1627</v>
      </c>
      <c r="E795" t="s">
        <v>687</v>
      </c>
      <c r="I795" t="s">
        <v>24471</v>
      </c>
      <c r="J795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t="s">
        <v>1627</v>
      </c>
      <c r="E796" t="s">
        <v>687</v>
      </c>
      <c r="I796" t="s">
        <v>24474</v>
      </c>
      <c r="J796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t="s">
        <v>1627</v>
      </c>
      <c r="E797" t="s">
        <v>687</v>
      </c>
      <c r="I797" t="s">
        <v>24477</v>
      </c>
      <c r="J797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t="s">
        <v>4</v>
      </c>
      <c r="E798" t="s">
        <v>4393</v>
      </c>
      <c r="I798" t="s">
        <v>24480</v>
      </c>
      <c r="J798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t="s">
        <v>1627</v>
      </c>
      <c r="E799" t="s">
        <v>687</v>
      </c>
      <c r="I799" t="s">
        <v>24483</v>
      </c>
      <c r="J79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t="s">
        <v>1627</v>
      </c>
      <c r="E800" t="s">
        <v>687</v>
      </c>
      <c r="I800" t="s">
        <v>24486</v>
      </c>
      <c r="J800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t="s">
        <v>4</v>
      </c>
      <c r="E801" t="s">
        <v>4393</v>
      </c>
      <c r="I801" t="s">
        <v>24489</v>
      </c>
      <c r="J801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t="s">
        <v>7354</v>
      </c>
      <c r="E802" t="s">
        <v>4131</v>
      </c>
      <c r="I802" t="s">
        <v>24492</v>
      </c>
      <c r="J802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t="s">
        <v>4</v>
      </c>
      <c r="E803" t="s">
        <v>9</v>
      </c>
      <c r="I803" t="s">
        <v>24495</v>
      </c>
      <c r="J803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t="s">
        <v>7354</v>
      </c>
      <c r="E804" t="s">
        <v>7355</v>
      </c>
      <c r="I804" t="s">
        <v>24763</v>
      </c>
      <c r="J804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t="s">
        <v>1627</v>
      </c>
      <c r="E805" t="s">
        <v>687</v>
      </c>
      <c r="I805" t="s">
        <v>24766</v>
      </c>
      <c r="J805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t="s">
        <v>1627</v>
      </c>
      <c r="E806" t="s">
        <v>687</v>
      </c>
      <c r="I806" t="s">
        <v>24769</v>
      </c>
      <c r="J806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t="s">
        <v>4</v>
      </c>
      <c r="E807" t="s">
        <v>9</v>
      </c>
      <c r="I807" t="s">
        <v>24772</v>
      </c>
      <c r="J807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t="s">
        <v>7354</v>
      </c>
      <c r="E808" t="s">
        <v>4131</v>
      </c>
      <c r="I808" t="s">
        <v>24775</v>
      </c>
      <c r="J808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t="s">
        <v>4</v>
      </c>
      <c r="E809" t="s">
        <v>9</v>
      </c>
      <c r="I809" t="s">
        <v>24778</v>
      </c>
      <c r="J80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t="s">
        <v>7354</v>
      </c>
      <c r="E810" t="s">
        <v>4131</v>
      </c>
      <c r="I810" t="s">
        <v>24781</v>
      </c>
      <c r="J810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t="s">
        <v>4</v>
      </c>
      <c r="E811" t="s">
        <v>9</v>
      </c>
      <c r="I811" t="s">
        <v>24784</v>
      </c>
      <c r="J811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t="s">
        <v>4</v>
      </c>
      <c r="E812" t="s">
        <v>9</v>
      </c>
      <c r="I812" t="s">
        <v>25017</v>
      </c>
      <c r="J812" t="s">
        <v>11086</v>
      </c>
      <c r="K812" t="s">
        <v>25018</v>
      </c>
      <c r="L812" t="s">
        <v>25019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t="s">
        <v>1627</v>
      </c>
      <c r="E813" t="s">
        <v>687</v>
      </c>
      <c r="I813" t="s">
        <v>25020</v>
      </c>
      <c r="J813" t="s">
        <v>11086</v>
      </c>
      <c r="K813" t="s">
        <v>25021</v>
      </c>
      <c r="L813" t="s">
        <v>25022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t="s">
        <v>7354</v>
      </c>
      <c r="E814" t="s">
        <v>4131</v>
      </c>
      <c r="I814" t="s">
        <v>25023</v>
      </c>
      <c r="J814" t="s">
        <v>11086</v>
      </c>
      <c r="K814" t="s">
        <v>25024</v>
      </c>
      <c r="L814" t="s">
        <v>25025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t="s">
        <v>1627</v>
      </c>
      <c r="E815" t="s">
        <v>687</v>
      </c>
      <c r="I815" t="s">
        <v>25026</v>
      </c>
      <c r="J815" t="s">
        <v>11086</v>
      </c>
      <c r="K815" t="s">
        <v>25027</v>
      </c>
      <c r="L815" t="s">
        <v>25028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t="s">
        <v>1627</v>
      </c>
      <c r="E816" t="s">
        <v>687</v>
      </c>
      <c r="I816" t="s">
        <v>25029</v>
      </c>
      <c r="J816" t="s">
        <v>11086</v>
      </c>
      <c r="K816" t="s">
        <v>25030</v>
      </c>
      <c r="L816" t="s">
        <v>25031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t="s">
        <v>1627</v>
      </c>
      <c r="E817" t="s">
        <v>687</v>
      </c>
      <c r="I817" t="s">
        <v>25032</v>
      </c>
      <c r="J817" t="s">
        <v>11086</v>
      </c>
      <c r="K817" t="s">
        <v>25033</v>
      </c>
      <c r="L817" t="s">
        <v>25034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t="s">
        <v>1627</v>
      </c>
      <c r="E818" t="s">
        <v>687</v>
      </c>
      <c r="I818" t="s">
        <v>25035</v>
      </c>
      <c r="J818" t="s">
        <v>11086</v>
      </c>
      <c r="K818" t="s">
        <v>25036</v>
      </c>
      <c r="L818" t="s">
        <v>25037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t="s">
        <v>1627</v>
      </c>
      <c r="E819" t="s">
        <v>687</v>
      </c>
      <c r="I819" t="s">
        <v>25038</v>
      </c>
      <c r="J819" t="s">
        <v>11086</v>
      </c>
      <c r="K819" t="s">
        <v>25039</v>
      </c>
      <c r="L819" t="s">
        <v>25040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t="s">
        <v>1627</v>
      </c>
      <c r="E820" t="s">
        <v>687</v>
      </c>
      <c r="I820" t="s">
        <v>25041</v>
      </c>
      <c r="J820" t="s">
        <v>11086</v>
      </c>
      <c r="K820" t="s">
        <v>25042</v>
      </c>
      <c r="L820" t="s">
        <v>25043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t="s">
        <v>7354</v>
      </c>
      <c r="E821" t="s">
        <v>7355</v>
      </c>
      <c r="I821" t="s">
        <v>25044</v>
      </c>
      <c r="J821" t="s">
        <v>11086</v>
      </c>
      <c r="K821" t="s">
        <v>25045</v>
      </c>
      <c r="L821" t="s">
        <v>25046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t="s">
        <v>1627</v>
      </c>
      <c r="E822" t="s">
        <v>687</v>
      </c>
      <c r="I822" t="s">
        <v>25047</v>
      </c>
      <c r="J822" t="s">
        <v>11086</v>
      </c>
      <c r="K822" t="s">
        <v>25048</v>
      </c>
      <c r="L822" t="s">
        <v>25049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t="s">
        <v>4</v>
      </c>
      <c r="E823" t="s">
        <v>9</v>
      </c>
      <c r="I823" t="s">
        <v>25050</v>
      </c>
      <c r="J823" t="s">
        <v>11086</v>
      </c>
      <c r="K823" t="s">
        <v>25051</v>
      </c>
      <c r="L823" t="s">
        <v>25052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t="s">
        <v>4</v>
      </c>
      <c r="E824" t="s">
        <v>9</v>
      </c>
      <c r="I824" t="s">
        <v>25284</v>
      </c>
      <c r="J824" t="s">
        <v>11086</v>
      </c>
      <c r="K824" t="s">
        <v>25285</v>
      </c>
      <c r="L824" t="s">
        <v>25286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t="s">
        <v>7354</v>
      </c>
      <c r="E825" t="s">
        <v>7355</v>
      </c>
      <c r="I825" t="s">
        <v>25287</v>
      </c>
      <c r="J825" t="s">
        <v>11086</v>
      </c>
      <c r="K825" t="s">
        <v>25288</v>
      </c>
      <c r="L825" t="s">
        <v>25289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t="s">
        <v>25314</v>
      </c>
      <c r="I826" t="s">
        <v>25290</v>
      </c>
      <c r="J826" t="s">
        <v>11086</v>
      </c>
      <c r="K826" t="s">
        <v>25291</v>
      </c>
      <c r="L826" t="s">
        <v>25292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t="s">
        <v>1627</v>
      </c>
      <c r="E827" t="s">
        <v>687</v>
      </c>
      <c r="I827" t="s">
        <v>25293</v>
      </c>
      <c r="J827" t="s">
        <v>11086</v>
      </c>
      <c r="K827" t="s">
        <v>25294</v>
      </c>
      <c r="L827" t="s">
        <v>25295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t="s">
        <v>1627</v>
      </c>
      <c r="E828" t="s">
        <v>687</v>
      </c>
      <c r="I828" t="s">
        <v>25296</v>
      </c>
      <c r="J828" t="s">
        <v>11086</v>
      </c>
      <c r="K828" t="s">
        <v>25297</v>
      </c>
      <c r="L828" t="s">
        <v>25298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t="s">
        <v>7354</v>
      </c>
      <c r="E829" t="s">
        <v>7355</v>
      </c>
      <c r="I829" t="s">
        <v>25299</v>
      </c>
      <c r="J829" t="s">
        <v>11086</v>
      </c>
      <c r="K829" t="s">
        <v>25300</v>
      </c>
      <c r="L829" t="s">
        <v>25301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t="s">
        <v>7354</v>
      </c>
      <c r="E830" t="s">
        <v>7355</v>
      </c>
      <c r="I830" t="s">
        <v>25302</v>
      </c>
      <c r="J830" t="s">
        <v>11086</v>
      </c>
      <c r="K830" t="s">
        <v>25303</v>
      </c>
      <c r="L830" t="s">
        <v>25304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t="s">
        <v>1627</v>
      </c>
      <c r="E831" t="s">
        <v>687</v>
      </c>
      <c r="I831" t="s">
        <v>25305</v>
      </c>
      <c r="J831" t="s">
        <v>11086</v>
      </c>
      <c r="K831" t="s">
        <v>25306</v>
      </c>
      <c r="L831" t="s">
        <v>25307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t="s">
        <v>4</v>
      </c>
      <c r="E832" t="s">
        <v>9</v>
      </c>
      <c r="I832" t="s">
        <v>25308</v>
      </c>
      <c r="J832" t="s">
        <v>11086</v>
      </c>
      <c r="K832" t="s">
        <v>25309</v>
      </c>
      <c r="L832" t="s">
        <v>25310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t="s">
        <v>4</v>
      </c>
      <c r="E833" t="s">
        <v>9</v>
      </c>
      <c r="I833" t="s">
        <v>25609</v>
      </c>
      <c r="J833" t="s">
        <v>11086</v>
      </c>
      <c r="K833" t="s">
        <v>25610</v>
      </c>
      <c r="L833" t="s">
        <v>25611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t="s">
        <v>1627</v>
      </c>
      <c r="E834" t="s">
        <v>687</v>
      </c>
      <c r="I834" t="s">
        <v>25612</v>
      </c>
      <c r="J834" t="s">
        <v>11086</v>
      </c>
      <c r="K834" t="s">
        <v>25613</v>
      </c>
      <c r="L834" t="s">
        <v>25614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t="s">
        <v>1627</v>
      </c>
      <c r="E835" t="s">
        <v>687</v>
      </c>
      <c r="I835" t="s">
        <v>25615</v>
      </c>
      <c r="J835" t="s">
        <v>11086</v>
      </c>
      <c r="K835" t="s">
        <v>25616</v>
      </c>
      <c r="L835" t="s">
        <v>25617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t="s">
        <v>1627</v>
      </c>
      <c r="E836" t="s">
        <v>687</v>
      </c>
      <c r="I836" t="s">
        <v>25618</v>
      </c>
      <c r="J836" t="s">
        <v>11086</v>
      </c>
      <c r="K836" t="s">
        <v>25619</v>
      </c>
      <c r="L836" t="s">
        <v>25620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t="s">
        <v>7354</v>
      </c>
      <c r="E837" t="s">
        <v>7355</v>
      </c>
      <c r="I837" t="s">
        <v>25621</v>
      </c>
      <c r="J837" t="s">
        <v>11086</v>
      </c>
      <c r="K837" t="s">
        <v>25622</v>
      </c>
      <c r="L837" t="s">
        <v>25623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t="s">
        <v>7354</v>
      </c>
      <c r="E838" t="s">
        <v>7355</v>
      </c>
      <c r="I838" t="s">
        <v>25624</v>
      </c>
      <c r="J838" t="s">
        <v>11086</v>
      </c>
      <c r="K838" t="s">
        <v>25625</v>
      </c>
      <c r="L838" t="s">
        <v>25626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t="s">
        <v>7354</v>
      </c>
      <c r="E839" t="s">
        <v>7355</v>
      </c>
      <c r="I839" t="s">
        <v>25627</v>
      </c>
      <c r="J839" t="s">
        <v>11086</v>
      </c>
      <c r="K839" t="s">
        <v>25628</v>
      </c>
      <c r="L839" t="s">
        <v>25629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t="s">
        <v>7354</v>
      </c>
      <c r="E840" t="s">
        <v>7355</v>
      </c>
      <c r="I840" t="s">
        <v>25630</v>
      </c>
      <c r="J840" t="s">
        <v>11086</v>
      </c>
      <c r="K840" t="s">
        <v>25631</v>
      </c>
      <c r="L840" t="s">
        <v>25632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t="s">
        <v>1627</v>
      </c>
      <c r="E841" t="s">
        <v>687</v>
      </c>
      <c r="I841" t="s">
        <v>25633</v>
      </c>
      <c r="J841" t="s">
        <v>11086</v>
      </c>
      <c r="K841" t="s">
        <v>25634</v>
      </c>
      <c r="L841" t="s">
        <v>25635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t="s">
        <v>1627</v>
      </c>
      <c r="E842" t="s">
        <v>687</v>
      </c>
      <c r="I842" t="s">
        <v>25636</v>
      </c>
      <c r="J842" t="s">
        <v>11086</v>
      </c>
      <c r="K842" t="s">
        <v>25637</v>
      </c>
      <c r="L842" t="s">
        <v>25638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t="s">
        <v>4</v>
      </c>
      <c r="E843" t="s">
        <v>9</v>
      </c>
      <c r="I843" t="s">
        <v>25639</v>
      </c>
      <c r="J843" t="s">
        <v>11086</v>
      </c>
      <c r="K843" t="s">
        <v>25640</v>
      </c>
      <c r="L843" t="s">
        <v>25641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t="s">
        <v>1627</v>
      </c>
      <c r="E844" t="s">
        <v>687</v>
      </c>
      <c r="I844" t="s">
        <v>25642</v>
      </c>
      <c r="J844" t="s">
        <v>11086</v>
      </c>
      <c r="K844" t="s">
        <v>25643</v>
      </c>
      <c r="L844" t="s">
        <v>25644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t="s">
        <v>1627</v>
      </c>
      <c r="E845" t="s">
        <v>687</v>
      </c>
      <c r="I845" t="s">
        <v>25645</v>
      </c>
      <c r="J845" t="s">
        <v>11086</v>
      </c>
      <c r="K845" t="s">
        <v>25646</v>
      </c>
      <c r="L845" t="s">
        <v>25647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t="s">
        <v>4</v>
      </c>
      <c r="E846" t="s">
        <v>9</v>
      </c>
      <c r="I846" t="s">
        <v>25648</v>
      </c>
      <c r="J846" t="s">
        <v>11086</v>
      </c>
      <c r="K846" t="s">
        <v>25649</v>
      </c>
      <c r="L846" t="s">
        <v>25650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t="s">
        <v>1627</v>
      </c>
      <c r="E847" t="s">
        <v>687</v>
      </c>
      <c r="I847" t="s">
        <v>25651</v>
      </c>
      <c r="J847" t="s">
        <v>11086</v>
      </c>
      <c r="K847" t="s">
        <v>25652</v>
      </c>
      <c r="L847" t="s">
        <v>25653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t="s">
        <v>4</v>
      </c>
      <c r="E848" t="s">
        <v>9</v>
      </c>
      <c r="I848" t="s">
        <v>25654</v>
      </c>
      <c r="J848" t="s">
        <v>11086</v>
      </c>
      <c r="K848" t="s">
        <v>25655</v>
      </c>
      <c r="L848" t="s">
        <v>25656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t="s">
        <v>1627</v>
      </c>
      <c r="E849" t="s">
        <v>687</v>
      </c>
      <c r="I849" t="s">
        <v>25657</v>
      </c>
      <c r="J849" t="s">
        <v>11086</v>
      </c>
      <c r="K849" t="s">
        <v>25658</v>
      </c>
      <c r="L849" t="s">
        <v>25659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t="s">
        <v>4</v>
      </c>
      <c r="E850" t="s">
        <v>9</v>
      </c>
      <c r="I850" t="s">
        <v>25660</v>
      </c>
      <c r="J850" t="s">
        <v>11086</v>
      </c>
      <c r="K850" t="s">
        <v>25661</v>
      </c>
      <c r="L850" t="s">
        <v>25662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t="s">
        <v>1627</v>
      </c>
      <c r="E851" t="s">
        <v>687</v>
      </c>
      <c r="I851" t="s">
        <v>25663</v>
      </c>
      <c r="J851" t="s">
        <v>11086</v>
      </c>
      <c r="K851" t="s">
        <v>25664</v>
      </c>
      <c r="L851" t="s">
        <v>25665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t="s">
        <v>1627</v>
      </c>
      <c r="E852" t="s">
        <v>687</v>
      </c>
      <c r="I852" t="s">
        <v>25666</v>
      </c>
      <c r="J852" t="s">
        <v>11086</v>
      </c>
      <c r="K852" t="s">
        <v>25667</v>
      </c>
      <c r="L852" t="s">
        <v>25668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t="s">
        <v>1627</v>
      </c>
      <c r="E853" t="s">
        <v>687</v>
      </c>
      <c r="I853" t="s">
        <v>25669</v>
      </c>
      <c r="J853" t="s">
        <v>11086</v>
      </c>
      <c r="K853" t="s">
        <v>25670</v>
      </c>
      <c r="L853" t="s">
        <v>25671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t="s">
        <v>1627</v>
      </c>
      <c r="E854" t="s">
        <v>687</v>
      </c>
      <c r="I854" t="s">
        <v>25672</v>
      </c>
      <c r="J854" t="s">
        <v>11086</v>
      </c>
      <c r="K854" t="s">
        <v>25673</v>
      </c>
      <c r="L854" t="s">
        <v>25674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t="s">
        <v>7354</v>
      </c>
      <c r="E855" t="s">
        <v>7355</v>
      </c>
      <c r="I855" t="s">
        <v>26454</v>
      </c>
      <c r="J855" t="s">
        <v>11086</v>
      </c>
      <c r="K855" t="s">
        <v>26455</v>
      </c>
      <c r="L855" t="s">
        <v>26456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t="s">
        <v>7354</v>
      </c>
      <c r="E856" t="s">
        <v>7355</v>
      </c>
      <c r="I856" t="s">
        <v>26457</v>
      </c>
      <c r="J856" t="s">
        <v>11086</v>
      </c>
      <c r="K856" t="s">
        <v>26458</v>
      </c>
      <c r="L856" t="s">
        <v>26459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t="s">
        <v>1627</v>
      </c>
      <c r="E857" t="s">
        <v>687</v>
      </c>
      <c r="I857" t="s">
        <v>26460</v>
      </c>
      <c r="J857" t="s">
        <v>11086</v>
      </c>
      <c r="K857" t="s">
        <v>26461</v>
      </c>
      <c r="L857" t="s">
        <v>26462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t="s">
        <v>1627</v>
      </c>
      <c r="E858" t="s">
        <v>687</v>
      </c>
      <c r="I858" t="s">
        <v>26463</v>
      </c>
      <c r="J858" t="s">
        <v>11086</v>
      </c>
      <c r="K858" t="s">
        <v>26464</v>
      </c>
      <c r="L858" t="s">
        <v>26465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t="s">
        <v>1627</v>
      </c>
      <c r="E859" t="s">
        <v>687</v>
      </c>
      <c r="I859" t="s">
        <v>26466</v>
      </c>
      <c r="J859" t="s">
        <v>11086</v>
      </c>
      <c r="K859" t="s">
        <v>26467</v>
      </c>
      <c r="L859" t="s">
        <v>26468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t="s">
        <v>1627</v>
      </c>
      <c r="E860" t="s">
        <v>687</v>
      </c>
      <c r="I860" t="s">
        <v>26469</v>
      </c>
      <c r="J860" t="s">
        <v>11086</v>
      </c>
      <c r="K860" t="s">
        <v>26470</v>
      </c>
      <c r="L860" t="s">
        <v>26471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t="s">
        <v>7354</v>
      </c>
      <c r="E861" t="s">
        <v>7355</v>
      </c>
      <c r="I861" t="s">
        <v>26472</v>
      </c>
      <c r="J861" t="s">
        <v>11086</v>
      </c>
      <c r="K861" t="s">
        <v>26473</v>
      </c>
      <c r="L861" t="s">
        <v>26474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t="s">
        <v>1627</v>
      </c>
      <c r="E862" t="s">
        <v>687</v>
      </c>
      <c r="I862" t="s">
        <v>26475</v>
      </c>
      <c r="J862" t="s">
        <v>11086</v>
      </c>
      <c r="K862" t="s">
        <v>26476</v>
      </c>
      <c r="L862" t="s">
        <v>26477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t="s">
        <v>1627</v>
      </c>
      <c r="E863" t="s">
        <v>687</v>
      </c>
      <c r="I863" t="s">
        <v>26478</v>
      </c>
      <c r="J863" t="s">
        <v>11086</v>
      </c>
      <c r="K863" t="s">
        <v>26479</v>
      </c>
      <c r="L863" t="s">
        <v>26480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t="s">
        <v>7354</v>
      </c>
      <c r="E864" t="s">
        <v>7355</v>
      </c>
      <c r="I864" t="s">
        <v>26481</v>
      </c>
      <c r="J864" t="s">
        <v>11086</v>
      </c>
      <c r="K864" t="s">
        <v>26482</v>
      </c>
      <c r="L864" t="s">
        <v>26483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t="s">
        <v>7354</v>
      </c>
      <c r="E865" t="s">
        <v>7355</v>
      </c>
      <c r="I865" t="s">
        <v>26484</v>
      </c>
      <c r="J865" t="s">
        <v>11086</v>
      </c>
      <c r="K865" t="s">
        <v>26485</v>
      </c>
      <c r="L865" t="s">
        <v>26486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t="s">
        <v>4</v>
      </c>
      <c r="E866" t="s">
        <v>9</v>
      </c>
      <c r="I866" t="s">
        <v>26487</v>
      </c>
      <c r="J866" t="s">
        <v>11086</v>
      </c>
      <c r="K866" t="s">
        <v>26488</v>
      </c>
      <c r="L866" t="s">
        <v>26489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t="s">
        <v>4</v>
      </c>
      <c r="E867" t="s">
        <v>4393</v>
      </c>
      <c r="I867" t="s">
        <v>26490</v>
      </c>
      <c r="J867" t="s">
        <v>11086</v>
      </c>
      <c r="K867" t="s">
        <v>26491</v>
      </c>
      <c r="L867" t="s">
        <v>26492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t="s">
        <v>4</v>
      </c>
      <c r="E868" t="s">
        <v>9</v>
      </c>
      <c r="I868" t="s">
        <v>26493</v>
      </c>
      <c r="J868" t="s">
        <v>11086</v>
      </c>
      <c r="K868" t="s">
        <v>26494</v>
      </c>
      <c r="L868" t="s">
        <v>26495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t="s">
        <v>4</v>
      </c>
      <c r="E869" t="s">
        <v>9</v>
      </c>
      <c r="I869" t="s">
        <v>26496</v>
      </c>
      <c r="J869" t="s">
        <v>11086</v>
      </c>
      <c r="K869" t="s">
        <v>26497</v>
      </c>
      <c r="L869" t="s">
        <v>26498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t="s">
        <v>7354</v>
      </c>
      <c r="E870" t="s">
        <v>7355</v>
      </c>
      <c r="I870" t="s">
        <v>26499</v>
      </c>
      <c r="J870" t="s">
        <v>11086</v>
      </c>
      <c r="K870" t="s">
        <v>26500</v>
      </c>
      <c r="L870" t="s">
        <v>26501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t="s">
        <v>1627</v>
      </c>
      <c r="E871" t="s">
        <v>687</v>
      </c>
      <c r="I871" t="s">
        <v>26502</v>
      </c>
      <c r="J871" t="s">
        <v>11086</v>
      </c>
      <c r="K871" t="s">
        <v>26503</v>
      </c>
      <c r="L871" t="s">
        <v>26504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t="s">
        <v>4</v>
      </c>
      <c r="E872" t="s">
        <v>9</v>
      </c>
      <c r="I872" t="s">
        <v>26505</v>
      </c>
      <c r="J872" t="s">
        <v>11086</v>
      </c>
      <c r="K872" t="s">
        <v>26506</v>
      </c>
      <c r="L872" t="s">
        <v>26507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t="s">
        <v>1627</v>
      </c>
      <c r="E873" t="s">
        <v>687</v>
      </c>
      <c r="I873" t="s">
        <v>27345</v>
      </c>
      <c r="J873" t="s">
        <v>11086</v>
      </c>
      <c r="K873" t="s">
        <v>27346</v>
      </c>
      <c r="L873" t="s">
        <v>27347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t="s">
        <v>4</v>
      </c>
      <c r="E874" t="s">
        <v>9</v>
      </c>
      <c r="I874" t="s">
        <v>27348</v>
      </c>
      <c r="J874" t="s">
        <v>11086</v>
      </c>
      <c r="K874" t="s">
        <v>27349</v>
      </c>
      <c r="L874" t="s">
        <v>27350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t="s">
        <v>1627</v>
      </c>
      <c r="E875" t="s">
        <v>687</v>
      </c>
      <c r="I875" t="s">
        <v>27351</v>
      </c>
      <c r="J875" t="s">
        <v>11086</v>
      </c>
      <c r="K875" t="s">
        <v>27352</v>
      </c>
      <c r="L875" t="s">
        <v>27353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t="s">
        <v>1627</v>
      </c>
      <c r="E876" t="s">
        <v>687</v>
      </c>
      <c r="I876" t="s">
        <v>27354</v>
      </c>
      <c r="J876" t="s">
        <v>11086</v>
      </c>
      <c r="K876" t="s">
        <v>27355</v>
      </c>
      <c r="L876" t="s">
        <v>27356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t="s">
        <v>1627</v>
      </c>
      <c r="E877" t="s">
        <v>687</v>
      </c>
      <c r="I877" t="s">
        <v>27357</v>
      </c>
      <c r="J877" t="s">
        <v>11086</v>
      </c>
      <c r="K877" t="s">
        <v>27358</v>
      </c>
      <c r="L877" t="s">
        <v>27359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t="s">
        <v>4</v>
      </c>
      <c r="E878" t="s">
        <v>9</v>
      </c>
      <c r="I878" t="s">
        <v>27360</v>
      </c>
      <c r="J878" t="s">
        <v>11086</v>
      </c>
      <c r="K878" t="s">
        <v>27361</v>
      </c>
      <c r="L878" t="s">
        <v>27362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t="s">
        <v>4</v>
      </c>
      <c r="E879" t="s">
        <v>9</v>
      </c>
      <c r="I879" t="s">
        <v>27658</v>
      </c>
      <c r="J879" t="s">
        <v>11086</v>
      </c>
      <c r="K879" t="s">
        <v>27659</v>
      </c>
      <c r="L879" t="s">
        <v>27660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t="s">
        <v>4</v>
      </c>
      <c r="E880" t="s">
        <v>9</v>
      </c>
      <c r="I880" t="s">
        <v>27661</v>
      </c>
      <c r="J880" t="s">
        <v>11086</v>
      </c>
      <c r="K880" t="s">
        <v>27662</v>
      </c>
      <c r="L880" t="s">
        <v>27663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t="s">
        <v>4</v>
      </c>
      <c r="E881" t="s">
        <v>9</v>
      </c>
      <c r="I881" t="s">
        <v>27664</v>
      </c>
      <c r="J881" t="s">
        <v>11086</v>
      </c>
      <c r="K881" t="s">
        <v>27665</v>
      </c>
      <c r="L881" t="s">
        <v>27666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t="s">
        <v>1627</v>
      </c>
      <c r="E882" t="s">
        <v>687</v>
      </c>
      <c r="I882" t="s">
        <v>27667</v>
      </c>
      <c r="J882" t="s">
        <v>11086</v>
      </c>
      <c r="K882" t="s">
        <v>27668</v>
      </c>
      <c r="L882" t="s">
        <v>27669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t="s">
        <v>4</v>
      </c>
      <c r="E883" t="s">
        <v>9</v>
      </c>
      <c r="I883" t="s">
        <v>27997</v>
      </c>
      <c r="J883" t="s">
        <v>11086</v>
      </c>
      <c r="K883" t="s">
        <v>27998</v>
      </c>
      <c r="L883" t="s">
        <v>27999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t="s">
        <v>4</v>
      </c>
      <c r="E884" t="s">
        <v>9</v>
      </c>
      <c r="I884" t="s">
        <v>28000</v>
      </c>
      <c r="J884" t="s">
        <v>11086</v>
      </c>
      <c r="K884" t="s">
        <v>28001</v>
      </c>
      <c r="L884" t="s">
        <v>28002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t="s">
        <v>4</v>
      </c>
      <c r="E885" t="s">
        <v>9</v>
      </c>
      <c r="I885" t="s">
        <v>28937</v>
      </c>
      <c r="J885" t="s">
        <v>11086</v>
      </c>
      <c r="K885" t="s">
        <v>28938</v>
      </c>
      <c r="L885" t="s">
        <v>28939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t="s">
        <v>4</v>
      </c>
      <c r="E886" t="s">
        <v>9</v>
      </c>
      <c r="I886" t="s">
        <v>28940</v>
      </c>
      <c r="J886" t="s">
        <v>11086</v>
      </c>
      <c r="K886" t="s">
        <v>28941</v>
      </c>
      <c r="L886" t="s">
        <v>28942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t="s">
        <v>4</v>
      </c>
      <c r="E887" t="s">
        <v>9</v>
      </c>
      <c r="I887" t="s">
        <v>28943</v>
      </c>
      <c r="J887" t="s">
        <v>11086</v>
      </c>
      <c r="K887" t="s">
        <v>28944</v>
      </c>
      <c r="L887" t="s">
        <v>28945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t="s">
        <v>4</v>
      </c>
      <c r="E888" t="s">
        <v>9</v>
      </c>
      <c r="I888" t="s">
        <v>28996</v>
      </c>
      <c r="J888" t="s">
        <v>11086</v>
      </c>
      <c r="K888" t="s">
        <v>28997</v>
      </c>
      <c r="L888" t="s">
        <v>28998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t="s">
        <v>4</v>
      </c>
      <c r="E889" t="s">
        <v>9</v>
      </c>
      <c r="I889" t="s">
        <v>28999</v>
      </c>
      <c r="J889" t="s">
        <v>11086</v>
      </c>
      <c r="K889" t="s">
        <v>29000</v>
      </c>
      <c r="L889" t="s">
        <v>29001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t="s">
        <v>4</v>
      </c>
      <c r="E890" t="s">
        <v>9</v>
      </c>
      <c r="I890" t="s">
        <v>29002</v>
      </c>
      <c r="J890" t="s">
        <v>11086</v>
      </c>
      <c r="K890" t="s">
        <v>29003</v>
      </c>
      <c r="L890" t="s">
        <v>29004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t="s">
        <v>4</v>
      </c>
      <c r="E891" t="s">
        <v>9</v>
      </c>
      <c r="I891" t="s">
        <v>29595</v>
      </c>
      <c r="J891" t="s">
        <v>11086</v>
      </c>
      <c r="K891" t="s">
        <v>29596</v>
      </c>
      <c r="L891" t="s">
        <v>29597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t="s">
        <v>4</v>
      </c>
      <c r="E892" t="s">
        <v>9</v>
      </c>
      <c r="I892" t="s">
        <v>29598</v>
      </c>
      <c r="J892" t="s">
        <v>11086</v>
      </c>
      <c r="K892" t="s">
        <v>29599</v>
      </c>
      <c r="L892" t="s">
        <v>29600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t="s">
        <v>7354</v>
      </c>
      <c r="E893" t="s">
        <v>4131</v>
      </c>
      <c r="I893" t="s">
        <v>29601</v>
      </c>
      <c r="J893" t="s">
        <v>11086</v>
      </c>
      <c r="K893" t="s">
        <v>29602</v>
      </c>
      <c r="L893" t="s">
        <v>29603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t="s">
        <v>24971</v>
      </c>
      <c r="E894" t="s">
        <v>4131</v>
      </c>
      <c r="I894" t="s">
        <v>29604</v>
      </c>
      <c r="J894" t="s">
        <v>11086</v>
      </c>
      <c r="K894" t="s">
        <v>29605</v>
      </c>
      <c r="L894" t="s">
        <v>29606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t="s">
        <v>4</v>
      </c>
      <c r="E895" t="s">
        <v>29928</v>
      </c>
      <c r="I895" t="s">
        <v>29607</v>
      </c>
      <c r="J895" t="s">
        <v>11086</v>
      </c>
      <c r="K895" t="s">
        <v>29608</v>
      </c>
      <c r="L895" t="s">
        <v>29609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t="s">
        <v>4</v>
      </c>
      <c r="E896" t="s">
        <v>29928</v>
      </c>
      <c r="I896" t="s">
        <v>29610</v>
      </c>
      <c r="J896" t="s">
        <v>11086</v>
      </c>
      <c r="K896" t="s">
        <v>29611</v>
      </c>
      <c r="L896" t="s">
        <v>29612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t="s">
        <v>7354</v>
      </c>
      <c r="E897" t="s">
        <v>4131</v>
      </c>
      <c r="I897" t="s">
        <v>29613</v>
      </c>
      <c r="J897" t="s">
        <v>11086</v>
      </c>
      <c r="K897" t="s">
        <v>29614</v>
      </c>
      <c r="L897" t="s">
        <v>29615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t="s">
        <v>7354</v>
      </c>
      <c r="E898" t="s">
        <v>4131</v>
      </c>
      <c r="I898" t="s">
        <v>29616</v>
      </c>
      <c r="J898" t="s">
        <v>11086</v>
      </c>
      <c r="K898" t="s">
        <v>29617</v>
      </c>
      <c r="L898" t="s">
        <v>29618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t="s">
        <v>685</v>
      </c>
      <c r="I899" t="s">
        <v>30040</v>
      </c>
      <c r="J899" t="s">
        <v>11086</v>
      </c>
      <c r="K899" t="s">
        <v>30041</v>
      </c>
      <c r="L899" t="s">
        <v>30042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t="s">
        <v>4</v>
      </c>
      <c r="E900" t="s">
        <v>9</v>
      </c>
      <c r="I900" t="s">
        <v>30043</v>
      </c>
      <c r="J900" t="s">
        <v>11086</v>
      </c>
      <c r="K900" t="s">
        <v>30044</v>
      </c>
      <c r="L900" t="s">
        <v>30045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t="s">
        <v>4</v>
      </c>
      <c r="E901" t="s">
        <v>9</v>
      </c>
      <c r="I901" t="s">
        <v>30046</v>
      </c>
      <c r="J901" t="s">
        <v>11086</v>
      </c>
      <c r="K901" t="s">
        <v>30047</v>
      </c>
      <c r="L901" t="s">
        <v>30048</v>
      </c>
      <c r="M901" s="2" t="str">
        <f>HYPERLINK(склад2въезд13192021222[[#This Row],[RelativePath]])</f>
        <v>9 Ангар рейсмус\GA3948333_2_20260422T115746Z.jpg</v>
      </c>
    </row>
  </sheetData>
  <conditionalFormatting sqref="D902:D912 E902:E915 G2:H901 D2:E901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901">
    <cfRule type="notContainsText" dxfId="917" priority="13" operator="notContains" text="порожний">
      <formula>ISERROR(SEARCH("порожний",F2))</formula>
    </cfRule>
  </conditionalFormatting>
  <conditionalFormatting sqref="E2:E915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915">
    <cfRule type="containsText" dxfId="914" priority="10" operator="containsText" text="Трактор базы">
      <formula>NOT(ISERROR(SEARCH("Трактор базы",E2)))</formula>
    </cfRule>
  </conditionalFormatting>
  <conditionalFormatting sqref="A2:C901">
    <cfRule type="expression" dxfId="913" priority="9">
      <formula>$A2="пн"</formula>
    </cfRule>
  </conditionalFormatting>
  <conditionalFormatting sqref="A2:C903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912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2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49"/>
  <sheetViews>
    <sheetView zoomScale="90" zoomScaleNormal="90" workbookViewId="0">
      <pane ySplit="1" topLeftCell="A1125" activePane="bottomLeft" state="frozen"/>
      <selection pane="bottomLeft" activeCell="I1113" sqref="I1113:I11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13509</v>
      </c>
      <c r="J634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13512</v>
      </c>
      <c r="J635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13515</v>
      </c>
      <c r="J636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13518</v>
      </c>
      <c r="J637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13521</v>
      </c>
      <c r="J63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13897</v>
      </c>
      <c r="E639" t="s">
        <v>1274</v>
      </c>
      <c r="I639" t="s">
        <v>13524</v>
      </c>
      <c r="J63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13897</v>
      </c>
      <c r="E640" t="s">
        <v>1274</v>
      </c>
      <c r="I640" t="s">
        <v>13527</v>
      </c>
      <c r="J640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13530</v>
      </c>
      <c r="J641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13533</v>
      </c>
      <c r="J642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13939</v>
      </c>
      <c r="J643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1607</v>
      </c>
      <c r="E644" t="s">
        <v>8</v>
      </c>
      <c r="I644" t="s">
        <v>13942</v>
      </c>
      <c r="J644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13945</v>
      </c>
      <c r="J645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1607</v>
      </c>
      <c r="E646" t="s">
        <v>8</v>
      </c>
      <c r="I646" t="s">
        <v>13948</v>
      </c>
      <c r="J646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14252</v>
      </c>
      <c r="J647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7354</v>
      </c>
      <c r="E648" t="s">
        <v>468</v>
      </c>
      <c r="I648" t="s">
        <v>14256</v>
      </c>
      <c r="J64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16675</v>
      </c>
      <c r="E649" t="s">
        <v>468</v>
      </c>
      <c r="I649" t="s">
        <v>14259</v>
      </c>
      <c r="J64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468</v>
      </c>
      <c r="I650" t="s">
        <v>14262</v>
      </c>
      <c r="J650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14265</v>
      </c>
      <c r="J651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1273</v>
      </c>
      <c r="E652" t="s">
        <v>11070</v>
      </c>
      <c r="I652" t="s">
        <v>14268</v>
      </c>
      <c r="J652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16676</v>
      </c>
      <c r="E653" t="s">
        <v>11070</v>
      </c>
      <c r="H653" t="s">
        <v>4390</v>
      </c>
      <c r="I653" t="s">
        <v>14271</v>
      </c>
      <c r="J653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587</v>
      </c>
      <c r="E654" t="s">
        <v>11070</v>
      </c>
      <c r="I654" t="s">
        <v>14274</v>
      </c>
      <c r="J654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16677</v>
      </c>
      <c r="E655" t="s">
        <v>1274</v>
      </c>
      <c r="I655" t="s">
        <v>14277</v>
      </c>
      <c r="J655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1273</v>
      </c>
      <c r="E656" t="s">
        <v>9597</v>
      </c>
      <c r="I656" t="s">
        <v>14280</v>
      </c>
      <c r="J656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227</v>
      </c>
      <c r="E657" t="s">
        <v>9597</v>
      </c>
      <c r="F657" t="s">
        <v>16678</v>
      </c>
      <c r="I657" t="s">
        <v>14283</v>
      </c>
      <c r="J657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587</v>
      </c>
      <c r="E658" t="s">
        <v>9597</v>
      </c>
      <c r="I658" t="s">
        <v>14286</v>
      </c>
      <c r="J65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14289</v>
      </c>
      <c r="J65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16489</v>
      </c>
      <c r="J660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7354</v>
      </c>
      <c r="E661" t="s">
        <v>1274</v>
      </c>
      <c r="I661" t="s">
        <v>16492</v>
      </c>
      <c r="J661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468</v>
      </c>
      <c r="I662" t="s">
        <v>16495</v>
      </c>
      <c r="J662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16498</v>
      </c>
      <c r="J663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16501</v>
      </c>
      <c r="J664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1607</v>
      </c>
      <c r="E665" t="s">
        <v>8</v>
      </c>
      <c r="I665" t="s">
        <v>16504</v>
      </c>
      <c r="J665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16507</v>
      </c>
      <c r="J666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16679</v>
      </c>
      <c r="I667" t="s">
        <v>16510</v>
      </c>
      <c r="J667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7068</v>
      </c>
      <c r="I668" t="s">
        <v>16513</v>
      </c>
      <c r="J66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7354</v>
      </c>
      <c r="E669" t="s">
        <v>468</v>
      </c>
      <c r="I669" t="s">
        <v>16516</v>
      </c>
      <c r="J66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7354</v>
      </c>
      <c r="E670" t="s">
        <v>1274</v>
      </c>
      <c r="I670" t="s">
        <v>16519</v>
      </c>
      <c r="J670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1273</v>
      </c>
      <c r="E671" t="s">
        <v>16656</v>
      </c>
      <c r="I671" t="s">
        <v>16522</v>
      </c>
      <c r="J671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16680</v>
      </c>
      <c r="I672" t="s">
        <v>16525</v>
      </c>
      <c r="J672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16680</v>
      </c>
      <c r="H673" t="s">
        <v>2352</v>
      </c>
      <c r="I673" t="s">
        <v>16528</v>
      </c>
      <c r="J673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16680</v>
      </c>
      <c r="H674" t="s">
        <v>2352</v>
      </c>
      <c r="I674" t="s">
        <v>16531</v>
      </c>
      <c r="J674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16680</v>
      </c>
      <c r="H675" t="s">
        <v>2352</v>
      </c>
      <c r="I675" t="s">
        <v>16534</v>
      </c>
      <c r="J675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226</v>
      </c>
      <c r="F676" t="s">
        <v>53</v>
      </c>
      <c r="G676">
        <v>13</v>
      </c>
      <c r="I676" t="s">
        <v>16537</v>
      </c>
      <c r="J676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16540</v>
      </c>
      <c r="J677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1607</v>
      </c>
      <c r="E678" t="s">
        <v>8</v>
      </c>
      <c r="I678" t="s">
        <v>16543</v>
      </c>
      <c r="J67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1273</v>
      </c>
      <c r="E679" t="s">
        <v>16661</v>
      </c>
      <c r="I679" t="s">
        <v>16546</v>
      </c>
      <c r="J67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226</v>
      </c>
      <c r="E680" t="s">
        <v>16661</v>
      </c>
      <c r="F680" t="s">
        <v>16657</v>
      </c>
      <c r="I680" t="s">
        <v>16549</v>
      </c>
      <c r="J680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226</v>
      </c>
      <c r="E681" t="s">
        <v>16661</v>
      </c>
      <c r="F681" t="s">
        <v>16657</v>
      </c>
      <c r="H681" t="s">
        <v>2352</v>
      </c>
      <c r="I681" t="s">
        <v>16552</v>
      </c>
      <c r="J681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587</v>
      </c>
      <c r="E682" t="s">
        <v>16661</v>
      </c>
      <c r="F682" t="s">
        <v>16657</v>
      </c>
      <c r="I682" t="s">
        <v>16555</v>
      </c>
      <c r="J682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16558</v>
      </c>
      <c r="J683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7361</v>
      </c>
      <c r="I684" t="s">
        <v>16561</v>
      </c>
      <c r="J684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7354</v>
      </c>
      <c r="E685" t="s">
        <v>86</v>
      </c>
      <c r="H685" t="s">
        <v>2365</v>
      </c>
      <c r="I685" t="s">
        <v>16564</v>
      </c>
      <c r="J685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7354</v>
      </c>
      <c r="E686" t="s">
        <v>86</v>
      </c>
      <c r="H686" t="s">
        <v>2352</v>
      </c>
      <c r="I686" t="s">
        <v>16567</v>
      </c>
      <c r="J686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7354</v>
      </c>
      <c r="E687" t="s">
        <v>86</v>
      </c>
      <c r="H687" t="s">
        <v>2352</v>
      </c>
      <c r="I687" t="s">
        <v>16570</v>
      </c>
      <c r="J687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7354</v>
      </c>
      <c r="E688" t="s">
        <v>86</v>
      </c>
      <c r="I688" t="s">
        <v>16573</v>
      </c>
      <c r="J68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1273</v>
      </c>
      <c r="E689" t="s">
        <v>10130</v>
      </c>
      <c r="I689" t="s">
        <v>16576</v>
      </c>
      <c r="J68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16676</v>
      </c>
      <c r="E690" t="s">
        <v>10130</v>
      </c>
      <c r="H690" t="s">
        <v>4390</v>
      </c>
      <c r="I690" t="s">
        <v>16579</v>
      </c>
      <c r="J690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587</v>
      </c>
      <c r="E691" t="s">
        <v>10130</v>
      </c>
      <c r="I691" t="s">
        <v>16582</v>
      </c>
      <c r="J691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468</v>
      </c>
      <c r="I692" t="s">
        <v>16585</v>
      </c>
      <c r="J692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468</v>
      </c>
      <c r="I693" t="s">
        <v>16588</v>
      </c>
      <c r="J693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16591</v>
      </c>
      <c r="J694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16827</v>
      </c>
      <c r="J695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17479</v>
      </c>
      <c r="I696" t="s">
        <v>16830</v>
      </c>
      <c r="J696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468</v>
      </c>
      <c r="I697" t="s">
        <v>16833</v>
      </c>
      <c r="J697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16836</v>
      </c>
      <c r="J69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16839</v>
      </c>
      <c r="J69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17479</v>
      </c>
      <c r="I700" t="s">
        <v>16842</v>
      </c>
      <c r="J700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1607</v>
      </c>
      <c r="E701" t="s">
        <v>8</v>
      </c>
      <c r="I701" t="s">
        <v>16845</v>
      </c>
      <c r="J701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16848</v>
      </c>
      <c r="J702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17480</v>
      </c>
      <c r="E703" t="s">
        <v>1274</v>
      </c>
      <c r="I703" t="s">
        <v>16851</v>
      </c>
      <c r="J703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17480</v>
      </c>
      <c r="E704" t="s">
        <v>1274</v>
      </c>
      <c r="I704" t="s">
        <v>16854</v>
      </c>
      <c r="J704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17480</v>
      </c>
      <c r="E705" t="s">
        <v>1274</v>
      </c>
      <c r="I705" t="s">
        <v>16857</v>
      </c>
      <c r="J705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17480</v>
      </c>
      <c r="E706" t="s">
        <v>1274</v>
      </c>
      <c r="I706" t="s">
        <v>16860</v>
      </c>
      <c r="J706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17480</v>
      </c>
      <c r="E707" t="s">
        <v>1274</v>
      </c>
      <c r="I707" t="s">
        <v>16863</v>
      </c>
      <c r="J707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17480</v>
      </c>
      <c r="E708" t="s">
        <v>1274</v>
      </c>
      <c r="I708" t="s">
        <v>16866</v>
      </c>
      <c r="J70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17480</v>
      </c>
      <c r="E709" t="s">
        <v>1274</v>
      </c>
      <c r="I709" t="s">
        <v>16869</v>
      </c>
      <c r="J70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17480</v>
      </c>
      <c r="E710" t="s">
        <v>1274</v>
      </c>
      <c r="I710" t="s">
        <v>16872</v>
      </c>
      <c r="J710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16875</v>
      </c>
      <c r="J711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17631</v>
      </c>
      <c r="J712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16677</v>
      </c>
      <c r="E713" t="s">
        <v>1274</v>
      </c>
      <c r="I713" t="s">
        <v>17634</v>
      </c>
      <c r="J713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1273</v>
      </c>
      <c r="E714" t="s">
        <v>70</v>
      </c>
      <c r="H714" t="s">
        <v>17907</v>
      </c>
      <c r="I714" t="s">
        <v>17637</v>
      </c>
      <c r="J714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10572</v>
      </c>
      <c r="E715" t="s">
        <v>70</v>
      </c>
      <c r="I715" t="s">
        <v>17640</v>
      </c>
      <c r="J715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17908</v>
      </c>
      <c r="I716" t="s">
        <v>17643</v>
      </c>
      <c r="J716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10572</v>
      </c>
      <c r="E717" t="s">
        <v>70</v>
      </c>
      <c r="I717" t="s">
        <v>17646</v>
      </c>
      <c r="J717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17908</v>
      </c>
      <c r="I718" t="s">
        <v>17649</v>
      </c>
      <c r="J71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7068</v>
      </c>
      <c r="I719" t="s">
        <v>17652</v>
      </c>
      <c r="J71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17910</v>
      </c>
      <c r="I720" t="s">
        <v>17655</v>
      </c>
      <c r="J720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17658</v>
      </c>
      <c r="J721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18349</v>
      </c>
      <c r="I722" t="s">
        <v>18157</v>
      </c>
      <c r="J722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18350</v>
      </c>
      <c r="I723" t="s">
        <v>18160</v>
      </c>
      <c r="J723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18350</v>
      </c>
      <c r="I724" t="s">
        <v>18163</v>
      </c>
      <c r="J724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7354</v>
      </c>
      <c r="E725" t="s">
        <v>468</v>
      </c>
      <c r="I725" t="s">
        <v>18166</v>
      </c>
      <c r="J725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7354</v>
      </c>
      <c r="E726" t="s">
        <v>468</v>
      </c>
      <c r="I726" t="s">
        <v>18169</v>
      </c>
      <c r="J726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7354</v>
      </c>
      <c r="E727" t="s">
        <v>468</v>
      </c>
      <c r="I727" t="s">
        <v>18172</v>
      </c>
      <c r="J727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7354</v>
      </c>
      <c r="E728" t="s">
        <v>468</v>
      </c>
      <c r="I728" t="s">
        <v>18175</v>
      </c>
      <c r="J72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7354</v>
      </c>
      <c r="E729" t="s">
        <v>468</v>
      </c>
      <c r="I729" t="s">
        <v>18178</v>
      </c>
      <c r="J72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7354</v>
      </c>
      <c r="E730" t="s">
        <v>468</v>
      </c>
      <c r="I730" t="s">
        <v>18181</v>
      </c>
      <c r="J730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7354</v>
      </c>
      <c r="E731" t="s">
        <v>468</v>
      </c>
      <c r="I731" t="s">
        <v>18184</v>
      </c>
      <c r="J731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7354</v>
      </c>
      <c r="E732" t="s">
        <v>468</v>
      </c>
      <c r="I732" t="s">
        <v>18187</v>
      </c>
      <c r="J732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7354</v>
      </c>
      <c r="E733" t="s">
        <v>468</v>
      </c>
      <c r="I733" t="s">
        <v>18190</v>
      </c>
      <c r="J733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7354</v>
      </c>
      <c r="E734" t="s">
        <v>468</v>
      </c>
      <c r="I734" t="s">
        <v>18193</v>
      </c>
      <c r="J734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18196</v>
      </c>
      <c r="J735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7354</v>
      </c>
      <c r="E736" t="s">
        <v>468</v>
      </c>
      <c r="I736" t="s">
        <v>18199</v>
      </c>
      <c r="J736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7354</v>
      </c>
      <c r="E737" t="s">
        <v>468</v>
      </c>
      <c r="I737" t="s">
        <v>18202</v>
      </c>
      <c r="J737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7354</v>
      </c>
      <c r="E738" t="s">
        <v>468</v>
      </c>
      <c r="I738" t="s">
        <v>18205</v>
      </c>
      <c r="J73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7354</v>
      </c>
      <c r="E739" t="s">
        <v>468</v>
      </c>
      <c r="I739" t="s">
        <v>18208</v>
      </c>
      <c r="J73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18211</v>
      </c>
      <c r="J740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18522</v>
      </c>
      <c r="J741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7354</v>
      </c>
      <c r="E742" t="s">
        <v>468</v>
      </c>
      <c r="I742" t="s">
        <v>18525</v>
      </c>
      <c r="J742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7354</v>
      </c>
      <c r="E743" t="s">
        <v>468</v>
      </c>
      <c r="I743" t="s">
        <v>18528</v>
      </c>
      <c r="J743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7354</v>
      </c>
      <c r="E744" t="s">
        <v>468</v>
      </c>
      <c r="I744" t="s">
        <v>18531</v>
      </c>
      <c r="J744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468</v>
      </c>
      <c r="I745" t="s">
        <v>18534</v>
      </c>
      <c r="J745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7354</v>
      </c>
      <c r="E746" t="s">
        <v>468</v>
      </c>
      <c r="I746" t="s">
        <v>18537</v>
      </c>
      <c r="J746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18880</v>
      </c>
      <c r="E747" t="s">
        <v>468</v>
      </c>
      <c r="I747" t="s">
        <v>18540</v>
      </c>
      <c r="J747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18881</v>
      </c>
      <c r="E748" t="s">
        <v>468</v>
      </c>
      <c r="I748" t="s">
        <v>18543</v>
      </c>
      <c r="J74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226</v>
      </c>
      <c r="E749" t="s">
        <v>18882</v>
      </c>
      <c r="F749" t="s">
        <v>53</v>
      </c>
      <c r="G749">
        <v>1</v>
      </c>
      <c r="I749" t="s">
        <v>18546</v>
      </c>
      <c r="J74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226</v>
      </c>
      <c r="E750" t="s">
        <v>18882</v>
      </c>
      <c r="F750" t="s">
        <v>53</v>
      </c>
      <c r="G750">
        <v>1</v>
      </c>
      <c r="I750" t="s">
        <v>18549</v>
      </c>
      <c r="J750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226</v>
      </c>
      <c r="E751" t="s">
        <v>18882</v>
      </c>
      <c r="F751" t="s">
        <v>53</v>
      </c>
      <c r="G751">
        <v>1</v>
      </c>
      <c r="I751" t="s">
        <v>18552</v>
      </c>
      <c r="J751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226</v>
      </c>
      <c r="E752" t="s">
        <v>18882</v>
      </c>
      <c r="F752" t="s">
        <v>53</v>
      </c>
      <c r="G752">
        <v>1</v>
      </c>
      <c r="I752" t="s">
        <v>18555</v>
      </c>
      <c r="J752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587</v>
      </c>
      <c r="E753" t="s">
        <v>18882</v>
      </c>
      <c r="F753" t="s">
        <v>53</v>
      </c>
      <c r="G753">
        <v>4</v>
      </c>
      <c r="I753" t="s">
        <v>18558</v>
      </c>
      <c r="J753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1273</v>
      </c>
      <c r="E754" t="s">
        <v>3356</v>
      </c>
      <c r="I754" t="s">
        <v>18561</v>
      </c>
      <c r="J754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226</v>
      </c>
      <c r="E755" t="s">
        <v>3356</v>
      </c>
      <c r="F755" t="s">
        <v>53</v>
      </c>
      <c r="I755" t="s">
        <v>18564</v>
      </c>
      <c r="J755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226</v>
      </c>
      <c r="E756" t="s">
        <v>3356</v>
      </c>
      <c r="F756" t="s">
        <v>53</v>
      </c>
      <c r="I756" t="s">
        <v>18567</v>
      </c>
      <c r="J756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226</v>
      </c>
      <c r="E757" t="s">
        <v>3356</v>
      </c>
      <c r="F757" t="s">
        <v>53</v>
      </c>
      <c r="I757" t="s">
        <v>18570</v>
      </c>
      <c r="J757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226</v>
      </c>
      <c r="E758" t="s">
        <v>3356</v>
      </c>
      <c r="F758" t="s">
        <v>53</v>
      </c>
      <c r="I758" t="s">
        <v>18573</v>
      </c>
      <c r="J75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226</v>
      </c>
      <c r="E759" t="s">
        <v>3356</v>
      </c>
      <c r="F759" t="s">
        <v>53</v>
      </c>
      <c r="I759" t="s">
        <v>18576</v>
      </c>
      <c r="J75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226</v>
      </c>
      <c r="E760" t="s">
        <v>3356</v>
      </c>
      <c r="F760" t="s">
        <v>53</v>
      </c>
      <c r="I760" t="s">
        <v>18579</v>
      </c>
      <c r="J760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226</v>
      </c>
      <c r="E761" t="s">
        <v>3356</v>
      </c>
      <c r="F761" t="s">
        <v>53</v>
      </c>
      <c r="I761" t="s">
        <v>18582</v>
      </c>
      <c r="J761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226</v>
      </c>
      <c r="E762" t="s">
        <v>3356</v>
      </c>
      <c r="F762" t="s">
        <v>53</v>
      </c>
      <c r="I762" t="s">
        <v>18585</v>
      </c>
      <c r="J762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226</v>
      </c>
      <c r="E763" t="s">
        <v>3356</v>
      </c>
      <c r="F763" t="s">
        <v>53</v>
      </c>
      <c r="I763" t="s">
        <v>18588</v>
      </c>
      <c r="J763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587</v>
      </c>
      <c r="E764" t="s">
        <v>3356</v>
      </c>
      <c r="F764" t="s">
        <v>53</v>
      </c>
      <c r="G764">
        <v>16</v>
      </c>
      <c r="I764" t="s">
        <v>18591</v>
      </c>
      <c r="J764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468</v>
      </c>
      <c r="I765" t="s">
        <v>18594</v>
      </c>
      <c r="J765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468</v>
      </c>
      <c r="I766" t="s">
        <v>18597</v>
      </c>
      <c r="J766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7354</v>
      </c>
      <c r="E767" t="s">
        <v>468</v>
      </c>
      <c r="I767" t="s">
        <v>18600</v>
      </c>
      <c r="J767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7354</v>
      </c>
      <c r="E768" t="s">
        <v>468</v>
      </c>
      <c r="I768" t="s">
        <v>18603</v>
      </c>
      <c r="J76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7354</v>
      </c>
      <c r="E769" t="s">
        <v>468</v>
      </c>
      <c r="I769" t="s">
        <v>18606</v>
      </c>
      <c r="J76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468</v>
      </c>
      <c r="I770" t="s">
        <v>18609</v>
      </c>
      <c r="J770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7354</v>
      </c>
      <c r="E771" t="s">
        <v>468</v>
      </c>
      <c r="I771" t="s">
        <v>18612</v>
      </c>
      <c r="J771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7354</v>
      </c>
      <c r="E772" t="s">
        <v>468</v>
      </c>
      <c r="I772" t="s">
        <v>18615</v>
      </c>
      <c r="J772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7354</v>
      </c>
      <c r="E773" t="s">
        <v>468</v>
      </c>
      <c r="I773" t="s">
        <v>18618</v>
      </c>
      <c r="J773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18621</v>
      </c>
      <c r="J774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1607</v>
      </c>
      <c r="E775" t="s">
        <v>8</v>
      </c>
      <c r="I775" t="s">
        <v>18624</v>
      </c>
      <c r="J775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1607</v>
      </c>
      <c r="E776" t="s">
        <v>8</v>
      </c>
      <c r="I776" t="s">
        <v>18627</v>
      </c>
      <c r="J776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19189</v>
      </c>
      <c r="J777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1273</v>
      </c>
      <c r="E778" t="s">
        <v>70</v>
      </c>
      <c r="I778" t="s">
        <v>19192</v>
      </c>
      <c r="J77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227</v>
      </c>
      <c r="E779" t="s">
        <v>70</v>
      </c>
      <c r="F779" t="s">
        <v>18883</v>
      </c>
      <c r="I779" t="s">
        <v>19195</v>
      </c>
      <c r="J77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227</v>
      </c>
      <c r="E780" t="s">
        <v>70</v>
      </c>
      <c r="F780" t="s">
        <v>18883</v>
      </c>
      <c r="H780" t="s">
        <v>2352</v>
      </c>
      <c r="I780" t="s">
        <v>19198</v>
      </c>
      <c r="J780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227</v>
      </c>
      <c r="E781" t="s">
        <v>70</v>
      </c>
      <c r="F781" t="s">
        <v>18883</v>
      </c>
      <c r="H781" t="s">
        <v>2352</v>
      </c>
      <c r="I781" t="s">
        <v>19201</v>
      </c>
      <c r="J781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227</v>
      </c>
      <c r="E782" t="s">
        <v>70</v>
      </c>
      <c r="F782" t="s">
        <v>18883</v>
      </c>
      <c r="H782" t="s">
        <v>2352</v>
      </c>
      <c r="I782" t="s">
        <v>19204</v>
      </c>
      <c r="J782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587</v>
      </c>
      <c r="E783" t="s">
        <v>70</v>
      </c>
      <c r="I783" t="s">
        <v>19207</v>
      </c>
      <c r="J783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226</v>
      </c>
      <c r="E784" t="s">
        <v>16656</v>
      </c>
      <c r="H784" t="s">
        <v>4390</v>
      </c>
      <c r="I784" t="s">
        <v>19210</v>
      </c>
      <c r="J784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587</v>
      </c>
      <c r="E785" t="s">
        <v>16656</v>
      </c>
      <c r="F785" t="s">
        <v>19400</v>
      </c>
      <c r="I785" t="s">
        <v>19213</v>
      </c>
      <c r="J785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1273</v>
      </c>
      <c r="E786" t="s">
        <v>19394</v>
      </c>
      <c r="I786" t="s">
        <v>19216</v>
      </c>
      <c r="J786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226</v>
      </c>
      <c r="E787" t="s">
        <v>19394</v>
      </c>
      <c r="F787" t="s">
        <v>4233</v>
      </c>
      <c r="I787" t="s">
        <v>19219</v>
      </c>
      <c r="J787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587</v>
      </c>
      <c r="E788" t="s">
        <v>19394</v>
      </c>
      <c r="I788" t="s">
        <v>19222</v>
      </c>
      <c r="J78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19518</v>
      </c>
      <c r="J78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1607</v>
      </c>
      <c r="E790" t="s">
        <v>8</v>
      </c>
      <c r="I790" t="s">
        <v>19521</v>
      </c>
      <c r="J790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19524</v>
      </c>
      <c r="J791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7068</v>
      </c>
      <c r="I792" t="s">
        <v>19527</v>
      </c>
      <c r="J792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19866</v>
      </c>
      <c r="J793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226</v>
      </c>
      <c r="E794" t="s">
        <v>3356</v>
      </c>
      <c r="F794" t="s">
        <v>53</v>
      </c>
      <c r="G794">
        <v>1</v>
      </c>
      <c r="I794" t="s">
        <v>19869</v>
      </c>
      <c r="J794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226</v>
      </c>
      <c r="E795" t="s">
        <v>3356</v>
      </c>
      <c r="F795" t="s">
        <v>53</v>
      </c>
      <c r="G795">
        <v>1</v>
      </c>
      <c r="I795" t="s">
        <v>19872</v>
      </c>
      <c r="J795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226</v>
      </c>
      <c r="E796" t="s">
        <v>3356</v>
      </c>
      <c r="F796" t="s">
        <v>53</v>
      </c>
      <c r="G796">
        <v>1</v>
      </c>
      <c r="I796" t="s">
        <v>19875</v>
      </c>
      <c r="J796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226</v>
      </c>
      <c r="E797" t="s">
        <v>3356</v>
      </c>
      <c r="F797" t="s">
        <v>53</v>
      </c>
      <c r="G797">
        <v>1</v>
      </c>
      <c r="I797" t="s">
        <v>19878</v>
      </c>
      <c r="J797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16681</v>
      </c>
      <c r="E798" t="s">
        <v>3356</v>
      </c>
      <c r="F798" t="s">
        <v>53</v>
      </c>
      <c r="G798">
        <v>4</v>
      </c>
      <c r="I798" t="s">
        <v>19881</v>
      </c>
      <c r="J79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19884</v>
      </c>
      <c r="J79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20153</v>
      </c>
      <c r="J800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588</v>
      </c>
      <c r="E801" t="s">
        <v>86</v>
      </c>
      <c r="I801" t="s">
        <v>20156</v>
      </c>
      <c r="J801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588</v>
      </c>
      <c r="E802" t="s">
        <v>86</v>
      </c>
      <c r="I802" t="s">
        <v>20159</v>
      </c>
      <c r="J802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20701</v>
      </c>
      <c r="H803" t="s">
        <v>20702</v>
      </c>
      <c r="I803" t="s">
        <v>20162</v>
      </c>
      <c r="J803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20703</v>
      </c>
      <c r="I804" t="s">
        <v>20165</v>
      </c>
      <c r="J804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7354</v>
      </c>
      <c r="E805" t="s">
        <v>468</v>
      </c>
      <c r="I805" t="s">
        <v>20168</v>
      </c>
      <c r="J805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7354</v>
      </c>
      <c r="E806" t="s">
        <v>468</v>
      </c>
      <c r="I806" t="s">
        <v>20171</v>
      </c>
      <c r="J806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7354</v>
      </c>
      <c r="E807" t="s">
        <v>468</v>
      </c>
      <c r="I807" t="s">
        <v>20174</v>
      </c>
      <c r="J807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226</v>
      </c>
      <c r="E808" t="s">
        <v>4940</v>
      </c>
      <c r="F808" t="s">
        <v>58</v>
      </c>
      <c r="I808" t="s">
        <v>20177</v>
      </c>
      <c r="J808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226</v>
      </c>
      <c r="E809" t="s">
        <v>4940</v>
      </c>
      <c r="F809" t="s">
        <v>58</v>
      </c>
      <c r="I809" t="s">
        <v>20180</v>
      </c>
      <c r="J80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226</v>
      </c>
      <c r="E810" t="s">
        <v>4940</v>
      </c>
      <c r="F810" t="s">
        <v>58</v>
      </c>
      <c r="I810" t="s">
        <v>20183</v>
      </c>
      <c r="J810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226</v>
      </c>
      <c r="E811" t="s">
        <v>4940</v>
      </c>
      <c r="F811" t="s">
        <v>58</v>
      </c>
      <c r="I811" t="s">
        <v>20186</v>
      </c>
      <c r="J811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226</v>
      </c>
      <c r="E812" t="s">
        <v>4940</v>
      </c>
      <c r="F812" t="s">
        <v>58</v>
      </c>
      <c r="I812" t="s">
        <v>20189</v>
      </c>
      <c r="J812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226</v>
      </c>
      <c r="E813" t="s">
        <v>4940</v>
      </c>
      <c r="F813" t="s">
        <v>58</v>
      </c>
      <c r="I813" t="s">
        <v>20192</v>
      </c>
      <c r="J813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226</v>
      </c>
      <c r="E814" t="s">
        <v>4940</v>
      </c>
      <c r="F814" t="s">
        <v>58</v>
      </c>
      <c r="I814" t="s">
        <v>20195</v>
      </c>
      <c r="J814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226</v>
      </c>
      <c r="E815" t="s">
        <v>4940</v>
      </c>
      <c r="F815" t="s">
        <v>58</v>
      </c>
      <c r="I815" t="s">
        <v>20198</v>
      </c>
      <c r="J815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20201</v>
      </c>
      <c r="J816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20693</v>
      </c>
      <c r="I817" t="s">
        <v>20204</v>
      </c>
      <c r="J817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20694</v>
      </c>
      <c r="I818" t="s">
        <v>20207</v>
      </c>
      <c r="J818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20210</v>
      </c>
      <c r="J81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20704</v>
      </c>
      <c r="E820" t="s">
        <v>86</v>
      </c>
      <c r="I820" t="s">
        <v>20213</v>
      </c>
      <c r="J820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20704</v>
      </c>
      <c r="E821" t="s">
        <v>86</v>
      </c>
      <c r="I821" t="s">
        <v>20216</v>
      </c>
      <c r="J821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20704</v>
      </c>
      <c r="E822" t="s">
        <v>86</v>
      </c>
      <c r="I822" t="s">
        <v>20219</v>
      </c>
      <c r="J822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20704</v>
      </c>
      <c r="E823" t="s">
        <v>86</v>
      </c>
      <c r="I823" t="s">
        <v>20222</v>
      </c>
      <c r="J823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20704</v>
      </c>
      <c r="E824" t="s">
        <v>86</v>
      </c>
      <c r="I824" t="s">
        <v>20225</v>
      </c>
      <c r="J824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20704</v>
      </c>
      <c r="E825" t="s">
        <v>86</v>
      </c>
      <c r="I825" t="s">
        <v>20228</v>
      </c>
      <c r="J825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20704</v>
      </c>
      <c r="E826" t="s">
        <v>86</v>
      </c>
      <c r="I826" t="s">
        <v>20231</v>
      </c>
      <c r="J826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20704</v>
      </c>
      <c r="E827" t="s">
        <v>86</v>
      </c>
      <c r="I827" t="s">
        <v>20234</v>
      </c>
      <c r="J827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20704</v>
      </c>
      <c r="E828" t="s">
        <v>86</v>
      </c>
      <c r="I828" t="s">
        <v>20237</v>
      </c>
      <c r="J828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20704</v>
      </c>
      <c r="E829" t="s">
        <v>86</v>
      </c>
      <c r="I829" t="s">
        <v>20240</v>
      </c>
      <c r="J82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20704</v>
      </c>
      <c r="E830" t="s">
        <v>86</v>
      </c>
      <c r="I830" t="s">
        <v>20243</v>
      </c>
      <c r="J830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20704</v>
      </c>
      <c r="E831" t="s">
        <v>86</v>
      </c>
      <c r="I831" t="s">
        <v>20246</v>
      </c>
      <c r="J831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20704</v>
      </c>
      <c r="E832" t="s">
        <v>86</v>
      </c>
      <c r="I832" t="s">
        <v>20249</v>
      </c>
      <c r="J832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20704</v>
      </c>
      <c r="E833" t="s">
        <v>86</v>
      </c>
      <c r="I833" t="s">
        <v>20252</v>
      </c>
      <c r="J833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20704</v>
      </c>
      <c r="E834" t="s">
        <v>86</v>
      </c>
      <c r="I834" t="s">
        <v>20255</v>
      </c>
      <c r="J834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20704</v>
      </c>
      <c r="E835" t="s">
        <v>86</v>
      </c>
      <c r="I835" t="s">
        <v>20258</v>
      </c>
      <c r="J835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20704</v>
      </c>
      <c r="E836" t="s">
        <v>86</v>
      </c>
      <c r="I836" t="s">
        <v>20261</v>
      </c>
      <c r="J836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20704</v>
      </c>
      <c r="E837" t="s">
        <v>86</v>
      </c>
      <c r="I837" t="s">
        <v>20264</v>
      </c>
      <c r="J837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226</v>
      </c>
      <c r="E838" t="s">
        <v>20695</v>
      </c>
      <c r="F838" t="s">
        <v>5697</v>
      </c>
      <c r="I838" t="s">
        <v>20267</v>
      </c>
      <c r="J838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226</v>
      </c>
      <c r="E839" t="s">
        <v>20695</v>
      </c>
      <c r="F839" t="s">
        <v>5697</v>
      </c>
      <c r="I839" t="s">
        <v>20270</v>
      </c>
      <c r="J83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226</v>
      </c>
      <c r="E840" t="s">
        <v>20695</v>
      </c>
      <c r="F840" t="s">
        <v>5697</v>
      </c>
      <c r="I840" t="s">
        <v>20273</v>
      </c>
      <c r="J840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226</v>
      </c>
      <c r="E841" t="s">
        <v>20695</v>
      </c>
      <c r="F841" t="s">
        <v>5697</v>
      </c>
      <c r="I841" t="s">
        <v>20276</v>
      </c>
      <c r="J841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226</v>
      </c>
      <c r="E842" t="s">
        <v>20695</v>
      </c>
      <c r="F842" t="s">
        <v>5697</v>
      </c>
      <c r="I842" t="s">
        <v>20279</v>
      </c>
      <c r="J842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226</v>
      </c>
      <c r="E843" t="s">
        <v>20695</v>
      </c>
      <c r="F843" t="s">
        <v>5697</v>
      </c>
      <c r="I843" t="s">
        <v>20282</v>
      </c>
      <c r="J843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226</v>
      </c>
      <c r="E844" t="s">
        <v>20695</v>
      </c>
      <c r="F844" t="s">
        <v>5697</v>
      </c>
      <c r="I844" t="s">
        <v>20285</v>
      </c>
      <c r="J844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226</v>
      </c>
      <c r="E845" t="s">
        <v>20695</v>
      </c>
      <c r="F845" t="s">
        <v>5697</v>
      </c>
      <c r="I845" t="s">
        <v>20288</v>
      </c>
      <c r="J845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226</v>
      </c>
      <c r="E846" t="s">
        <v>20695</v>
      </c>
      <c r="F846" t="s">
        <v>5697</v>
      </c>
      <c r="I846" t="s">
        <v>20291</v>
      </c>
      <c r="J846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226</v>
      </c>
      <c r="E847" t="s">
        <v>20695</v>
      </c>
      <c r="F847" t="s">
        <v>5697</v>
      </c>
      <c r="I847" t="s">
        <v>20294</v>
      </c>
      <c r="J847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226</v>
      </c>
      <c r="E848" t="s">
        <v>20695</v>
      </c>
      <c r="F848" t="s">
        <v>5697</v>
      </c>
      <c r="I848" t="s">
        <v>20297</v>
      </c>
      <c r="J848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226</v>
      </c>
      <c r="E849" t="s">
        <v>20695</v>
      </c>
      <c r="F849" t="s">
        <v>5697</v>
      </c>
      <c r="I849" t="s">
        <v>20300</v>
      </c>
      <c r="J84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226</v>
      </c>
      <c r="E850" t="s">
        <v>20695</v>
      </c>
      <c r="F850" t="s">
        <v>5697</v>
      </c>
      <c r="I850" t="s">
        <v>20303</v>
      </c>
      <c r="J850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226</v>
      </c>
      <c r="E851" t="s">
        <v>20695</v>
      </c>
      <c r="F851" t="s">
        <v>5697</v>
      </c>
      <c r="I851" t="s">
        <v>20306</v>
      </c>
      <c r="J851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226</v>
      </c>
      <c r="E852" t="s">
        <v>20695</v>
      </c>
      <c r="F852" t="s">
        <v>5697</v>
      </c>
      <c r="I852" t="s">
        <v>20309</v>
      </c>
      <c r="J852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226</v>
      </c>
      <c r="E853" t="s">
        <v>20695</v>
      </c>
      <c r="F853" t="s">
        <v>5697</v>
      </c>
      <c r="I853" t="s">
        <v>20312</v>
      </c>
      <c r="J853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226</v>
      </c>
      <c r="E854" t="s">
        <v>20695</v>
      </c>
      <c r="F854" t="s">
        <v>5697</v>
      </c>
      <c r="I854" t="s">
        <v>20315</v>
      </c>
      <c r="J854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587</v>
      </c>
      <c r="E855" t="s">
        <v>20695</v>
      </c>
      <c r="F855" t="s">
        <v>5697</v>
      </c>
      <c r="I855" t="s">
        <v>20318</v>
      </c>
      <c r="J855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20321</v>
      </c>
      <c r="J856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20855</v>
      </c>
      <c r="J857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1607</v>
      </c>
      <c r="E858" t="s">
        <v>8</v>
      </c>
      <c r="I858" t="s">
        <v>20858</v>
      </c>
      <c r="J858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20861</v>
      </c>
      <c r="J85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18884</v>
      </c>
      <c r="I860" t="s">
        <v>20864</v>
      </c>
      <c r="J860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1607</v>
      </c>
      <c r="E861" t="s">
        <v>8</v>
      </c>
      <c r="I861" t="s">
        <v>20867</v>
      </c>
      <c r="J861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21308</v>
      </c>
      <c r="J862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18884</v>
      </c>
      <c r="I863" t="s">
        <v>21311</v>
      </c>
      <c r="J863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21314</v>
      </c>
      <c r="J864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21317</v>
      </c>
      <c r="J865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588</v>
      </c>
      <c r="E866" t="s">
        <v>86</v>
      </c>
      <c r="I866" t="s">
        <v>21320</v>
      </c>
      <c r="J866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17489</v>
      </c>
      <c r="E867" t="s">
        <v>21725</v>
      </c>
      <c r="I867" t="s">
        <v>21323</v>
      </c>
      <c r="J867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21726</v>
      </c>
      <c r="E868" t="s">
        <v>21725</v>
      </c>
      <c r="I868" t="s">
        <v>21326</v>
      </c>
      <c r="J868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21727</v>
      </c>
      <c r="E869" t="s">
        <v>21725</v>
      </c>
      <c r="I869" t="s">
        <v>21329</v>
      </c>
      <c r="J86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587</v>
      </c>
      <c r="E870" t="s">
        <v>21725</v>
      </c>
      <c r="I870" t="s">
        <v>21332</v>
      </c>
      <c r="J870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21724</v>
      </c>
      <c r="E871" t="s">
        <v>86</v>
      </c>
      <c r="I871" t="s">
        <v>21335</v>
      </c>
      <c r="J871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9137</v>
      </c>
      <c r="E872" t="s">
        <v>86</v>
      </c>
      <c r="I872" t="s">
        <v>21338</v>
      </c>
      <c r="J872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9137</v>
      </c>
      <c r="E873" t="s">
        <v>86</v>
      </c>
      <c r="H873" t="s">
        <v>2352</v>
      </c>
      <c r="I873" t="s">
        <v>21341</v>
      </c>
      <c r="J873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9137</v>
      </c>
      <c r="E874" t="s">
        <v>86</v>
      </c>
      <c r="I874" t="s">
        <v>21344</v>
      </c>
      <c r="J874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21347</v>
      </c>
      <c r="J875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22057</v>
      </c>
      <c r="J876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7354</v>
      </c>
      <c r="E877" t="s">
        <v>86</v>
      </c>
      <c r="I877" t="s">
        <v>22060</v>
      </c>
      <c r="J877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22246</v>
      </c>
      <c r="E878" t="s">
        <v>3358</v>
      </c>
      <c r="I878" t="s">
        <v>22063</v>
      </c>
      <c r="J878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22246</v>
      </c>
      <c r="E879" t="s">
        <v>3358</v>
      </c>
      <c r="H879" t="s">
        <v>2352</v>
      </c>
      <c r="I879" t="s">
        <v>22066</v>
      </c>
      <c r="J87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22247</v>
      </c>
      <c r="E880" t="s">
        <v>86</v>
      </c>
      <c r="I880" t="s">
        <v>22069</v>
      </c>
      <c r="J880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226</v>
      </c>
      <c r="E881" t="s">
        <v>22238</v>
      </c>
      <c r="F881" t="s">
        <v>58</v>
      </c>
      <c r="I881" t="s">
        <v>22072</v>
      </c>
      <c r="J881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226</v>
      </c>
      <c r="E882" t="s">
        <v>22238</v>
      </c>
      <c r="F882" t="s">
        <v>58</v>
      </c>
      <c r="I882" t="s">
        <v>22075</v>
      </c>
      <c r="J882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226</v>
      </c>
      <c r="E883" t="s">
        <v>21033</v>
      </c>
      <c r="F883" t="s">
        <v>87</v>
      </c>
      <c r="I883" t="s">
        <v>22078</v>
      </c>
      <c r="J883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226</v>
      </c>
      <c r="E884" t="s">
        <v>21033</v>
      </c>
      <c r="F884" t="s">
        <v>22234</v>
      </c>
      <c r="I884" t="s">
        <v>22081</v>
      </c>
      <c r="J884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226</v>
      </c>
      <c r="E885" t="s">
        <v>21033</v>
      </c>
      <c r="F885" t="s">
        <v>22234</v>
      </c>
      <c r="I885" t="s">
        <v>22084</v>
      </c>
      <c r="J885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587</v>
      </c>
      <c r="E886" t="s">
        <v>21033</v>
      </c>
      <c r="F886" t="s">
        <v>22235</v>
      </c>
      <c r="I886" t="s">
        <v>22087</v>
      </c>
      <c r="J886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22247</v>
      </c>
      <c r="E887" t="s">
        <v>86</v>
      </c>
      <c r="I887" t="s">
        <v>22090</v>
      </c>
      <c r="J887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22247</v>
      </c>
      <c r="E888" t="s">
        <v>86</v>
      </c>
      <c r="I888" t="s">
        <v>22093</v>
      </c>
      <c r="J888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587</v>
      </c>
      <c r="E889" t="s">
        <v>3358</v>
      </c>
      <c r="I889" t="s">
        <v>22096</v>
      </c>
      <c r="J88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587</v>
      </c>
      <c r="E890" t="s">
        <v>3358</v>
      </c>
      <c r="H890" t="s">
        <v>2352</v>
      </c>
      <c r="I890" t="s">
        <v>22099</v>
      </c>
      <c r="J890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21719</v>
      </c>
      <c r="E891" t="s">
        <v>1274</v>
      </c>
      <c r="I891" t="s">
        <v>22102</v>
      </c>
      <c r="J891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9137</v>
      </c>
      <c r="E892" t="s">
        <v>86</v>
      </c>
      <c r="I892" t="s">
        <v>22105</v>
      </c>
      <c r="J892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22248</v>
      </c>
      <c r="E893" t="s">
        <v>86</v>
      </c>
      <c r="I893" t="s">
        <v>22108</v>
      </c>
      <c r="J893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9137</v>
      </c>
      <c r="E894" t="s">
        <v>86</v>
      </c>
      <c r="H894" t="s">
        <v>2352</v>
      </c>
      <c r="I894" t="s">
        <v>22111</v>
      </c>
      <c r="J894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22114</v>
      </c>
      <c r="J895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22410</v>
      </c>
      <c r="J896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22510</v>
      </c>
      <c r="E897" t="s">
        <v>86</v>
      </c>
      <c r="I897" t="s">
        <v>22413</v>
      </c>
      <c r="J897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1273</v>
      </c>
      <c r="E898" t="s">
        <v>18882</v>
      </c>
      <c r="I898" t="s">
        <v>22416</v>
      </c>
      <c r="J898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587</v>
      </c>
      <c r="E899" t="s">
        <v>18882</v>
      </c>
      <c r="I899" t="s">
        <v>22419</v>
      </c>
      <c r="J89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7354</v>
      </c>
      <c r="E900" t="s">
        <v>1274</v>
      </c>
      <c r="I900" t="s">
        <v>22422</v>
      </c>
      <c r="J900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7354</v>
      </c>
      <c r="E901" t="s">
        <v>1274</v>
      </c>
      <c r="I901" t="s">
        <v>22425</v>
      </c>
      <c r="J901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22428</v>
      </c>
      <c r="J902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t="s">
        <v>4</v>
      </c>
      <c r="E903" t="s">
        <v>8</v>
      </c>
      <c r="I903" t="s">
        <v>22600</v>
      </c>
      <c r="J903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t="s">
        <v>22246</v>
      </c>
      <c r="E904" t="s">
        <v>3358</v>
      </c>
      <c r="I904" t="s">
        <v>22603</v>
      </c>
      <c r="J904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t="s">
        <v>21719</v>
      </c>
      <c r="E905" t="s">
        <v>1274</v>
      </c>
      <c r="I905" t="s">
        <v>22606</v>
      </c>
      <c r="J905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t="s">
        <v>21719</v>
      </c>
      <c r="E906" t="s">
        <v>1274</v>
      </c>
      <c r="I906" t="s">
        <v>22609</v>
      </c>
      <c r="J906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t="s">
        <v>16685</v>
      </c>
      <c r="E907" t="s">
        <v>1274</v>
      </c>
      <c r="I907" t="s">
        <v>22612</v>
      </c>
      <c r="J907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t="s">
        <v>4</v>
      </c>
      <c r="E908" t="s">
        <v>8</v>
      </c>
      <c r="I908" t="s">
        <v>22615</v>
      </c>
      <c r="J908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t="s">
        <v>4</v>
      </c>
      <c r="E909" t="s">
        <v>8</v>
      </c>
      <c r="I909" t="s">
        <v>22831</v>
      </c>
      <c r="J90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t="s">
        <v>21719</v>
      </c>
      <c r="E910" t="s">
        <v>1274</v>
      </c>
      <c r="I910" t="s">
        <v>22834</v>
      </c>
      <c r="J910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t="s">
        <v>226</v>
      </c>
      <c r="E911" t="s">
        <v>22949</v>
      </c>
      <c r="F911" t="s">
        <v>5697</v>
      </c>
      <c r="H911" t="s">
        <v>22950</v>
      </c>
      <c r="I911" t="s">
        <v>22837</v>
      </c>
      <c r="J911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t="s">
        <v>226</v>
      </c>
      <c r="E912" t="s">
        <v>22949</v>
      </c>
      <c r="F912" t="s">
        <v>5697</v>
      </c>
      <c r="H912" t="s">
        <v>22951</v>
      </c>
      <c r="I912" t="s">
        <v>22840</v>
      </c>
      <c r="J912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t="s">
        <v>587</v>
      </c>
      <c r="E913" t="s">
        <v>22949</v>
      </c>
      <c r="F913" t="s">
        <v>5697</v>
      </c>
      <c r="I913" t="s">
        <v>22843</v>
      </c>
      <c r="J913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t="s">
        <v>22952</v>
      </c>
      <c r="E914" t="s">
        <v>3358</v>
      </c>
      <c r="I914" t="s">
        <v>22846</v>
      </c>
      <c r="J914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t="s">
        <v>587</v>
      </c>
      <c r="E915" t="s">
        <v>3358</v>
      </c>
      <c r="I915" t="s">
        <v>22849</v>
      </c>
      <c r="J915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t="s">
        <v>4</v>
      </c>
      <c r="E916" t="s">
        <v>8</v>
      </c>
      <c r="I916" t="s">
        <v>22852</v>
      </c>
      <c r="J916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t="s">
        <v>4</v>
      </c>
      <c r="E917" t="s">
        <v>8</v>
      </c>
      <c r="I917" t="s">
        <v>23217</v>
      </c>
      <c r="J917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t="s">
        <v>1607</v>
      </c>
      <c r="E918" t="s">
        <v>8</v>
      </c>
      <c r="I918" t="s">
        <v>23220</v>
      </c>
      <c r="J918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t="s">
        <v>4</v>
      </c>
      <c r="E919" t="s">
        <v>8</v>
      </c>
      <c r="I919" t="s">
        <v>23223</v>
      </c>
      <c r="J91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t="s">
        <v>1607</v>
      </c>
      <c r="E920" t="s">
        <v>8</v>
      </c>
      <c r="I920" t="s">
        <v>23226</v>
      </c>
      <c r="J920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t="s">
        <v>4</v>
      </c>
      <c r="E921" t="s">
        <v>8</v>
      </c>
      <c r="I921" t="s">
        <v>23690</v>
      </c>
      <c r="J921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t="s">
        <v>22952</v>
      </c>
      <c r="E922" t="s">
        <v>3358</v>
      </c>
      <c r="I922" t="s">
        <v>23693</v>
      </c>
      <c r="J922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t="s">
        <v>587</v>
      </c>
      <c r="E923" t="s">
        <v>3358</v>
      </c>
      <c r="I923" t="s">
        <v>23696</v>
      </c>
      <c r="J923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t="s">
        <v>4</v>
      </c>
      <c r="E924" t="s">
        <v>8</v>
      </c>
      <c r="I924" t="s">
        <v>23699</v>
      </c>
      <c r="J924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t="s">
        <v>4</v>
      </c>
      <c r="E925" t="s">
        <v>8</v>
      </c>
      <c r="I925" t="s">
        <v>23702</v>
      </c>
      <c r="J925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t="s">
        <v>7354</v>
      </c>
      <c r="E926" t="s">
        <v>1274</v>
      </c>
      <c r="I926" t="s">
        <v>23705</v>
      </c>
      <c r="J926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t="s">
        <v>4</v>
      </c>
      <c r="E927" t="s">
        <v>8</v>
      </c>
      <c r="I927" t="s">
        <v>23708</v>
      </c>
      <c r="J927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t="s">
        <v>4</v>
      </c>
      <c r="E928" t="s">
        <v>8</v>
      </c>
      <c r="I928" t="s">
        <v>24208</v>
      </c>
      <c r="J928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t="s">
        <v>7354</v>
      </c>
      <c r="E929" t="s">
        <v>1274</v>
      </c>
      <c r="I929" t="s">
        <v>24211</v>
      </c>
      <c r="J92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t="s">
        <v>7354</v>
      </c>
      <c r="E930" t="s">
        <v>1274</v>
      </c>
      <c r="I930" t="s">
        <v>24214</v>
      </c>
      <c r="J930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t="s">
        <v>21734</v>
      </c>
      <c r="I931" t="s">
        <v>24217</v>
      </c>
      <c r="J931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t="s">
        <v>21734</v>
      </c>
      <c r="I932" t="s">
        <v>24220</v>
      </c>
      <c r="J932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t="s">
        <v>21734</v>
      </c>
      <c r="I933" t="s">
        <v>24223</v>
      </c>
      <c r="J933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t="s">
        <v>21734</v>
      </c>
      <c r="I934" t="s">
        <v>24226</v>
      </c>
      <c r="J934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t="s">
        <v>21734</v>
      </c>
      <c r="I935" t="s">
        <v>24229</v>
      </c>
      <c r="J935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t="s">
        <v>4</v>
      </c>
      <c r="E936" t="s">
        <v>8</v>
      </c>
      <c r="I936" t="s">
        <v>24232</v>
      </c>
      <c r="J936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t="s">
        <v>4</v>
      </c>
      <c r="E937" t="s">
        <v>8</v>
      </c>
      <c r="I937" t="s">
        <v>24235</v>
      </c>
      <c r="J937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t="s">
        <v>4</v>
      </c>
      <c r="E938" t="s">
        <v>8</v>
      </c>
      <c r="I938" t="s">
        <v>24519</v>
      </c>
      <c r="J938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t="s">
        <v>4</v>
      </c>
      <c r="E939" t="s">
        <v>18884</v>
      </c>
      <c r="I939" t="s">
        <v>24522</v>
      </c>
      <c r="J93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t="s">
        <v>24663</v>
      </c>
      <c r="I940" t="s">
        <v>24525</v>
      </c>
      <c r="J940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t="s">
        <v>7354</v>
      </c>
      <c r="E941" t="s">
        <v>1274</v>
      </c>
      <c r="I941" t="s">
        <v>24528</v>
      </c>
      <c r="J941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t="s">
        <v>7354</v>
      </c>
      <c r="E942" t="s">
        <v>1274</v>
      </c>
      <c r="I942" t="s">
        <v>24531</v>
      </c>
      <c r="J942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t="s">
        <v>4</v>
      </c>
      <c r="E943" t="s">
        <v>8</v>
      </c>
      <c r="I943" t="s">
        <v>24534</v>
      </c>
      <c r="J943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t="s">
        <v>4</v>
      </c>
      <c r="E944" t="s">
        <v>8</v>
      </c>
      <c r="I944" t="s">
        <v>24787</v>
      </c>
      <c r="J944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t="s">
        <v>24663</v>
      </c>
      <c r="I945" t="s">
        <v>24790</v>
      </c>
      <c r="J945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t="s">
        <v>7354</v>
      </c>
      <c r="E946" t="s">
        <v>1274</v>
      </c>
      <c r="I946" t="s">
        <v>24793</v>
      </c>
      <c r="J946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t="s">
        <v>7354</v>
      </c>
      <c r="E947" t="s">
        <v>1274</v>
      </c>
      <c r="I947" t="s">
        <v>24796</v>
      </c>
      <c r="J947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t="s">
        <v>7354</v>
      </c>
      <c r="E948" t="s">
        <v>1274</v>
      </c>
      <c r="I948" t="s">
        <v>24799</v>
      </c>
      <c r="J948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t="s">
        <v>24971</v>
      </c>
      <c r="I949" t="s">
        <v>24802</v>
      </c>
      <c r="J94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t="s">
        <v>24972</v>
      </c>
      <c r="E950" t="s">
        <v>86</v>
      </c>
      <c r="I950" t="s">
        <v>24805</v>
      </c>
      <c r="J950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t="s">
        <v>24972</v>
      </c>
      <c r="E951" t="s">
        <v>86</v>
      </c>
      <c r="H951" t="s">
        <v>2352</v>
      </c>
      <c r="I951" t="s">
        <v>24808</v>
      </c>
      <c r="J951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t="s">
        <v>9137</v>
      </c>
      <c r="E952" t="s">
        <v>86</v>
      </c>
      <c r="I952" t="s">
        <v>24811</v>
      </c>
      <c r="J952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t="s">
        <v>9137</v>
      </c>
      <c r="E953" t="s">
        <v>86</v>
      </c>
      <c r="H953" t="s">
        <v>2352</v>
      </c>
      <c r="I953" t="s">
        <v>24814</v>
      </c>
      <c r="J953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t="s">
        <v>7354</v>
      </c>
      <c r="E954" t="s">
        <v>1274</v>
      </c>
      <c r="I954" t="s">
        <v>24817</v>
      </c>
      <c r="J954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t="s">
        <v>7354</v>
      </c>
      <c r="E955" t="s">
        <v>1274</v>
      </c>
      <c r="I955" t="s">
        <v>24820</v>
      </c>
      <c r="J955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t="s">
        <v>7354</v>
      </c>
      <c r="E956" t="s">
        <v>1274</v>
      </c>
      <c r="I956" t="s">
        <v>24823</v>
      </c>
      <c r="J956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t="s">
        <v>7354</v>
      </c>
      <c r="E957" t="s">
        <v>1274</v>
      </c>
      <c r="I957" t="s">
        <v>24826</v>
      </c>
      <c r="J957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t="s">
        <v>7354</v>
      </c>
      <c r="E958" t="s">
        <v>1274</v>
      </c>
      <c r="I958" t="s">
        <v>24829</v>
      </c>
      <c r="J958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t="s">
        <v>7354</v>
      </c>
      <c r="E959" t="s">
        <v>1274</v>
      </c>
      <c r="I959" t="s">
        <v>24832</v>
      </c>
      <c r="J95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t="s">
        <v>4</v>
      </c>
      <c r="E960" t="s">
        <v>8</v>
      </c>
      <c r="I960" t="s">
        <v>24835</v>
      </c>
      <c r="J960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t="s">
        <v>4</v>
      </c>
      <c r="E961" t="s">
        <v>8</v>
      </c>
      <c r="I961" t="s">
        <v>25008</v>
      </c>
      <c r="J961" t="s">
        <v>12007</v>
      </c>
      <c r="K961" t="s">
        <v>25009</v>
      </c>
      <c r="L961" t="s">
        <v>25010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t="s">
        <v>7354</v>
      </c>
      <c r="E962" t="s">
        <v>1274</v>
      </c>
      <c r="I962" t="s">
        <v>25011</v>
      </c>
      <c r="J962" t="s">
        <v>12007</v>
      </c>
      <c r="K962" t="s">
        <v>25012</v>
      </c>
      <c r="L962" t="s">
        <v>25013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t="s">
        <v>4</v>
      </c>
      <c r="E963" t="s">
        <v>8</v>
      </c>
      <c r="I963" t="s">
        <v>25014</v>
      </c>
      <c r="J963" t="s">
        <v>12007</v>
      </c>
      <c r="K963" t="s">
        <v>25015</v>
      </c>
      <c r="L963" t="s">
        <v>25016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t="s">
        <v>4</v>
      </c>
      <c r="E964" t="s">
        <v>8</v>
      </c>
      <c r="I964" t="s">
        <v>25311</v>
      </c>
      <c r="J964" t="s">
        <v>12007</v>
      </c>
      <c r="K964" t="s">
        <v>25312</v>
      </c>
      <c r="L964" t="s">
        <v>25313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t="s">
        <v>7354</v>
      </c>
      <c r="E965" t="s">
        <v>1274</v>
      </c>
      <c r="I965" t="s">
        <v>25315</v>
      </c>
      <c r="J965" t="s">
        <v>12007</v>
      </c>
      <c r="K965" t="s">
        <v>25316</v>
      </c>
      <c r="L965" t="s">
        <v>25317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t="s">
        <v>4</v>
      </c>
      <c r="E966" t="s">
        <v>8</v>
      </c>
      <c r="I966" t="s">
        <v>25318</v>
      </c>
      <c r="J966" t="s">
        <v>12007</v>
      </c>
      <c r="K966" t="s">
        <v>25319</v>
      </c>
      <c r="L966" t="s">
        <v>25320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t="s">
        <v>4</v>
      </c>
      <c r="E967" t="s">
        <v>8</v>
      </c>
      <c r="I967" t="s">
        <v>25675</v>
      </c>
      <c r="J967" t="s">
        <v>12007</v>
      </c>
      <c r="K967" t="s">
        <v>25676</v>
      </c>
      <c r="L967" t="s">
        <v>25677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t="s">
        <v>7354</v>
      </c>
      <c r="E968" t="s">
        <v>1274</v>
      </c>
      <c r="I968" t="s">
        <v>25678</v>
      </c>
      <c r="J968" t="s">
        <v>12007</v>
      </c>
      <c r="K968" t="s">
        <v>25679</v>
      </c>
      <c r="L968" t="s">
        <v>25680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t="s">
        <v>7354</v>
      </c>
      <c r="E969" t="s">
        <v>1274</v>
      </c>
      <c r="I969" t="s">
        <v>25681</v>
      </c>
      <c r="J969" t="s">
        <v>12007</v>
      </c>
      <c r="K969" t="s">
        <v>25682</v>
      </c>
      <c r="L969" t="s">
        <v>25683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t="s">
        <v>7354</v>
      </c>
      <c r="E970" t="s">
        <v>1274</v>
      </c>
      <c r="I970" t="s">
        <v>25684</v>
      </c>
      <c r="J970" t="s">
        <v>12007</v>
      </c>
      <c r="K970" t="s">
        <v>25685</v>
      </c>
      <c r="L970" t="s">
        <v>25686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t="s">
        <v>4</v>
      </c>
      <c r="E971" t="s">
        <v>8</v>
      </c>
      <c r="I971" t="s">
        <v>25687</v>
      </c>
      <c r="J971" t="s">
        <v>12007</v>
      </c>
      <c r="K971" t="s">
        <v>25688</v>
      </c>
      <c r="L971" t="s">
        <v>25689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t="s">
        <v>9137</v>
      </c>
      <c r="E972" t="s">
        <v>86</v>
      </c>
      <c r="I972" t="s">
        <v>25690</v>
      </c>
      <c r="J972" t="s">
        <v>12007</v>
      </c>
      <c r="K972" t="s">
        <v>25691</v>
      </c>
      <c r="L972" t="s">
        <v>25692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t="s">
        <v>4</v>
      </c>
      <c r="E973" t="s">
        <v>8</v>
      </c>
      <c r="I973" t="s">
        <v>25693</v>
      </c>
      <c r="J973" t="s">
        <v>12007</v>
      </c>
      <c r="K973" t="s">
        <v>25694</v>
      </c>
      <c r="L973" t="s">
        <v>25695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t="s">
        <v>4</v>
      </c>
      <c r="E974" t="s">
        <v>26159</v>
      </c>
      <c r="I974" t="s">
        <v>25696</v>
      </c>
      <c r="J974" t="s">
        <v>12007</v>
      </c>
      <c r="K974" t="s">
        <v>25697</v>
      </c>
      <c r="L974" t="s">
        <v>25698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t="s">
        <v>587</v>
      </c>
      <c r="E975" t="s">
        <v>26155</v>
      </c>
      <c r="F975" t="s">
        <v>58</v>
      </c>
      <c r="I975" t="s">
        <v>25699</v>
      </c>
      <c r="J975" t="s">
        <v>12007</v>
      </c>
      <c r="K975" t="s">
        <v>25700</v>
      </c>
      <c r="L975" t="s">
        <v>25701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t="s">
        <v>7354</v>
      </c>
      <c r="E976" t="s">
        <v>1274</v>
      </c>
      <c r="I976" t="s">
        <v>25702</v>
      </c>
      <c r="J976" t="s">
        <v>12007</v>
      </c>
      <c r="K976" t="s">
        <v>25703</v>
      </c>
      <c r="L976" t="s">
        <v>25704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t="s">
        <v>4</v>
      </c>
      <c r="E977" t="s">
        <v>8</v>
      </c>
      <c r="I977" t="s">
        <v>25705</v>
      </c>
      <c r="J977" t="s">
        <v>12007</v>
      </c>
      <c r="K977" t="s">
        <v>25706</v>
      </c>
      <c r="L977" t="s">
        <v>25707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t="s">
        <v>7354</v>
      </c>
      <c r="E978" t="s">
        <v>1274</v>
      </c>
      <c r="I978" t="s">
        <v>25708</v>
      </c>
      <c r="J978" t="s">
        <v>12007</v>
      </c>
      <c r="K978" t="s">
        <v>25709</v>
      </c>
      <c r="L978" t="s">
        <v>25710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t="s">
        <v>7354</v>
      </c>
      <c r="E979" t="s">
        <v>1274</v>
      </c>
      <c r="I979" t="s">
        <v>25711</v>
      </c>
      <c r="J979" t="s">
        <v>12007</v>
      </c>
      <c r="K979" t="s">
        <v>25712</v>
      </c>
      <c r="L979" t="s">
        <v>25713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t="s">
        <v>226</v>
      </c>
      <c r="E980" t="s">
        <v>70</v>
      </c>
      <c r="F980" t="s">
        <v>58</v>
      </c>
      <c r="I980" t="s">
        <v>25714</v>
      </c>
      <c r="J980" t="s">
        <v>12007</v>
      </c>
      <c r="K980" t="s">
        <v>25715</v>
      </c>
      <c r="L980" t="s">
        <v>25716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t="s">
        <v>226</v>
      </c>
      <c r="E981" t="s">
        <v>70</v>
      </c>
      <c r="F981" t="s">
        <v>58</v>
      </c>
      <c r="I981" t="s">
        <v>25717</v>
      </c>
      <c r="J981" t="s">
        <v>12007</v>
      </c>
      <c r="K981" t="s">
        <v>25718</v>
      </c>
      <c r="L981" t="s">
        <v>25719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t="s">
        <v>226</v>
      </c>
      <c r="E982" t="s">
        <v>70</v>
      </c>
      <c r="F982" t="s">
        <v>58</v>
      </c>
      <c r="I982" t="s">
        <v>25720</v>
      </c>
      <c r="J982" t="s">
        <v>12007</v>
      </c>
      <c r="K982" t="s">
        <v>25721</v>
      </c>
      <c r="L982" t="s">
        <v>25722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t="s">
        <v>226</v>
      </c>
      <c r="E983" t="s">
        <v>70</v>
      </c>
      <c r="F983" t="s">
        <v>58</v>
      </c>
      <c r="I983" t="s">
        <v>25723</v>
      </c>
      <c r="J983" t="s">
        <v>12007</v>
      </c>
      <c r="K983" t="s">
        <v>25724</v>
      </c>
      <c r="L983" t="s">
        <v>25725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t="s">
        <v>226</v>
      </c>
      <c r="E984" t="s">
        <v>70</v>
      </c>
      <c r="F984" t="s">
        <v>58</v>
      </c>
      <c r="I984" t="s">
        <v>25726</v>
      </c>
      <c r="J984" t="s">
        <v>12007</v>
      </c>
      <c r="K984" t="s">
        <v>25727</v>
      </c>
      <c r="L984" t="s">
        <v>25728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t="s">
        <v>226</v>
      </c>
      <c r="E985" t="s">
        <v>70</v>
      </c>
      <c r="F985" t="s">
        <v>58</v>
      </c>
      <c r="I985" t="s">
        <v>25729</v>
      </c>
      <c r="J985" t="s">
        <v>12007</v>
      </c>
      <c r="K985" t="s">
        <v>25730</v>
      </c>
      <c r="L985" t="s">
        <v>25731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t="s">
        <v>226</v>
      </c>
      <c r="E986" t="s">
        <v>70</v>
      </c>
      <c r="F986" t="s">
        <v>58</v>
      </c>
      <c r="I986" t="s">
        <v>25732</v>
      </c>
      <c r="J986" t="s">
        <v>12007</v>
      </c>
      <c r="K986" t="s">
        <v>25733</v>
      </c>
      <c r="L986" t="s">
        <v>25734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t="s">
        <v>226</v>
      </c>
      <c r="E987" t="s">
        <v>70</v>
      </c>
      <c r="F987" t="s">
        <v>58</v>
      </c>
      <c r="I987" t="s">
        <v>25735</v>
      </c>
      <c r="J987" t="s">
        <v>12007</v>
      </c>
      <c r="K987" t="s">
        <v>25736</v>
      </c>
      <c r="L987" t="s">
        <v>25737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t="s">
        <v>226</v>
      </c>
      <c r="E988" t="s">
        <v>70</v>
      </c>
      <c r="F988" t="s">
        <v>58</v>
      </c>
      <c r="I988" t="s">
        <v>25738</v>
      </c>
      <c r="J988" t="s">
        <v>12007</v>
      </c>
      <c r="K988" t="s">
        <v>25739</v>
      </c>
      <c r="L988" t="s">
        <v>25740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t="s">
        <v>226</v>
      </c>
      <c r="E989" t="s">
        <v>70</v>
      </c>
      <c r="F989" t="s">
        <v>58</v>
      </c>
      <c r="I989" t="s">
        <v>25741</v>
      </c>
      <c r="J989" t="s">
        <v>12007</v>
      </c>
      <c r="K989" t="s">
        <v>25742</v>
      </c>
      <c r="L989" t="s">
        <v>25743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t="s">
        <v>226</v>
      </c>
      <c r="E990" t="s">
        <v>70</v>
      </c>
      <c r="F990" t="s">
        <v>58</v>
      </c>
      <c r="I990" t="s">
        <v>25744</v>
      </c>
      <c r="J990" t="s">
        <v>12007</v>
      </c>
      <c r="K990" t="s">
        <v>25745</v>
      </c>
      <c r="L990" t="s">
        <v>25746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t="s">
        <v>226</v>
      </c>
      <c r="E991" t="s">
        <v>70</v>
      </c>
      <c r="F991" t="s">
        <v>58</v>
      </c>
      <c r="I991" t="s">
        <v>25747</v>
      </c>
      <c r="J991" t="s">
        <v>12007</v>
      </c>
      <c r="K991" t="s">
        <v>25748</v>
      </c>
      <c r="L991" t="s">
        <v>25749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t="s">
        <v>226</v>
      </c>
      <c r="E992" t="s">
        <v>70</v>
      </c>
      <c r="F992" t="s">
        <v>58</v>
      </c>
      <c r="I992" t="s">
        <v>25750</v>
      </c>
      <c r="J992" t="s">
        <v>12007</v>
      </c>
      <c r="K992" t="s">
        <v>25751</v>
      </c>
      <c r="L992" t="s">
        <v>25752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t="s">
        <v>226</v>
      </c>
      <c r="E993" t="s">
        <v>70</v>
      </c>
      <c r="F993" t="s">
        <v>58</v>
      </c>
      <c r="I993" t="s">
        <v>25753</v>
      </c>
      <c r="J993" t="s">
        <v>12007</v>
      </c>
      <c r="K993" t="s">
        <v>25754</v>
      </c>
      <c r="L993" t="s">
        <v>25755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t="s">
        <v>226</v>
      </c>
      <c r="E994" t="s">
        <v>70</v>
      </c>
      <c r="F994" t="s">
        <v>58</v>
      </c>
      <c r="I994" t="s">
        <v>25756</v>
      </c>
      <c r="J994" t="s">
        <v>12007</v>
      </c>
      <c r="K994" t="s">
        <v>25757</v>
      </c>
      <c r="L994" t="s">
        <v>25758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t="s">
        <v>226</v>
      </c>
      <c r="E995" t="s">
        <v>70</v>
      </c>
      <c r="F995" t="s">
        <v>58</v>
      </c>
      <c r="I995" t="s">
        <v>25759</v>
      </c>
      <c r="J995" t="s">
        <v>12007</v>
      </c>
      <c r="K995" t="s">
        <v>25760</v>
      </c>
      <c r="L995" t="s">
        <v>25761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t="s">
        <v>226</v>
      </c>
      <c r="E996" t="s">
        <v>70</v>
      </c>
      <c r="F996" t="s">
        <v>58</v>
      </c>
      <c r="I996" t="s">
        <v>25762</v>
      </c>
      <c r="J996" t="s">
        <v>12007</v>
      </c>
      <c r="K996" t="s">
        <v>25763</v>
      </c>
      <c r="L996" t="s">
        <v>25764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t="s">
        <v>226</v>
      </c>
      <c r="E997" t="s">
        <v>70</v>
      </c>
      <c r="F997" t="s">
        <v>58</v>
      </c>
      <c r="I997" t="s">
        <v>25765</v>
      </c>
      <c r="J997" t="s">
        <v>12007</v>
      </c>
      <c r="K997" t="s">
        <v>25766</v>
      </c>
      <c r="L997" t="s">
        <v>25767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t="s">
        <v>226</v>
      </c>
      <c r="E998" t="s">
        <v>70</v>
      </c>
      <c r="F998" t="s">
        <v>58</v>
      </c>
      <c r="I998" t="s">
        <v>25768</v>
      </c>
      <c r="J998" t="s">
        <v>12007</v>
      </c>
      <c r="K998" t="s">
        <v>25769</v>
      </c>
      <c r="L998" t="s">
        <v>25770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t="s">
        <v>226</v>
      </c>
      <c r="E999" t="s">
        <v>70</v>
      </c>
      <c r="F999" t="s">
        <v>58</v>
      </c>
      <c r="I999" t="s">
        <v>25771</v>
      </c>
      <c r="J999" t="s">
        <v>12007</v>
      </c>
      <c r="K999" t="s">
        <v>25772</v>
      </c>
      <c r="L999" t="s">
        <v>25773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t="s">
        <v>226</v>
      </c>
      <c r="E1000" t="s">
        <v>70</v>
      </c>
      <c r="F1000" t="s">
        <v>58</v>
      </c>
      <c r="I1000" t="s">
        <v>25774</v>
      </c>
      <c r="J1000" t="s">
        <v>12007</v>
      </c>
      <c r="K1000" t="s">
        <v>25775</v>
      </c>
      <c r="L1000" t="s">
        <v>25776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t="s">
        <v>226</v>
      </c>
      <c r="E1001" t="s">
        <v>70</v>
      </c>
      <c r="F1001" t="s">
        <v>58</v>
      </c>
      <c r="I1001" t="s">
        <v>25777</v>
      </c>
      <c r="J1001" t="s">
        <v>12007</v>
      </c>
      <c r="K1001" t="s">
        <v>25778</v>
      </c>
      <c r="L1001" t="s">
        <v>25779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t="s">
        <v>226</v>
      </c>
      <c r="E1002" t="s">
        <v>70</v>
      </c>
      <c r="F1002" t="s">
        <v>58</v>
      </c>
      <c r="I1002" t="s">
        <v>25780</v>
      </c>
      <c r="J1002" t="s">
        <v>12007</v>
      </c>
      <c r="K1002" t="s">
        <v>25781</v>
      </c>
      <c r="L1002" t="s">
        <v>25782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t="s">
        <v>226</v>
      </c>
      <c r="E1003" t="s">
        <v>70</v>
      </c>
      <c r="F1003" t="s">
        <v>58</v>
      </c>
      <c r="I1003" t="s">
        <v>25783</v>
      </c>
      <c r="J1003" t="s">
        <v>12007</v>
      </c>
      <c r="K1003" t="s">
        <v>25784</v>
      </c>
      <c r="L1003" t="s">
        <v>25785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t="s">
        <v>226</v>
      </c>
      <c r="E1004" t="s">
        <v>70</v>
      </c>
      <c r="F1004" t="s">
        <v>58</v>
      </c>
      <c r="I1004" t="s">
        <v>25786</v>
      </c>
      <c r="J1004" t="s">
        <v>12007</v>
      </c>
      <c r="K1004" t="s">
        <v>25787</v>
      </c>
      <c r="L1004" t="s">
        <v>25788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t="s">
        <v>226</v>
      </c>
      <c r="E1005" t="s">
        <v>70</v>
      </c>
      <c r="F1005" t="s">
        <v>58</v>
      </c>
      <c r="I1005" t="s">
        <v>25789</v>
      </c>
      <c r="J1005" t="s">
        <v>12007</v>
      </c>
      <c r="K1005" t="s">
        <v>25790</v>
      </c>
      <c r="L1005" t="s">
        <v>25791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t="s">
        <v>226</v>
      </c>
      <c r="E1006" t="s">
        <v>70</v>
      </c>
      <c r="F1006" t="s">
        <v>58</v>
      </c>
      <c r="I1006" t="s">
        <v>25792</v>
      </c>
      <c r="J1006" t="s">
        <v>12007</v>
      </c>
      <c r="K1006" t="s">
        <v>25793</v>
      </c>
      <c r="L1006" t="s">
        <v>25794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t="s">
        <v>226</v>
      </c>
      <c r="E1007" t="s">
        <v>70</v>
      </c>
      <c r="F1007" t="s">
        <v>58</v>
      </c>
      <c r="I1007" t="s">
        <v>25795</v>
      </c>
      <c r="J1007" t="s">
        <v>12007</v>
      </c>
      <c r="K1007" t="s">
        <v>25796</v>
      </c>
      <c r="L1007" t="s">
        <v>25797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t="s">
        <v>226</v>
      </c>
      <c r="E1008" t="s">
        <v>70</v>
      </c>
      <c r="F1008" t="s">
        <v>58</v>
      </c>
      <c r="I1008" t="s">
        <v>25798</v>
      </c>
      <c r="J1008" t="s">
        <v>12007</v>
      </c>
      <c r="K1008" t="s">
        <v>25799</v>
      </c>
      <c r="L1008" t="s">
        <v>25800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t="s">
        <v>226</v>
      </c>
      <c r="E1009" t="s">
        <v>70</v>
      </c>
      <c r="F1009" t="s">
        <v>58</v>
      </c>
      <c r="I1009" t="s">
        <v>25801</v>
      </c>
      <c r="J1009" t="s">
        <v>12007</v>
      </c>
      <c r="K1009" t="s">
        <v>25802</v>
      </c>
      <c r="L1009" t="s">
        <v>25803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t="s">
        <v>226</v>
      </c>
      <c r="E1010" t="s">
        <v>70</v>
      </c>
      <c r="F1010" t="s">
        <v>58</v>
      </c>
      <c r="I1010" t="s">
        <v>25804</v>
      </c>
      <c r="J1010" t="s">
        <v>12007</v>
      </c>
      <c r="K1010" t="s">
        <v>25805</v>
      </c>
      <c r="L1010" t="s">
        <v>25806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t="s">
        <v>226</v>
      </c>
      <c r="E1011" t="s">
        <v>70</v>
      </c>
      <c r="F1011" t="s">
        <v>58</v>
      </c>
      <c r="I1011" t="s">
        <v>25807</v>
      </c>
      <c r="J1011" t="s">
        <v>12007</v>
      </c>
      <c r="K1011" t="s">
        <v>25808</v>
      </c>
      <c r="L1011" t="s">
        <v>25809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t="s">
        <v>226</v>
      </c>
      <c r="E1012" t="s">
        <v>70</v>
      </c>
      <c r="F1012" t="s">
        <v>58</v>
      </c>
      <c r="I1012" t="s">
        <v>25810</v>
      </c>
      <c r="J1012" t="s">
        <v>12007</v>
      </c>
      <c r="K1012" t="s">
        <v>25811</v>
      </c>
      <c r="L1012" t="s">
        <v>25812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t="s">
        <v>226</v>
      </c>
      <c r="E1013" t="s">
        <v>70</v>
      </c>
      <c r="F1013" t="s">
        <v>58</v>
      </c>
      <c r="I1013" t="s">
        <v>25813</v>
      </c>
      <c r="J1013" t="s">
        <v>12007</v>
      </c>
      <c r="K1013" t="s">
        <v>25814</v>
      </c>
      <c r="L1013" t="s">
        <v>25815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t="s">
        <v>226</v>
      </c>
      <c r="E1014" t="s">
        <v>70</v>
      </c>
      <c r="F1014" t="s">
        <v>58</v>
      </c>
      <c r="I1014" t="s">
        <v>25816</v>
      </c>
      <c r="J1014" t="s">
        <v>12007</v>
      </c>
      <c r="K1014" t="s">
        <v>25817</v>
      </c>
      <c r="L1014" t="s">
        <v>25818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t="s">
        <v>226</v>
      </c>
      <c r="E1015" t="s">
        <v>70</v>
      </c>
      <c r="F1015" t="s">
        <v>58</v>
      </c>
      <c r="I1015" t="s">
        <v>25819</v>
      </c>
      <c r="J1015" t="s">
        <v>12007</v>
      </c>
      <c r="K1015" t="s">
        <v>25820</v>
      </c>
      <c r="L1015" t="s">
        <v>25821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t="s">
        <v>226</v>
      </c>
      <c r="E1016" t="s">
        <v>70</v>
      </c>
      <c r="F1016" t="s">
        <v>58</v>
      </c>
      <c r="I1016" t="s">
        <v>25822</v>
      </c>
      <c r="J1016" t="s">
        <v>12007</v>
      </c>
      <c r="K1016" t="s">
        <v>25823</v>
      </c>
      <c r="L1016" t="s">
        <v>25824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t="s">
        <v>226</v>
      </c>
      <c r="E1017" t="s">
        <v>70</v>
      </c>
      <c r="F1017" t="s">
        <v>58</v>
      </c>
      <c r="I1017" t="s">
        <v>25825</v>
      </c>
      <c r="J1017" t="s">
        <v>12007</v>
      </c>
      <c r="K1017" t="s">
        <v>25826</v>
      </c>
      <c r="L1017" t="s">
        <v>25827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t="s">
        <v>226</v>
      </c>
      <c r="E1018" t="s">
        <v>70</v>
      </c>
      <c r="F1018" t="s">
        <v>58</v>
      </c>
      <c r="I1018" t="s">
        <v>25828</v>
      </c>
      <c r="J1018" t="s">
        <v>12007</v>
      </c>
      <c r="K1018" t="s">
        <v>25829</v>
      </c>
      <c r="L1018" t="s">
        <v>25830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t="s">
        <v>7354</v>
      </c>
      <c r="E1019" t="s">
        <v>468</v>
      </c>
      <c r="I1019" t="s">
        <v>25831</v>
      </c>
      <c r="J1019" t="s">
        <v>12007</v>
      </c>
      <c r="K1019" t="s">
        <v>25832</v>
      </c>
      <c r="L1019" t="s">
        <v>25833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t="s">
        <v>4</v>
      </c>
      <c r="E1020" t="s">
        <v>8</v>
      </c>
      <c r="I1020" t="s">
        <v>25834</v>
      </c>
      <c r="J1020" t="s">
        <v>12007</v>
      </c>
      <c r="K1020" t="s">
        <v>25835</v>
      </c>
      <c r="L1020" t="s">
        <v>25836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t="s">
        <v>226</v>
      </c>
      <c r="E1021" t="s">
        <v>70</v>
      </c>
      <c r="F1021" t="s">
        <v>58</v>
      </c>
      <c r="I1021" t="s">
        <v>26508</v>
      </c>
      <c r="J1021" t="s">
        <v>12007</v>
      </c>
      <c r="K1021" t="s">
        <v>26509</v>
      </c>
      <c r="L1021" t="s">
        <v>26510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t="s">
        <v>4</v>
      </c>
      <c r="E1022" t="s">
        <v>70</v>
      </c>
      <c r="F1022" t="s">
        <v>58</v>
      </c>
      <c r="I1022" t="s">
        <v>26511</v>
      </c>
      <c r="J1022" t="s">
        <v>12007</v>
      </c>
      <c r="K1022" t="s">
        <v>26512</v>
      </c>
      <c r="L1022" t="s">
        <v>26513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t="s">
        <v>226</v>
      </c>
      <c r="E1023" t="s">
        <v>70</v>
      </c>
      <c r="F1023" t="s">
        <v>4087</v>
      </c>
      <c r="I1023" t="s">
        <v>26514</v>
      </c>
      <c r="J1023" t="s">
        <v>12007</v>
      </c>
      <c r="K1023" t="s">
        <v>26515</v>
      </c>
      <c r="L1023" t="s">
        <v>26516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t="s">
        <v>226</v>
      </c>
      <c r="E1024" t="s">
        <v>70</v>
      </c>
      <c r="F1024" t="s">
        <v>58</v>
      </c>
      <c r="I1024" t="s">
        <v>26517</v>
      </c>
      <c r="J1024" t="s">
        <v>12007</v>
      </c>
      <c r="K1024" t="s">
        <v>26518</v>
      </c>
      <c r="L1024" t="s">
        <v>26519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t="s">
        <v>226</v>
      </c>
      <c r="E1025" t="s">
        <v>70</v>
      </c>
      <c r="F1025" t="s">
        <v>58</v>
      </c>
      <c r="I1025" t="s">
        <v>26520</v>
      </c>
      <c r="J1025" t="s">
        <v>12007</v>
      </c>
      <c r="K1025" t="s">
        <v>26521</v>
      </c>
      <c r="L1025" t="s">
        <v>26522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t="s">
        <v>587</v>
      </c>
      <c r="E1026" t="s">
        <v>70</v>
      </c>
      <c r="I1026" t="s">
        <v>26523</v>
      </c>
      <c r="J1026" t="s">
        <v>12007</v>
      </c>
      <c r="K1026" t="s">
        <v>26524</v>
      </c>
      <c r="L1026" t="s">
        <v>26525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t="s">
        <v>27189</v>
      </c>
      <c r="E1027" t="s">
        <v>86</v>
      </c>
      <c r="I1027" t="s">
        <v>26526</v>
      </c>
      <c r="J1027" t="s">
        <v>12007</v>
      </c>
      <c r="K1027" t="s">
        <v>26527</v>
      </c>
      <c r="L1027" t="s">
        <v>26528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t="s">
        <v>7354</v>
      </c>
      <c r="E1028" t="s">
        <v>1274</v>
      </c>
      <c r="I1028" t="s">
        <v>26529</v>
      </c>
      <c r="J1028" t="s">
        <v>12007</v>
      </c>
      <c r="K1028" t="s">
        <v>26530</v>
      </c>
      <c r="L1028" t="s">
        <v>26531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t="s">
        <v>27190</v>
      </c>
      <c r="E1029" t="s">
        <v>86</v>
      </c>
      <c r="I1029" t="s">
        <v>26532</v>
      </c>
      <c r="J1029" t="s">
        <v>12007</v>
      </c>
      <c r="K1029" t="s">
        <v>26533</v>
      </c>
      <c r="L1029" t="s">
        <v>26534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t="s">
        <v>16183</v>
      </c>
      <c r="E1030" t="s">
        <v>27191</v>
      </c>
      <c r="I1030" t="s">
        <v>26535</v>
      </c>
      <c r="J1030" t="s">
        <v>12007</v>
      </c>
      <c r="K1030" t="s">
        <v>26536</v>
      </c>
      <c r="L1030" t="s">
        <v>26537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t="s">
        <v>27190</v>
      </c>
      <c r="E1031" t="s">
        <v>86</v>
      </c>
      <c r="I1031" t="s">
        <v>26538</v>
      </c>
      <c r="J1031" t="s">
        <v>12007</v>
      </c>
      <c r="K1031" t="s">
        <v>26539</v>
      </c>
      <c r="L1031" t="s">
        <v>26540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t="s">
        <v>27190</v>
      </c>
      <c r="E1032" t="s">
        <v>86</v>
      </c>
      <c r="I1032" t="s">
        <v>26541</v>
      </c>
      <c r="J1032" t="s">
        <v>12007</v>
      </c>
      <c r="K1032" t="s">
        <v>26542</v>
      </c>
      <c r="L1032" t="s">
        <v>26543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t="s">
        <v>27190</v>
      </c>
      <c r="E1033" t="s">
        <v>86</v>
      </c>
      <c r="I1033" t="s">
        <v>26544</v>
      </c>
      <c r="J1033" t="s">
        <v>12007</v>
      </c>
      <c r="K1033" t="s">
        <v>26545</v>
      </c>
      <c r="L1033" t="s">
        <v>26546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t="s">
        <v>4</v>
      </c>
      <c r="E1034" t="s">
        <v>27191</v>
      </c>
      <c r="I1034" t="s">
        <v>26547</v>
      </c>
      <c r="J1034" t="s">
        <v>12007</v>
      </c>
      <c r="K1034" t="s">
        <v>26548</v>
      </c>
      <c r="L1034" t="s">
        <v>26549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t="s">
        <v>4</v>
      </c>
      <c r="E1035" t="s">
        <v>27191</v>
      </c>
      <c r="I1035" t="s">
        <v>26550</v>
      </c>
      <c r="J1035" t="s">
        <v>12007</v>
      </c>
      <c r="K1035" t="s">
        <v>26551</v>
      </c>
      <c r="L1035" t="s">
        <v>26552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t="s">
        <v>7354</v>
      </c>
      <c r="E1036" t="s">
        <v>1274</v>
      </c>
      <c r="I1036" t="s">
        <v>26553</v>
      </c>
      <c r="J1036" t="s">
        <v>12007</v>
      </c>
      <c r="K1036" t="s">
        <v>26554</v>
      </c>
      <c r="L1036" t="s">
        <v>26555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t="s">
        <v>7354</v>
      </c>
      <c r="E1037" t="s">
        <v>1274</v>
      </c>
      <c r="I1037" t="s">
        <v>26556</v>
      </c>
      <c r="J1037" t="s">
        <v>12007</v>
      </c>
      <c r="K1037" t="s">
        <v>26557</v>
      </c>
      <c r="L1037" t="s">
        <v>26558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t="s">
        <v>7354</v>
      </c>
      <c r="E1038" t="s">
        <v>1274</v>
      </c>
      <c r="I1038" t="s">
        <v>26559</v>
      </c>
      <c r="J1038" t="s">
        <v>12007</v>
      </c>
      <c r="K1038" t="s">
        <v>26560</v>
      </c>
      <c r="L1038" t="s">
        <v>26561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t="s">
        <v>7354</v>
      </c>
      <c r="E1039" t="s">
        <v>86</v>
      </c>
      <c r="I1039" t="s">
        <v>26562</v>
      </c>
      <c r="J1039" t="s">
        <v>12007</v>
      </c>
      <c r="K1039" t="s">
        <v>26563</v>
      </c>
      <c r="L1039" t="s">
        <v>26564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t="s">
        <v>7354</v>
      </c>
      <c r="E1040" t="s">
        <v>86</v>
      </c>
      <c r="I1040" t="s">
        <v>26565</v>
      </c>
      <c r="J1040" t="s">
        <v>12007</v>
      </c>
      <c r="K1040" t="s">
        <v>26566</v>
      </c>
      <c r="L1040" t="s">
        <v>26567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t="s">
        <v>4</v>
      </c>
      <c r="E1041" t="s">
        <v>8</v>
      </c>
      <c r="I1041" t="s">
        <v>26568</v>
      </c>
      <c r="J1041" t="s">
        <v>12007</v>
      </c>
      <c r="K1041" t="s">
        <v>26569</v>
      </c>
      <c r="L1041" t="s">
        <v>26570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t="s">
        <v>4</v>
      </c>
      <c r="E1042" t="s">
        <v>8</v>
      </c>
      <c r="I1042" t="s">
        <v>26571</v>
      </c>
      <c r="J1042" t="s">
        <v>12007</v>
      </c>
      <c r="K1042" t="s">
        <v>26572</v>
      </c>
      <c r="L1042" t="s">
        <v>26573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t="s">
        <v>226</v>
      </c>
      <c r="E1043" t="s">
        <v>86</v>
      </c>
      <c r="F1043" t="s">
        <v>1288</v>
      </c>
      <c r="I1043" t="s">
        <v>26574</v>
      </c>
      <c r="J1043" t="s">
        <v>12007</v>
      </c>
      <c r="K1043" t="s">
        <v>26575</v>
      </c>
      <c r="L1043" t="s">
        <v>26576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t="s">
        <v>226</v>
      </c>
      <c r="E1044" t="s">
        <v>86</v>
      </c>
      <c r="F1044" t="s">
        <v>1288</v>
      </c>
      <c r="H1044" t="s">
        <v>2352</v>
      </c>
      <c r="I1044" t="s">
        <v>26577</v>
      </c>
      <c r="J1044" t="s">
        <v>12007</v>
      </c>
      <c r="K1044" t="s">
        <v>26578</v>
      </c>
      <c r="L1044" t="s">
        <v>26579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t="s">
        <v>587</v>
      </c>
      <c r="E1045" t="s">
        <v>86</v>
      </c>
      <c r="F1045" t="s">
        <v>1288</v>
      </c>
      <c r="I1045" t="s">
        <v>26580</v>
      </c>
      <c r="J1045" t="s">
        <v>12007</v>
      </c>
      <c r="K1045" t="s">
        <v>26581</v>
      </c>
      <c r="L1045" t="s">
        <v>26582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t="s">
        <v>4</v>
      </c>
      <c r="E1046" t="s">
        <v>8</v>
      </c>
      <c r="I1046" t="s">
        <v>26583</v>
      </c>
      <c r="J1046" t="s">
        <v>12007</v>
      </c>
      <c r="K1046" t="s">
        <v>26584</v>
      </c>
      <c r="L1046" t="s">
        <v>26585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t="s">
        <v>4</v>
      </c>
      <c r="E1047" t="s">
        <v>8</v>
      </c>
      <c r="I1047" t="s">
        <v>26586</v>
      </c>
      <c r="J1047" t="s">
        <v>12007</v>
      </c>
      <c r="K1047" t="s">
        <v>26587</v>
      </c>
      <c r="L1047" t="s">
        <v>26588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t="s">
        <v>7354</v>
      </c>
      <c r="E1048" t="s">
        <v>1274</v>
      </c>
      <c r="I1048" t="s">
        <v>26589</v>
      </c>
      <c r="J1048" t="s">
        <v>12007</v>
      </c>
      <c r="K1048" t="s">
        <v>26590</v>
      </c>
      <c r="L1048" t="s">
        <v>26591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t="s">
        <v>7354</v>
      </c>
      <c r="E1049" t="s">
        <v>1274</v>
      </c>
      <c r="I1049" t="s">
        <v>26592</v>
      </c>
      <c r="J1049" t="s">
        <v>12007</v>
      </c>
      <c r="K1049" t="s">
        <v>26593</v>
      </c>
      <c r="L1049" t="s">
        <v>26594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t="s">
        <v>27527</v>
      </c>
      <c r="E1050" t="s">
        <v>1274</v>
      </c>
      <c r="I1050" t="s">
        <v>27363</v>
      </c>
      <c r="J1050" t="s">
        <v>12007</v>
      </c>
      <c r="K1050" t="s">
        <v>27364</v>
      </c>
      <c r="L1050" t="s">
        <v>27365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t="s">
        <v>27527</v>
      </c>
      <c r="E1051" t="s">
        <v>1274</v>
      </c>
      <c r="I1051" t="s">
        <v>27366</v>
      </c>
      <c r="J1051" t="s">
        <v>12007</v>
      </c>
      <c r="K1051" t="s">
        <v>27367</v>
      </c>
      <c r="L1051" t="s">
        <v>27368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t="s">
        <v>27528</v>
      </c>
      <c r="E1052" t="s">
        <v>1274</v>
      </c>
      <c r="I1052" t="s">
        <v>27369</v>
      </c>
      <c r="J1052" t="s">
        <v>12007</v>
      </c>
      <c r="K1052" t="s">
        <v>27370</v>
      </c>
      <c r="L1052" t="s">
        <v>27371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t="s">
        <v>7354</v>
      </c>
      <c r="E1053" t="s">
        <v>1274</v>
      </c>
      <c r="I1053" t="s">
        <v>27372</v>
      </c>
      <c r="J1053" t="s">
        <v>12007</v>
      </c>
      <c r="K1053" t="s">
        <v>27373</v>
      </c>
      <c r="L1053" t="s">
        <v>27374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t="s">
        <v>4</v>
      </c>
      <c r="E1054" t="s">
        <v>8</v>
      </c>
      <c r="I1054" t="s">
        <v>27375</v>
      </c>
      <c r="J1054" t="s">
        <v>12007</v>
      </c>
      <c r="K1054" t="s">
        <v>27376</v>
      </c>
      <c r="L1054" t="s">
        <v>27377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t="s">
        <v>7354</v>
      </c>
      <c r="E1055" t="s">
        <v>1274</v>
      </c>
      <c r="I1055" t="s">
        <v>27378</v>
      </c>
      <c r="J1055" t="s">
        <v>12007</v>
      </c>
      <c r="K1055" t="s">
        <v>27379</v>
      </c>
      <c r="L1055" t="s">
        <v>27380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t="s">
        <v>4</v>
      </c>
      <c r="E1056" t="s">
        <v>8</v>
      </c>
      <c r="I1056" t="s">
        <v>27381</v>
      </c>
      <c r="J1056" t="s">
        <v>12007</v>
      </c>
      <c r="K1056" t="s">
        <v>27382</v>
      </c>
      <c r="L1056" t="s">
        <v>27383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t="s">
        <v>7354</v>
      </c>
      <c r="E1057" t="s">
        <v>1274</v>
      </c>
      <c r="I1057" t="s">
        <v>27384</v>
      </c>
      <c r="J1057" t="s">
        <v>12007</v>
      </c>
      <c r="K1057" t="s">
        <v>27385</v>
      </c>
      <c r="L1057" t="s">
        <v>27386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t="s">
        <v>7354</v>
      </c>
      <c r="E1058" t="s">
        <v>1274</v>
      </c>
      <c r="I1058" t="s">
        <v>27387</v>
      </c>
      <c r="J1058" t="s">
        <v>12007</v>
      </c>
      <c r="K1058" t="s">
        <v>27388</v>
      </c>
      <c r="L1058" t="s">
        <v>27389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t="s">
        <v>7354</v>
      </c>
      <c r="E1059" t="s">
        <v>1274</v>
      </c>
      <c r="I1059" t="s">
        <v>27390</v>
      </c>
      <c r="J1059" t="s">
        <v>12007</v>
      </c>
      <c r="K1059" t="s">
        <v>27391</v>
      </c>
      <c r="L1059" t="s">
        <v>27392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t="s">
        <v>7354</v>
      </c>
      <c r="E1060" t="s">
        <v>1274</v>
      </c>
      <c r="I1060" t="s">
        <v>27393</v>
      </c>
      <c r="J1060" t="s">
        <v>12007</v>
      </c>
      <c r="K1060" t="s">
        <v>27394</v>
      </c>
      <c r="L1060" t="s">
        <v>27395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t="s">
        <v>7354</v>
      </c>
      <c r="E1061" t="s">
        <v>1274</v>
      </c>
      <c r="I1061" t="s">
        <v>27396</v>
      </c>
      <c r="J1061" t="s">
        <v>12007</v>
      </c>
      <c r="K1061" t="s">
        <v>27397</v>
      </c>
      <c r="L1061" t="s">
        <v>27398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t="s">
        <v>4</v>
      </c>
      <c r="E1062" t="s">
        <v>8</v>
      </c>
      <c r="I1062" t="s">
        <v>27399</v>
      </c>
      <c r="J1062" t="s">
        <v>12007</v>
      </c>
      <c r="K1062" t="s">
        <v>27400</v>
      </c>
      <c r="L1062" t="s">
        <v>27401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t="s">
        <v>4</v>
      </c>
      <c r="E1063" t="s">
        <v>8</v>
      </c>
      <c r="I1063" t="s">
        <v>27796</v>
      </c>
      <c r="J1063" t="s">
        <v>12007</v>
      </c>
      <c r="K1063" t="s">
        <v>27797</v>
      </c>
      <c r="L1063" t="s">
        <v>27798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t="s">
        <v>4</v>
      </c>
      <c r="E1064" t="s">
        <v>27191</v>
      </c>
      <c r="I1064" t="s">
        <v>27799</v>
      </c>
      <c r="J1064" t="s">
        <v>12007</v>
      </c>
      <c r="K1064" t="s">
        <v>27800</v>
      </c>
      <c r="L1064" t="s">
        <v>27801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t="s">
        <v>226</v>
      </c>
      <c r="E1065" t="s">
        <v>27191</v>
      </c>
      <c r="F1065" t="s">
        <v>1288</v>
      </c>
      <c r="I1065" t="s">
        <v>27802</v>
      </c>
      <c r="J1065" t="s">
        <v>12007</v>
      </c>
      <c r="K1065" t="s">
        <v>27803</v>
      </c>
      <c r="L1065" t="s">
        <v>27804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t="s">
        <v>10567</v>
      </c>
      <c r="E1066" t="s">
        <v>27191</v>
      </c>
      <c r="I1066" t="s">
        <v>27805</v>
      </c>
      <c r="J1066" t="s">
        <v>12007</v>
      </c>
      <c r="K1066" t="s">
        <v>27806</v>
      </c>
      <c r="L1066" t="s">
        <v>27807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t="s">
        <v>10567</v>
      </c>
      <c r="E1067" t="s">
        <v>27191</v>
      </c>
      <c r="H1067" t="s">
        <v>2352</v>
      </c>
      <c r="I1067" t="s">
        <v>27808</v>
      </c>
      <c r="J1067" t="s">
        <v>12007</v>
      </c>
      <c r="K1067" t="s">
        <v>27809</v>
      </c>
      <c r="L1067" t="s">
        <v>27810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t="s">
        <v>28104</v>
      </c>
      <c r="E1068" t="s">
        <v>468</v>
      </c>
      <c r="I1068" t="s">
        <v>27811</v>
      </c>
      <c r="J1068" t="s">
        <v>12007</v>
      </c>
      <c r="K1068" t="s">
        <v>27812</v>
      </c>
      <c r="L1068" t="s">
        <v>27813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t="s">
        <v>4</v>
      </c>
      <c r="E1069" t="s">
        <v>8</v>
      </c>
      <c r="I1069" t="s">
        <v>27814</v>
      </c>
      <c r="J1069" t="s">
        <v>12007</v>
      </c>
      <c r="K1069" t="s">
        <v>27815</v>
      </c>
      <c r="L1069" t="s">
        <v>27816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t="s">
        <v>4</v>
      </c>
      <c r="E1070" t="s">
        <v>8</v>
      </c>
      <c r="I1070" t="s">
        <v>27817</v>
      </c>
      <c r="J1070" t="s">
        <v>12007</v>
      </c>
      <c r="K1070" t="s">
        <v>27818</v>
      </c>
      <c r="L1070" t="s">
        <v>27819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t="s">
        <v>4</v>
      </c>
      <c r="E1071" t="s">
        <v>8</v>
      </c>
      <c r="I1071" t="s">
        <v>28003</v>
      </c>
      <c r="J1071" t="s">
        <v>12007</v>
      </c>
      <c r="K1071" t="s">
        <v>28004</v>
      </c>
      <c r="L1071" t="s">
        <v>28005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t="s">
        <v>4</v>
      </c>
      <c r="E1072" t="s">
        <v>8</v>
      </c>
      <c r="I1072" t="s">
        <v>27402</v>
      </c>
      <c r="J1072" t="s">
        <v>12007</v>
      </c>
      <c r="K1072" t="s">
        <v>27403</v>
      </c>
      <c r="L1072" t="s">
        <v>27404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t="s">
        <v>28105</v>
      </c>
      <c r="E1073" t="s">
        <v>86</v>
      </c>
      <c r="I1073" t="s">
        <v>28006</v>
      </c>
      <c r="J1073" t="s">
        <v>12007</v>
      </c>
      <c r="K1073" t="s">
        <v>28007</v>
      </c>
      <c r="L1073" t="s">
        <v>28008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t="s">
        <v>28105</v>
      </c>
      <c r="E1074" t="s">
        <v>86</v>
      </c>
      <c r="H1074" t="s">
        <v>2352</v>
      </c>
      <c r="I1074" t="s">
        <v>28009</v>
      </c>
      <c r="J1074" t="s">
        <v>12007</v>
      </c>
      <c r="K1074" t="s">
        <v>28010</v>
      </c>
      <c r="L1074" t="s">
        <v>28011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t="s">
        <v>137</v>
      </c>
      <c r="E1075" t="s">
        <v>86</v>
      </c>
      <c r="F1075" t="s">
        <v>5697</v>
      </c>
      <c r="I1075" t="s">
        <v>28012</v>
      </c>
      <c r="J1075" t="s">
        <v>12007</v>
      </c>
      <c r="K1075" t="s">
        <v>28013</v>
      </c>
      <c r="L1075" t="s">
        <v>28014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t="s">
        <v>137</v>
      </c>
      <c r="E1076" t="s">
        <v>86</v>
      </c>
      <c r="F1076" t="s">
        <v>5697</v>
      </c>
      <c r="H1076" t="s">
        <v>2352</v>
      </c>
      <c r="I1076" t="s">
        <v>28015</v>
      </c>
      <c r="J1076" t="s">
        <v>12007</v>
      </c>
      <c r="K1076" t="s">
        <v>28016</v>
      </c>
      <c r="L1076" t="s">
        <v>28017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t="s">
        <v>4</v>
      </c>
      <c r="E1077" t="s">
        <v>8</v>
      </c>
      <c r="I1077" t="s">
        <v>28018</v>
      </c>
      <c r="J1077" t="s">
        <v>12007</v>
      </c>
      <c r="K1077" t="s">
        <v>28019</v>
      </c>
      <c r="L1077" t="s">
        <v>28020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t="s">
        <v>1273</v>
      </c>
      <c r="E1078" t="s">
        <v>27874</v>
      </c>
      <c r="I1078" t="s">
        <v>28021</v>
      </c>
      <c r="J1078" t="s">
        <v>12007</v>
      </c>
      <c r="K1078" t="s">
        <v>28022</v>
      </c>
      <c r="L1078" t="s">
        <v>28023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t="s">
        <v>226</v>
      </c>
      <c r="E1079" t="s">
        <v>27874</v>
      </c>
      <c r="F1079" t="s">
        <v>58</v>
      </c>
      <c r="H1079" t="s">
        <v>2352</v>
      </c>
      <c r="I1079" t="s">
        <v>28024</v>
      </c>
      <c r="J1079" t="s">
        <v>12007</v>
      </c>
      <c r="K1079" t="s">
        <v>28025</v>
      </c>
      <c r="L1079" t="s">
        <v>28026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t="s">
        <v>226</v>
      </c>
      <c r="E1080" t="s">
        <v>27874</v>
      </c>
      <c r="F1080" t="s">
        <v>58</v>
      </c>
      <c r="H1080" t="s">
        <v>2352</v>
      </c>
      <c r="I1080" t="s">
        <v>28027</v>
      </c>
      <c r="J1080" t="s">
        <v>12007</v>
      </c>
      <c r="K1080" t="s">
        <v>28028</v>
      </c>
      <c r="L1080" t="s">
        <v>28029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t="s">
        <v>587</v>
      </c>
      <c r="E1081" t="s">
        <v>27874</v>
      </c>
      <c r="F1081" t="s">
        <v>58</v>
      </c>
      <c r="I1081" t="s">
        <v>28030</v>
      </c>
      <c r="J1081" t="s">
        <v>12007</v>
      </c>
      <c r="K1081" t="s">
        <v>28031</v>
      </c>
      <c r="L1081" t="s">
        <v>28032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t="s">
        <v>1273</v>
      </c>
      <c r="E1082" t="s">
        <v>27191</v>
      </c>
      <c r="I1082" t="s">
        <v>28033</v>
      </c>
      <c r="J1082" t="s">
        <v>12007</v>
      </c>
      <c r="K1082" t="s">
        <v>28034</v>
      </c>
      <c r="L1082" t="s">
        <v>28035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t="s">
        <v>10567</v>
      </c>
      <c r="E1083" t="s">
        <v>27191</v>
      </c>
      <c r="I1083" t="s">
        <v>28036</v>
      </c>
      <c r="J1083" t="s">
        <v>12007</v>
      </c>
      <c r="K1083" t="s">
        <v>28037</v>
      </c>
      <c r="L1083" t="s">
        <v>28038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t="s">
        <v>28106</v>
      </c>
      <c r="E1084" t="s">
        <v>86</v>
      </c>
      <c r="I1084" t="s">
        <v>28039</v>
      </c>
      <c r="J1084" t="s">
        <v>12007</v>
      </c>
      <c r="K1084" t="s">
        <v>28040</v>
      </c>
      <c r="L1084" t="s">
        <v>28041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t="s">
        <v>28106</v>
      </c>
      <c r="E1085" t="s">
        <v>86</v>
      </c>
      <c r="H1085" t="s">
        <v>2352</v>
      </c>
      <c r="I1085" t="s">
        <v>28042</v>
      </c>
      <c r="J1085" t="s">
        <v>12007</v>
      </c>
      <c r="K1085" t="s">
        <v>28043</v>
      </c>
      <c r="L1085" t="s">
        <v>28044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t="s">
        <v>4</v>
      </c>
      <c r="E1086" t="s">
        <v>28107</v>
      </c>
      <c r="I1086" t="s">
        <v>28045</v>
      </c>
      <c r="J1086" t="s">
        <v>12007</v>
      </c>
      <c r="K1086" t="s">
        <v>28046</v>
      </c>
      <c r="L1086" t="s">
        <v>28047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t="s">
        <v>7365</v>
      </c>
      <c r="E1087" t="s">
        <v>86</v>
      </c>
      <c r="I1087" t="s">
        <v>28048</v>
      </c>
      <c r="J1087" t="s">
        <v>12007</v>
      </c>
      <c r="K1087" t="s">
        <v>28049</v>
      </c>
      <c r="L1087" t="s">
        <v>28050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t="s">
        <v>4</v>
      </c>
      <c r="E1088" t="s">
        <v>28107</v>
      </c>
      <c r="I1088" t="s">
        <v>28051</v>
      </c>
      <c r="J1088" t="s">
        <v>12007</v>
      </c>
      <c r="K1088" t="s">
        <v>28052</v>
      </c>
      <c r="L1088" t="s">
        <v>28053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t="s">
        <v>7365</v>
      </c>
      <c r="E1089" t="s">
        <v>86</v>
      </c>
      <c r="I1089" t="s">
        <v>28054</v>
      </c>
      <c r="J1089" t="s">
        <v>12007</v>
      </c>
      <c r="K1089" t="s">
        <v>28055</v>
      </c>
      <c r="L1089" t="s">
        <v>28056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t="s">
        <v>7365</v>
      </c>
      <c r="E1090" t="s">
        <v>86</v>
      </c>
      <c r="I1090" t="s">
        <v>28057</v>
      </c>
      <c r="J1090" t="s">
        <v>12007</v>
      </c>
      <c r="K1090" t="s">
        <v>28058</v>
      </c>
      <c r="L1090" t="s">
        <v>28059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t="s">
        <v>4</v>
      </c>
      <c r="E1091" t="s">
        <v>8</v>
      </c>
      <c r="I1091" t="s">
        <v>28060</v>
      </c>
      <c r="J1091" t="s">
        <v>12007</v>
      </c>
      <c r="K1091" t="s">
        <v>28061</v>
      </c>
      <c r="L1091" t="s">
        <v>28062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t="s">
        <v>4</v>
      </c>
      <c r="E1092" t="s">
        <v>8</v>
      </c>
      <c r="I1092" t="s">
        <v>28583</v>
      </c>
      <c r="J1092" t="s">
        <v>12007</v>
      </c>
      <c r="K1092" t="s">
        <v>28584</v>
      </c>
      <c r="L1092" t="s">
        <v>28585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t="s">
        <v>27527</v>
      </c>
      <c r="E1093" t="s">
        <v>86</v>
      </c>
      <c r="I1093" t="s">
        <v>28586</v>
      </c>
      <c r="J1093" t="s">
        <v>12007</v>
      </c>
      <c r="K1093" t="s">
        <v>28587</v>
      </c>
      <c r="L1093" t="s">
        <v>28588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t="s">
        <v>4</v>
      </c>
      <c r="E1094" t="s">
        <v>468</v>
      </c>
      <c r="I1094" t="s">
        <v>28589</v>
      </c>
      <c r="J1094" t="s">
        <v>12007</v>
      </c>
      <c r="K1094" t="s">
        <v>28590</v>
      </c>
      <c r="L1094" t="s">
        <v>28591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t="s">
        <v>4</v>
      </c>
      <c r="E1095" t="s">
        <v>28107</v>
      </c>
      <c r="I1095" t="s">
        <v>28592</v>
      </c>
      <c r="J1095" t="s">
        <v>12007</v>
      </c>
      <c r="K1095" t="s">
        <v>28593</v>
      </c>
      <c r="L1095" t="s">
        <v>28594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t="s">
        <v>4</v>
      </c>
      <c r="E1096" t="s">
        <v>8</v>
      </c>
      <c r="I1096" t="s">
        <v>28595</v>
      </c>
      <c r="J1096" t="s">
        <v>12007</v>
      </c>
      <c r="K1096" t="s">
        <v>28596</v>
      </c>
      <c r="L1096" t="s">
        <v>28597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t="s">
        <v>4</v>
      </c>
      <c r="E1097" t="s">
        <v>8</v>
      </c>
      <c r="I1097" t="s">
        <v>28598</v>
      </c>
      <c r="J1097" t="s">
        <v>12007</v>
      </c>
      <c r="K1097" t="s">
        <v>28599</v>
      </c>
      <c r="L1097" t="s">
        <v>28600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t="s">
        <v>7354</v>
      </c>
      <c r="E1098" t="s">
        <v>468</v>
      </c>
      <c r="I1098" t="s">
        <v>28601</v>
      </c>
      <c r="J1098" t="s">
        <v>12007</v>
      </c>
      <c r="K1098" t="s">
        <v>28602</v>
      </c>
      <c r="L1098" t="s">
        <v>28603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t="s">
        <v>7354</v>
      </c>
      <c r="E1099" t="s">
        <v>86</v>
      </c>
      <c r="I1099" t="s">
        <v>28604</v>
      </c>
      <c r="J1099" t="s">
        <v>12007</v>
      </c>
      <c r="K1099" t="s">
        <v>28605</v>
      </c>
      <c r="L1099" t="s">
        <v>28606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t="s">
        <v>4</v>
      </c>
      <c r="E1100" t="s">
        <v>468</v>
      </c>
      <c r="I1100" t="s">
        <v>28607</v>
      </c>
      <c r="J1100" t="s">
        <v>12007</v>
      </c>
      <c r="K1100" t="s">
        <v>28608</v>
      </c>
      <c r="L1100" t="s">
        <v>28609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t="s">
        <v>4</v>
      </c>
      <c r="E1101" t="s">
        <v>8</v>
      </c>
      <c r="I1101" t="s">
        <v>28610</v>
      </c>
      <c r="J1101" t="s">
        <v>12007</v>
      </c>
      <c r="K1101" t="s">
        <v>28611</v>
      </c>
      <c r="L1101" t="s">
        <v>28612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t="s">
        <v>7354</v>
      </c>
      <c r="E1102" t="s">
        <v>86</v>
      </c>
      <c r="I1102" t="s">
        <v>28613</v>
      </c>
      <c r="J1102" t="s">
        <v>12007</v>
      </c>
      <c r="K1102" t="s">
        <v>28614</v>
      </c>
      <c r="L1102" t="s">
        <v>28615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t="s">
        <v>7354</v>
      </c>
      <c r="E1103" t="s">
        <v>86</v>
      </c>
      <c r="H1103" t="s">
        <v>2352</v>
      </c>
      <c r="I1103" t="s">
        <v>28616</v>
      </c>
      <c r="J1103" t="s">
        <v>12007</v>
      </c>
      <c r="K1103" t="s">
        <v>28617</v>
      </c>
      <c r="L1103" t="s">
        <v>28618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t="s">
        <v>4</v>
      </c>
      <c r="E1104" t="s">
        <v>27191</v>
      </c>
      <c r="I1104" t="s">
        <v>28619</v>
      </c>
      <c r="J1104" t="s">
        <v>12007</v>
      </c>
      <c r="K1104" t="s">
        <v>28620</v>
      </c>
      <c r="L1104" t="s">
        <v>28621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t="s">
        <v>4</v>
      </c>
      <c r="E1105" t="s">
        <v>8</v>
      </c>
      <c r="I1105" t="s">
        <v>28622</v>
      </c>
      <c r="J1105" t="s">
        <v>12007</v>
      </c>
      <c r="K1105" t="s">
        <v>28623</v>
      </c>
      <c r="L1105" t="s">
        <v>28624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t="s">
        <v>4</v>
      </c>
      <c r="E1106" t="s">
        <v>8</v>
      </c>
      <c r="I1106" t="s">
        <v>29005</v>
      </c>
      <c r="J1106" t="s">
        <v>12007</v>
      </c>
      <c r="K1106" t="s">
        <v>29006</v>
      </c>
      <c r="L1106" t="s">
        <v>29007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t="s">
        <v>4</v>
      </c>
      <c r="E1107" t="s">
        <v>8</v>
      </c>
      <c r="I1107" t="s">
        <v>29008</v>
      </c>
      <c r="J1107" t="s">
        <v>12007</v>
      </c>
      <c r="K1107" t="s">
        <v>29009</v>
      </c>
      <c r="L1107" t="s">
        <v>29010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t="s">
        <v>4</v>
      </c>
      <c r="E1108" t="s">
        <v>8</v>
      </c>
      <c r="I1108" t="s">
        <v>29011</v>
      </c>
      <c r="J1108" t="s">
        <v>12007</v>
      </c>
      <c r="K1108" t="s">
        <v>29012</v>
      </c>
      <c r="L1108" t="s">
        <v>29013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t="s">
        <v>4</v>
      </c>
      <c r="E1109" t="s">
        <v>28946</v>
      </c>
      <c r="I1109" t="s">
        <v>29014</v>
      </c>
      <c r="J1109" t="s">
        <v>12007</v>
      </c>
      <c r="K1109" t="s">
        <v>29015</v>
      </c>
      <c r="L1109" t="s">
        <v>29016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t="s">
        <v>226</v>
      </c>
      <c r="E1110" t="s">
        <v>28946</v>
      </c>
      <c r="F1110" t="s">
        <v>29256</v>
      </c>
      <c r="I1110" t="s">
        <v>29017</v>
      </c>
      <c r="J1110" t="s">
        <v>12007</v>
      </c>
      <c r="K1110" t="s">
        <v>29018</v>
      </c>
      <c r="L1110" t="s">
        <v>29019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t="s">
        <v>29257</v>
      </c>
      <c r="E1111" t="s">
        <v>1274</v>
      </c>
      <c r="I1111" t="s">
        <v>29020</v>
      </c>
      <c r="J1111" t="s">
        <v>12007</v>
      </c>
      <c r="K1111" t="s">
        <v>29021</v>
      </c>
      <c r="L1111" t="s">
        <v>29022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t="s">
        <v>4</v>
      </c>
      <c r="E1112" t="s">
        <v>8</v>
      </c>
      <c r="I1112" t="s">
        <v>29023</v>
      </c>
      <c r="J1112" t="s">
        <v>12007</v>
      </c>
      <c r="K1112" t="s">
        <v>29024</v>
      </c>
      <c r="L1112" t="s">
        <v>29025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t="s">
        <v>7354</v>
      </c>
      <c r="E1113" t="s">
        <v>86</v>
      </c>
      <c r="I1113" t="s">
        <v>29619</v>
      </c>
      <c r="J1113" t="s">
        <v>12007</v>
      </c>
      <c r="K1113" t="s">
        <v>29620</v>
      </c>
      <c r="L1113" t="s">
        <v>29621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t="s">
        <v>7354</v>
      </c>
      <c r="E1114" t="s">
        <v>1274</v>
      </c>
      <c r="I1114" t="s">
        <v>29622</v>
      </c>
      <c r="J1114" t="s">
        <v>12007</v>
      </c>
      <c r="K1114" t="s">
        <v>29623</v>
      </c>
      <c r="L1114" t="s">
        <v>29624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t="s">
        <v>4</v>
      </c>
      <c r="E1115" t="s">
        <v>29928</v>
      </c>
      <c r="I1115" t="s">
        <v>29625</v>
      </c>
      <c r="J1115" t="s">
        <v>12007</v>
      </c>
      <c r="K1115" t="s">
        <v>29626</v>
      </c>
      <c r="L1115" t="s">
        <v>29627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t="s">
        <v>4</v>
      </c>
      <c r="E1116" t="s">
        <v>8</v>
      </c>
      <c r="I1116" t="s">
        <v>29628</v>
      </c>
      <c r="J1116" t="s">
        <v>12007</v>
      </c>
      <c r="K1116" t="s">
        <v>29629</v>
      </c>
      <c r="L1116" t="s">
        <v>29630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t="s">
        <v>4</v>
      </c>
      <c r="E1117" t="s">
        <v>8</v>
      </c>
      <c r="I1117" t="s">
        <v>29631</v>
      </c>
      <c r="J1117" t="s">
        <v>12007</v>
      </c>
      <c r="K1117" t="s">
        <v>29632</v>
      </c>
      <c r="L1117" t="s">
        <v>29633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t="s">
        <v>4</v>
      </c>
      <c r="E1118" t="s">
        <v>18884</v>
      </c>
      <c r="I1118" t="s">
        <v>29634</v>
      </c>
      <c r="J1118" t="s">
        <v>12007</v>
      </c>
      <c r="K1118" t="s">
        <v>29635</v>
      </c>
      <c r="L1118" t="s">
        <v>29636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t="s">
        <v>4</v>
      </c>
      <c r="E1119" t="s">
        <v>28107</v>
      </c>
      <c r="I1119" t="s">
        <v>29637</v>
      </c>
      <c r="J1119" t="s">
        <v>12007</v>
      </c>
      <c r="K1119" t="s">
        <v>29638</v>
      </c>
      <c r="L1119" t="s">
        <v>29639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t="s">
        <v>7354</v>
      </c>
      <c r="E1120" t="s">
        <v>1274</v>
      </c>
      <c r="I1120" t="s">
        <v>29640</v>
      </c>
      <c r="J1120" t="s">
        <v>12007</v>
      </c>
      <c r="K1120" t="s">
        <v>29641</v>
      </c>
      <c r="L1120" t="s">
        <v>29642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t="s">
        <v>22247</v>
      </c>
      <c r="E1121" t="s">
        <v>86</v>
      </c>
      <c r="I1121" t="s">
        <v>29643</v>
      </c>
      <c r="J1121" t="s">
        <v>12007</v>
      </c>
      <c r="K1121" t="s">
        <v>29644</v>
      </c>
      <c r="L1121" t="s">
        <v>29645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t="s">
        <v>4</v>
      </c>
      <c r="E1122" t="s">
        <v>29928</v>
      </c>
      <c r="I1122" t="s">
        <v>29646</v>
      </c>
      <c r="J1122" t="s">
        <v>12007</v>
      </c>
      <c r="K1122" t="s">
        <v>29647</v>
      </c>
      <c r="L1122" t="s">
        <v>29648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t="s">
        <v>4</v>
      </c>
      <c r="E1123" t="s">
        <v>28107</v>
      </c>
      <c r="I1123" t="s">
        <v>29649</v>
      </c>
      <c r="J1123" t="s">
        <v>12007</v>
      </c>
      <c r="K1123" t="s">
        <v>29650</v>
      </c>
      <c r="L1123" t="s">
        <v>29651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t="s">
        <v>4</v>
      </c>
      <c r="E1124" t="s">
        <v>8</v>
      </c>
      <c r="I1124" t="s">
        <v>29652</v>
      </c>
      <c r="J1124" t="s">
        <v>12007</v>
      </c>
      <c r="K1124" t="s">
        <v>29653</v>
      </c>
      <c r="L1124" t="s">
        <v>29654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t="s">
        <v>226</v>
      </c>
      <c r="E1125" t="s">
        <v>13843</v>
      </c>
      <c r="F1125" t="s">
        <v>58</v>
      </c>
      <c r="I1125" t="s">
        <v>30049</v>
      </c>
      <c r="J1125" t="s">
        <v>12007</v>
      </c>
      <c r="K1125" t="s">
        <v>30050</v>
      </c>
      <c r="L1125" t="s">
        <v>30051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t="s">
        <v>4</v>
      </c>
      <c r="E1126" t="s">
        <v>28107</v>
      </c>
      <c r="I1126" t="s">
        <v>30052</v>
      </c>
      <c r="J1126" t="s">
        <v>12007</v>
      </c>
      <c r="K1126" t="s">
        <v>30053</v>
      </c>
      <c r="L1126" t="s">
        <v>30054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t="s">
        <v>22247</v>
      </c>
      <c r="E1127" t="s">
        <v>86</v>
      </c>
      <c r="I1127" t="s">
        <v>30055</v>
      </c>
      <c r="J1127" t="s">
        <v>12007</v>
      </c>
      <c r="K1127" t="s">
        <v>30056</v>
      </c>
      <c r="L1127" t="s">
        <v>30057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t="s">
        <v>7354</v>
      </c>
      <c r="E1128" t="s">
        <v>1274</v>
      </c>
      <c r="I1128" t="s">
        <v>30058</v>
      </c>
      <c r="J1128" t="s">
        <v>12007</v>
      </c>
      <c r="K1128" t="s">
        <v>30059</v>
      </c>
      <c r="L1128" t="s">
        <v>30060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t="s">
        <v>7354</v>
      </c>
      <c r="E1129" t="s">
        <v>1274</v>
      </c>
      <c r="H1129" t="s">
        <v>2352</v>
      </c>
      <c r="I1129" t="s">
        <v>30061</v>
      </c>
      <c r="J1129" t="s">
        <v>12007</v>
      </c>
      <c r="K1129" t="s">
        <v>30062</v>
      </c>
      <c r="L1129" t="s">
        <v>30063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t="s">
        <v>7354</v>
      </c>
      <c r="E1130" t="s">
        <v>1274</v>
      </c>
      <c r="I1130" t="s">
        <v>30064</v>
      </c>
      <c r="J1130" t="s">
        <v>12007</v>
      </c>
      <c r="K1130" t="s">
        <v>30065</v>
      </c>
      <c r="L1130" t="s">
        <v>30066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t="s">
        <v>7354</v>
      </c>
      <c r="E1131" t="s">
        <v>86</v>
      </c>
      <c r="I1131" t="s">
        <v>30067</v>
      </c>
      <c r="J1131" t="s">
        <v>12007</v>
      </c>
      <c r="K1131" t="s">
        <v>30068</v>
      </c>
      <c r="L1131" t="s">
        <v>30069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t="s">
        <v>7354</v>
      </c>
      <c r="E1132" t="s">
        <v>86</v>
      </c>
      <c r="H1132" t="s">
        <v>2352</v>
      </c>
      <c r="I1132" t="s">
        <v>30070</v>
      </c>
      <c r="J1132" t="s">
        <v>12007</v>
      </c>
      <c r="K1132" t="s">
        <v>30071</v>
      </c>
      <c r="L1132" t="s">
        <v>30072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t="s">
        <v>7354</v>
      </c>
      <c r="E1133" t="s">
        <v>86</v>
      </c>
      <c r="H1133" t="s">
        <v>2352</v>
      </c>
      <c r="I1133" t="s">
        <v>30073</v>
      </c>
      <c r="J1133" t="s">
        <v>12007</v>
      </c>
      <c r="K1133" t="s">
        <v>30074</v>
      </c>
      <c r="L1133" t="s">
        <v>30075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t="s">
        <v>1273</v>
      </c>
      <c r="E1134" t="s">
        <v>29891</v>
      </c>
      <c r="F1134" t="s">
        <v>58</v>
      </c>
      <c r="I1134" t="s">
        <v>30076</v>
      </c>
      <c r="J1134" t="s">
        <v>12007</v>
      </c>
      <c r="K1134" t="s">
        <v>30077</v>
      </c>
      <c r="L1134" t="s">
        <v>30078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t="s">
        <v>227</v>
      </c>
      <c r="E1135" t="s">
        <v>29891</v>
      </c>
      <c r="F1135" t="s">
        <v>58</v>
      </c>
      <c r="I1135" t="s">
        <v>30079</v>
      </c>
      <c r="J1135" t="s">
        <v>12007</v>
      </c>
      <c r="K1135" t="s">
        <v>30080</v>
      </c>
      <c r="L1135" t="s">
        <v>30081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t="s">
        <v>227</v>
      </c>
      <c r="E1136" t="s">
        <v>29891</v>
      </c>
      <c r="F1136" t="s">
        <v>58</v>
      </c>
      <c r="I1136" t="s">
        <v>30082</v>
      </c>
      <c r="J1136" t="s">
        <v>12007</v>
      </c>
      <c r="K1136" t="s">
        <v>30083</v>
      </c>
      <c r="L1136" t="s">
        <v>30084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t="s">
        <v>227</v>
      </c>
      <c r="E1137" t="s">
        <v>29891</v>
      </c>
      <c r="F1137" t="s">
        <v>58</v>
      </c>
      <c r="I1137" t="s">
        <v>30085</v>
      </c>
      <c r="J1137" t="s">
        <v>12007</v>
      </c>
      <c r="K1137" t="s">
        <v>30086</v>
      </c>
      <c r="L1137" t="s">
        <v>30087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t="s">
        <v>227</v>
      </c>
      <c r="E1138" t="s">
        <v>29891</v>
      </c>
      <c r="F1138" t="s">
        <v>58</v>
      </c>
      <c r="I1138" t="s">
        <v>30088</v>
      </c>
      <c r="J1138" t="s">
        <v>12007</v>
      </c>
      <c r="K1138" t="s">
        <v>30089</v>
      </c>
      <c r="L1138" t="s">
        <v>30090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t="s">
        <v>227</v>
      </c>
      <c r="E1139" t="s">
        <v>29891</v>
      </c>
      <c r="F1139" t="s">
        <v>58</v>
      </c>
      <c r="I1139" t="s">
        <v>30091</v>
      </c>
      <c r="J1139" t="s">
        <v>12007</v>
      </c>
      <c r="K1139" t="s">
        <v>30092</v>
      </c>
      <c r="L1139" t="s">
        <v>30093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t="s">
        <v>227</v>
      </c>
      <c r="E1140" t="s">
        <v>29891</v>
      </c>
      <c r="F1140" t="s">
        <v>58</v>
      </c>
      <c r="I1140" t="s">
        <v>30094</v>
      </c>
      <c r="J1140" t="s">
        <v>12007</v>
      </c>
      <c r="K1140" t="s">
        <v>30095</v>
      </c>
      <c r="L1140" t="s">
        <v>30096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t="s">
        <v>587</v>
      </c>
      <c r="E1141" t="s">
        <v>29891</v>
      </c>
      <c r="F1141" t="s">
        <v>51</v>
      </c>
      <c r="I1141" t="s">
        <v>30097</v>
      </c>
      <c r="J1141" t="s">
        <v>12007</v>
      </c>
      <c r="K1141" t="s">
        <v>30098</v>
      </c>
      <c r="L1141" t="s">
        <v>30099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t="s">
        <v>4</v>
      </c>
      <c r="E1142" t="s">
        <v>4940</v>
      </c>
      <c r="I1142" t="s">
        <v>30100</v>
      </c>
      <c r="J1142" t="s">
        <v>12007</v>
      </c>
      <c r="K1142" t="s">
        <v>30101</v>
      </c>
      <c r="L1142" t="s">
        <v>30102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t="s">
        <v>7354</v>
      </c>
      <c r="E1143" t="s">
        <v>1274</v>
      </c>
      <c r="I1143" t="s">
        <v>30103</v>
      </c>
      <c r="J1143" t="s">
        <v>12007</v>
      </c>
      <c r="K1143" t="s">
        <v>30104</v>
      </c>
      <c r="L1143" t="s">
        <v>30105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t="s">
        <v>1273</v>
      </c>
      <c r="E1144" t="s">
        <v>13843</v>
      </c>
      <c r="F1144" t="s">
        <v>30130</v>
      </c>
      <c r="I1144" t="s">
        <v>30106</v>
      </c>
      <c r="J1144" t="s">
        <v>12007</v>
      </c>
      <c r="K1144" t="s">
        <v>30107</v>
      </c>
      <c r="L1144" t="s">
        <v>30108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t="s">
        <v>227</v>
      </c>
      <c r="E1145" t="s">
        <v>13843</v>
      </c>
      <c r="F1145" t="s">
        <v>30130</v>
      </c>
      <c r="I1145" t="s">
        <v>30109</v>
      </c>
      <c r="J1145" t="s">
        <v>12007</v>
      </c>
      <c r="K1145" t="s">
        <v>30110</v>
      </c>
      <c r="L1145" t="s">
        <v>30111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t="s">
        <v>227</v>
      </c>
      <c r="E1146" t="s">
        <v>13843</v>
      </c>
      <c r="F1146" t="s">
        <v>30130</v>
      </c>
      <c r="I1146" t="s">
        <v>30112</v>
      </c>
      <c r="J1146" t="s">
        <v>12007</v>
      </c>
      <c r="K1146" t="s">
        <v>30113</v>
      </c>
      <c r="L1146" t="s">
        <v>30114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t="s">
        <v>227</v>
      </c>
      <c r="E1147" t="s">
        <v>13843</v>
      </c>
      <c r="F1147" t="s">
        <v>30130</v>
      </c>
      <c r="I1147" t="s">
        <v>30115</v>
      </c>
      <c r="J1147" t="s">
        <v>12007</v>
      </c>
      <c r="K1147" t="s">
        <v>30116</v>
      </c>
      <c r="L1147" t="s">
        <v>30117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t="s">
        <v>227</v>
      </c>
      <c r="E1148" t="s">
        <v>13843</v>
      </c>
      <c r="F1148" t="s">
        <v>30130</v>
      </c>
      <c r="I1148" t="s">
        <v>30118</v>
      </c>
      <c r="J1148" t="s">
        <v>12007</v>
      </c>
      <c r="K1148" t="s">
        <v>30119</v>
      </c>
      <c r="L1148" t="s">
        <v>30120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t="s">
        <v>4099</v>
      </c>
      <c r="E1149" t="s">
        <v>13843</v>
      </c>
      <c r="I1149" t="s">
        <v>30121</v>
      </c>
      <c r="J1149" t="s">
        <v>12007</v>
      </c>
      <c r="K1149" t="s">
        <v>30122</v>
      </c>
      <c r="L1149" t="s">
        <v>30123</v>
      </c>
      <c r="M1149" s="2" t="str">
        <f>HYPERLINK(склад2въезд131920212223[[#This Row],[RelativePath]])</f>
        <v>10 Въезд ангар\GA3948333_6_20260422T192407Z.jpg</v>
      </c>
    </row>
  </sheetData>
  <conditionalFormatting sqref="D1150:D1160 E1150:E1163 G2:H1149 D2:E1149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1149">
    <cfRule type="notContainsText" dxfId="903" priority="13" operator="notContains" text="порожний">
      <formula>ISERROR(SEARCH("порожний",F2))</formula>
    </cfRule>
  </conditionalFormatting>
  <conditionalFormatting sqref="E2:E1163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1163">
    <cfRule type="containsText" dxfId="900" priority="10" operator="containsText" text="Трактор базы">
      <formula>NOT(ISERROR(SEARCH("Трактор базы",E2)))</formula>
    </cfRule>
  </conditionalFormatting>
  <conditionalFormatting sqref="A2:C1149">
    <cfRule type="expression" dxfId="899" priority="9">
      <formula>$A2="пн"</formula>
    </cfRule>
  </conditionalFormatting>
  <conditionalFormatting sqref="A2:C1151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1160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60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84"/>
  <sheetViews>
    <sheetView zoomScale="90" zoomScaleNormal="90" workbookViewId="0">
      <pane ySplit="1" topLeftCell="A559" activePane="bottomLeft" state="frozen"/>
      <selection pane="bottomLeft" activeCell="I563" sqref="I563:I5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13536</v>
      </c>
      <c r="J311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13539</v>
      </c>
      <c r="J312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13542</v>
      </c>
      <c r="J313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13545</v>
      </c>
      <c r="J314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13548</v>
      </c>
      <c r="J315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1607</v>
      </c>
      <c r="E316" t="s">
        <v>8</v>
      </c>
      <c r="I316" t="s">
        <v>13960</v>
      </c>
      <c r="J316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1607</v>
      </c>
      <c r="E317" t="s">
        <v>8</v>
      </c>
      <c r="I317" t="s">
        <v>13963</v>
      </c>
      <c r="J317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11066</v>
      </c>
      <c r="I318" t="s">
        <v>14292</v>
      </c>
      <c r="J31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11066</v>
      </c>
      <c r="H319" t="s">
        <v>2352</v>
      </c>
      <c r="I319" t="s">
        <v>14295</v>
      </c>
      <c r="J31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11066</v>
      </c>
      <c r="H320" t="s">
        <v>16681</v>
      </c>
      <c r="I320" t="s">
        <v>14298</v>
      </c>
      <c r="J320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14301</v>
      </c>
      <c r="J321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14304</v>
      </c>
      <c r="J322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14307</v>
      </c>
      <c r="J323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1607</v>
      </c>
      <c r="E324" t="s">
        <v>8</v>
      </c>
      <c r="I324" t="s">
        <v>14310</v>
      </c>
      <c r="J324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16420</v>
      </c>
      <c r="J325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588</v>
      </c>
      <c r="E326" t="s">
        <v>86</v>
      </c>
      <c r="I326" t="s">
        <v>16423</v>
      </c>
      <c r="J326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588</v>
      </c>
      <c r="E327" t="s">
        <v>86</v>
      </c>
      <c r="I327" t="s">
        <v>16426</v>
      </c>
      <c r="J327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588</v>
      </c>
      <c r="E328" t="s">
        <v>86</v>
      </c>
      <c r="I328" t="s">
        <v>16429</v>
      </c>
      <c r="J32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1539</v>
      </c>
      <c r="I329" t="s">
        <v>16432</v>
      </c>
      <c r="J32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1539</v>
      </c>
      <c r="I330" t="s">
        <v>16435</v>
      </c>
      <c r="J330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1539</v>
      </c>
      <c r="I331" t="s">
        <v>16438</v>
      </c>
      <c r="J331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1539</v>
      </c>
      <c r="I332" t="s">
        <v>16441</v>
      </c>
      <c r="J332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588</v>
      </c>
      <c r="E333" t="s">
        <v>86</v>
      </c>
      <c r="I333" t="s">
        <v>16444</v>
      </c>
      <c r="J333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16447</v>
      </c>
      <c r="J334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16450</v>
      </c>
      <c r="J335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16453</v>
      </c>
      <c r="J336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11066</v>
      </c>
      <c r="H337" t="s">
        <v>16682</v>
      </c>
      <c r="I337" t="s">
        <v>16456</v>
      </c>
      <c r="J337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16459</v>
      </c>
      <c r="J33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11066</v>
      </c>
      <c r="H339" t="s">
        <v>16681</v>
      </c>
      <c r="I339" t="s">
        <v>16462</v>
      </c>
      <c r="J33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16465</v>
      </c>
      <c r="J340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16661</v>
      </c>
      <c r="F341" t="s">
        <v>16657</v>
      </c>
      <c r="I341" t="s">
        <v>16468</v>
      </c>
      <c r="J341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16471</v>
      </c>
      <c r="J342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16474</v>
      </c>
      <c r="J343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1539</v>
      </c>
      <c r="I344" t="s">
        <v>16477</v>
      </c>
      <c r="J344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1539</v>
      </c>
      <c r="I345" t="s">
        <v>16480</v>
      </c>
      <c r="J345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16483</v>
      </c>
      <c r="J346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16486</v>
      </c>
      <c r="J347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16809</v>
      </c>
      <c r="J34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1607</v>
      </c>
      <c r="E349" t="s">
        <v>8</v>
      </c>
      <c r="I349" t="s">
        <v>16812</v>
      </c>
      <c r="J34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16815</v>
      </c>
      <c r="J350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1607</v>
      </c>
      <c r="E351" t="s">
        <v>8</v>
      </c>
      <c r="I351" t="s">
        <v>16818</v>
      </c>
      <c r="J351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16821</v>
      </c>
      <c r="J352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1607</v>
      </c>
      <c r="E353" t="s">
        <v>8</v>
      </c>
      <c r="I353" t="s">
        <v>16824</v>
      </c>
      <c r="J353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17661</v>
      </c>
      <c r="J354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226</v>
      </c>
      <c r="E355" t="s">
        <v>70</v>
      </c>
      <c r="F355" t="s">
        <v>2345</v>
      </c>
      <c r="I355" t="s">
        <v>17664</v>
      </c>
      <c r="J355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226</v>
      </c>
      <c r="E356" t="s">
        <v>70</v>
      </c>
      <c r="F356" t="s">
        <v>2345</v>
      </c>
      <c r="H356" t="s">
        <v>2352</v>
      </c>
      <c r="I356" t="s">
        <v>17667</v>
      </c>
      <c r="J356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226</v>
      </c>
      <c r="E357" t="s">
        <v>70</v>
      </c>
      <c r="F357" t="s">
        <v>2345</v>
      </c>
      <c r="H357" t="s">
        <v>2352</v>
      </c>
      <c r="I357" t="s">
        <v>17670</v>
      </c>
      <c r="J357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226</v>
      </c>
      <c r="E358" t="s">
        <v>70</v>
      </c>
      <c r="F358" t="s">
        <v>2345</v>
      </c>
      <c r="H358" t="s">
        <v>2352</v>
      </c>
      <c r="I358" t="s">
        <v>17673</v>
      </c>
      <c r="J35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226</v>
      </c>
      <c r="E359" t="s">
        <v>70</v>
      </c>
      <c r="F359" t="s">
        <v>2345</v>
      </c>
      <c r="H359" t="s">
        <v>2352</v>
      </c>
      <c r="I359" t="s">
        <v>17676</v>
      </c>
      <c r="J35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226</v>
      </c>
      <c r="E360" t="s">
        <v>70</v>
      </c>
      <c r="F360" t="s">
        <v>2345</v>
      </c>
      <c r="H360" t="s">
        <v>2352</v>
      </c>
      <c r="I360" t="s">
        <v>17679</v>
      </c>
      <c r="J360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226</v>
      </c>
      <c r="E361" t="s">
        <v>70</v>
      </c>
      <c r="F361" t="s">
        <v>2345</v>
      </c>
      <c r="H361" t="s">
        <v>2352</v>
      </c>
      <c r="I361" t="s">
        <v>17682</v>
      </c>
      <c r="J361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226</v>
      </c>
      <c r="E362" t="s">
        <v>70</v>
      </c>
      <c r="F362" t="s">
        <v>2345</v>
      </c>
      <c r="H362" t="s">
        <v>2352</v>
      </c>
      <c r="I362" t="s">
        <v>17685</v>
      </c>
      <c r="J362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226</v>
      </c>
      <c r="E363" t="s">
        <v>70</v>
      </c>
      <c r="F363" t="s">
        <v>2345</v>
      </c>
      <c r="H363" t="s">
        <v>2352</v>
      </c>
      <c r="I363" t="s">
        <v>17688</v>
      </c>
      <c r="J363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3397</v>
      </c>
      <c r="E364" t="s">
        <v>70</v>
      </c>
      <c r="I364" t="s">
        <v>17691</v>
      </c>
      <c r="J364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587</v>
      </c>
      <c r="E365" t="s">
        <v>70</v>
      </c>
      <c r="I365" t="s">
        <v>17694</v>
      </c>
      <c r="J365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588</v>
      </c>
      <c r="E366" t="s">
        <v>86</v>
      </c>
      <c r="I366" t="s">
        <v>17697</v>
      </c>
      <c r="J366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17700</v>
      </c>
      <c r="J367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18214</v>
      </c>
      <c r="J36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588</v>
      </c>
      <c r="E369" t="s">
        <v>86</v>
      </c>
      <c r="I369" t="s">
        <v>18217</v>
      </c>
      <c r="J36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588</v>
      </c>
      <c r="E370" t="s">
        <v>86</v>
      </c>
      <c r="I370" t="s">
        <v>18220</v>
      </c>
      <c r="J370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588</v>
      </c>
      <c r="E371" t="s">
        <v>86</v>
      </c>
      <c r="I371" t="s">
        <v>18223</v>
      </c>
      <c r="J371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18226</v>
      </c>
      <c r="J372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18351</v>
      </c>
      <c r="E373" t="s">
        <v>86</v>
      </c>
      <c r="I373" t="s">
        <v>18229</v>
      </c>
      <c r="J373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18352</v>
      </c>
      <c r="E374" t="s">
        <v>86</v>
      </c>
      <c r="I374" t="s">
        <v>18232</v>
      </c>
      <c r="J374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18235</v>
      </c>
      <c r="J375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18630</v>
      </c>
      <c r="J376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1607</v>
      </c>
      <c r="E377" t="s">
        <v>8</v>
      </c>
      <c r="I377" t="s">
        <v>18633</v>
      </c>
      <c r="J377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588</v>
      </c>
      <c r="E378" t="s">
        <v>86</v>
      </c>
      <c r="I378" t="s">
        <v>18636</v>
      </c>
      <c r="J37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18639</v>
      </c>
      <c r="J37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19144</v>
      </c>
      <c r="J380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19147</v>
      </c>
      <c r="J381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588</v>
      </c>
      <c r="E382" t="s">
        <v>86</v>
      </c>
      <c r="I382" t="s">
        <v>19150</v>
      </c>
      <c r="J382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19153</v>
      </c>
      <c r="J383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19156</v>
      </c>
      <c r="J384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3381</v>
      </c>
      <c r="E385" t="s">
        <v>19394</v>
      </c>
      <c r="I385" t="s">
        <v>19159</v>
      </c>
      <c r="J385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226</v>
      </c>
      <c r="E386" t="s">
        <v>19394</v>
      </c>
      <c r="F386" t="s">
        <v>58</v>
      </c>
      <c r="I386" t="s">
        <v>19162</v>
      </c>
      <c r="J386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226</v>
      </c>
      <c r="E387" t="s">
        <v>19394</v>
      </c>
      <c r="F387" t="s">
        <v>58</v>
      </c>
      <c r="I387" t="s">
        <v>19165</v>
      </c>
      <c r="J387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226</v>
      </c>
      <c r="E388" t="s">
        <v>19394</v>
      </c>
      <c r="F388" t="s">
        <v>18883</v>
      </c>
      <c r="I388" t="s">
        <v>19168</v>
      </c>
      <c r="J38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226</v>
      </c>
      <c r="E389" t="s">
        <v>19394</v>
      </c>
      <c r="F389" t="s">
        <v>18883</v>
      </c>
      <c r="I389" t="s">
        <v>19171</v>
      </c>
      <c r="J38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226</v>
      </c>
      <c r="E390" t="s">
        <v>19394</v>
      </c>
      <c r="F390" t="s">
        <v>18883</v>
      </c>
      <c r="I390" t="s">
        <v>19174</v>
      </c>
      <c r="J390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226</v>
      </c>
      <c r="E391" t="s">
        <v>19394</v>
      </c>
      <c r="F391" t="s">
        <v>18883</v>
      </c>
      <c r="I391" t="s">
        <v>19177</v>
      </c>
      <c r="J391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226</v>
      </c>
      <c r="E392" t="s">
        <v>19394</v>
      </c>
      <c r="F392" t="s">
        <v>18883</v>
      </c>
      <c r="I392" t="s">
        <v>19180</v>
      </c>
      <c r="J392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3397</v>
      </c>
      <c r="I393" t="s">
        <v>19183</v>
      </c>
      <c r="J393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587</v>
      </c>
      <c r="E394" t="s">
        <v>19394</v>
      </c>
      <c r="F394" t="s">
        <v>4233</v>
      </c>
      <c r="I394" t="s">
        <v>19186</v>
      </c>
      <c r="J394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19530</v>
      </c>
      <c r="J395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1607</v>
      </c>
      <c r="E396" t="s">
        <v>8</v>
      </c>
      <c r="I396" t="s">
        <v>19533</v>
      </c>
      <c r="J396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19536</v>
      </c>
      <c r="J397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19539</v>
      </c>
      <c r="J39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1607</v>
      </c>
      <c r="E399" t="s">
        <v>8</v>
      </c>
      <c r="I399" t="s">
        <v>19542</v>
      </c>
      <c r="J39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19887</v>
      </c>
      <c r="J400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588</v>
      </c>
      <c r="E401" t="s">
        <v>86</v>
      </c>
      <c r="I401" t="s">
        <v>19890</v>
      </c>
      <c r="J401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588</v>
      </c>
      <c r="E402" t="s">
        <v>86</v>
      </c>
      <c r="I402" t="s">
        <v>19893</v>
      </c>
      <c r="J402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588</v>
      </c>
      <c r="E403" t="s">
        <v>86</v>
      </c>
      <c r="I403" t="s">
        <v>19896</v>
      </c>
      <c r="J403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588</v>
      </c>
      <c r="E404" t="s">
        <v>86</v>
      </c>
      <c r="I404" t="s">
        <v>19899</v>
      </c>
      <c r="J404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588</v>
      </c>
      <c r="E405" t="s">
        <v>86</v>
      </c>
      <c r="I405" t="s">
        <v>19902</v>
      </c>
      <c r="J405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19905</v>
      </c>
      <c r="J406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588</v>
      </c>
      <c r="E407" t="s">
        <v>86</v>
      </c>
      <c r="I407" t="s">
        <v>19908</v>
      </c>
      <c r="J407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20324</v>
      </c>
      <c r="J408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20705</v>
      </c>
      <c r="I409" t="s">
        <v>20327</v>
      </c>
      <c r="J40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20035</v>
      </c>
      <c r="I410" t="s">
        <v>20330</v>
      </c>
      <c r="J410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20333</v>
      </c>
      <c r="J411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588</v>
      </c>
      <c r="E412" t="s">
        <v>86</v>
      </c>
      <c r="I412" t="s">
        <v>20336</v>
      </c>
      <c r="J412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20339</v>
      </c>
      <c r="J413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588</v>
      </c>
      <c r="E414" t="s">
        <v>86</v>
      </c>
      <c r="I414" t="s">
        <v>20342</v>
      </c>
      <c r="J414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588</v>
      </c>
      <c r="E415" t="s">
        <v>86</v>
      </c>
      <c r="I415" t="s">
        <v>20345</v>
      </c>
      <c r="J415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226</v>
      </c>
      <c r="E416" t="s">
        <v>4940</v>
      </c>
      <c r="F416" t="s">
        <v>58</v>
      </c>
      <c r="I416" t="s">
        <v>20348</v>
      </c>
      <c r="J416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4</v>
      </c>
      <c r="E417" t="s">
        <v>8</v>
      </c>
      <c r="I417" t="s">
        <v>20351</v>
      </c>
      <c r="J417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t="s">
        <v>226</v>
      </c>
      <c r="E418" t="s">
        <v>4940</v>
      </c>
      <c r="F418" t="s">
        <v>58</v>
      </c>
      <c r="I418" t="s">
        <v>20351</v>
      </c>
      <c r="J418" t="s">
        <v>11697</v>
      </c>
      <c r="K418" t="s">
        <v>20352</v>
      </c>
      <c r="L418" t="s">
        <v>20353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t="s">
        <v>4</v>
      </c>
      <c r="E419" t="s">
        <v>8</v>
      </c>
      <c r="I419" t="s">
        <v>20354</v>
      </c>
      <c r="J419" t="s">
        <v>11697</v>
      </c>
      <c r="K419" t="s">
        <v>20355</v>
      </c>
      <c r="L419" t="s">
        <v>20356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t="s">
        <v>226</v>
      </c>
      <c r="E420" t="s">
        <v>4940</v>
      </c>
      <c r="F420" t="s">
        <v>58</v>
      </c>
      <c r="I420" t="s">
        <v>20354</v>
      </c>
      <c r="J420" t="s">
        <v>11697</v>
      </c>
      <c r="K420" t="s">
        <v>20355</v>
      </c>
      <c r="L420" t="s">
        <v>20356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t="s">
        <v>4</v>
      </c>
      <c r="E421" t="s">
        <v>8</v>
      </c>
      <c r="I421" t="s">
        <v>20357</v>
      </c>
      <c r="J421" t="s">
        <v>11697</v>
      </c>
      <c r="K421" t="s">
        <v>20358</v>
      </c>
      <c r="L421" t="s">
        <v>20359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t="s">
        <v>226</v>
      </c>
      <c r="E422" t="s">
        <v>4940</v>
      </c>
      <c r="F422" t="s">
        <v>58</v>
      </c>
      <c r="I422" t="s">
        <v>20357</v>
      </c>
      <c r="J422" t="s">
        <v>11697</v>
      </c>
      <c r="K422" t="s">
        <v>20358</v>
      </c>
      <c r="L422" t="s">
        <v>20359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t="s">
        <v>226</v>
      </c>
      <c r="E423" t="s">
        <v>4940</v>
      </c>
      <c r="F423" t="s">
        <v>58</v>
      </c>
      <c r="I423" t="s">
        <v>20360</v>
      </c>
      <c r="J423" t="s">
        <v>11697</v>
      </c>
      <c r="K423" t="s">
        <v>20361</v>
      </c>
      <c r="L423" t="s">
        <v>20362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t="s">
        <v>4</v>
      </c>
      <c r="E424" t="s">
        <v>8</v>
      </c>
      <c r="I424" t="s">
        <v>20360</v>
      </c>
      <c r="J424" t="s">
        <v>11697</v>
      </c>
      <c r="K424" t="s">
        <v>20361</v>
      </c>
      <c r="L424" t="s">
        <v>20362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t="s">
        <v>226</v>
      </c>
      <c r="E425" t="s">
        <v>4940</v>
      </c>
      <c r="F425" t="s">
        <v>58</v>
      </c>
      <c r="I425" t="s">
        <v>20363</v>
      </c>
      <c r="J425" t="s">
        <v>11697</v>
      </c>
      <c r="K425" t="s">
        <v>20364</v>
      </c>
      <c r="L425" t="s">
        <v>20365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t="s">
        <v>3397</v>
      </c>
      <c r="E426" t="s">
        <v>4940</v>
      </c>
      <c r="I426" t="s">
        <v>20366</v>
      </c>
      <c r="J426" t="s">
        <v>11697</v>
      </c>
      <c r="K426" t="s">
        <v>20367</v>
      </c>
      <c r="L426" t="s">
        <v>20368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t="s">
        <v>4</v>
      </c>
      <c r="E427" t="s">
        <v>8</v>
      </c>
      <c r="I427" t="s">
        <v>20369</v>
      </c>
      <c r="J427" t="s">
        <v>11697</v>
      </c>
      <c r="K427" t="s">
        <v>20370</v>
      </c>
      <c r="L427" t="s">
        <v>20371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t="s">
        <v>4</v>
      </c>
      <c r="E428" t="s">
        <v>8</v>
      </c>
      <c r="I428" t="s">
        <v>20372</v>
      </c>
      <c r="J428" t="s">
        <v>11697</v>
      </c>
      <c r="K428" t="s">
        <v>20373</v>
      </c>
      <c r="L428" t="s">
        <v>20374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t="s">
        <v>20706</v>
      </c>
      <c r="E429" t="s">
        <v>86</v>
      </c>
      <c r="I429" t="s">
        <v>20375</v>
      </c>
      <c r="J429" t="s">
        <v>11697</v>
      </c>
      <c r="K429" t="s">
        <v>20376</v>
      </c>
      <c r="L429" t="s">
        <v>20377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t="s">
        <v>20694</v>
      </c>
      <c r="I430" t="s">
        <v>20378</v>
      </c>
      <c r="J430" t="s">
        <v>11697</v>
      </c>
      <c r="K430" t="s">
        <v>20379</v>
      </c>
      <c r="L430" t="s">
        <v>20380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t="s">
        <v>4</v>
      </c>
      <c r="E431" t="s">
        <v>8</v>
      </c>
      <c r="I431" t="s">
        <v>20381</v>
      </c>
      <c r="J431" t="s">
        <v>11697</v>
      </c>
      <c r="K431" t="s">
        <v>20382</v>
      </c>
      <c r="L431" t="s">
        <v>20383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t="s">
        <v>588</v>
      </c>
      <c r="E432" t="s">
        <v>86</v>
      </c>
      <c r="I432" t="s">
        <v>20384</v>
      </c>
      <c r="J432" t="s">
        <v>11697</v>
      </c>
      <c r="K432" t="s">
        <v>20385</v>
      </c>
      <c r="L432" t="s">
        <v>20386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t="s">
        <v>4</v>
      </c>
      <c r="E433" t="s">
        <v>8</v>
      </c>
      <c r="I433" t="s">
        <v>20387</v>
      </c>
      <c r="J433" t="s">
        <v>11697</v>
      </c>
      <c r="K433" t="s">
        <v>20388</v>
      </c>
      <c r="L433" t="s">
        <v>20389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t="s">
        <v>4</v>
      </c>
      <c r="E434" t="s">
        <v>8</v>
      </c>
      <c r="I434" t="s">
        <v>20870</v>
      </c>
      <c r="J434" t="s">
        <v>11697</v>
      </c>
      <c r="K434" t="s">
        <v>20871</v>
      </c>
      <c r="L434" t="s">
        <v>20872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t="s">
        <v>1607</v>
      </c>
      <c r="E435" t="s">
        <v>8</v>
      </c>
      <c r="I435" t="s">
        <v>20873</v>
      </c>
      <c r="J435" t="s">
        <v>11697</v>
      </c>
      <c r="K435" t="s">
        <v>20874</v>
      </c>
      <c r="L435" t="s">
        <v>20875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t="s">
        <v>4</v>
      </c>
      <c r="E436" t="s">
        <v>8</v>
      </c>
      <c r="I436" t="s">
        <v>20876</v>
      </c>
      <c r="J436" t="s">
        <v>11697</v>
      </c>
      <c r="K436" t="s">
        <v>20877</v>
      </c>
      <c r="L436" t="s">
        <v>20878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t="s">
        <v>1607</v>
      </c>
      <c r="E437" t="s">
        <v>8</v>
      </c>
      <c r="I437" t="s">
        <v>20879</v>
      </c>
      <c r="J437" t="s">
        <v>11697</v>
      </c>
      <c r="K437" t="s">
        <v>20880</v>
      </c>
      <c r="L437" t="s">
        <v>20881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t="s">
        <v>4</v>
      </c>
      <c r="E438" t="s">
        <v>8</v>
      </c>
      <c r="I438" t="s">
        <v>21350</v>
      </c>
      <c r="J438" t="s">
        <v>11697</v>
      </c>
      <c r="K438" t="s">
        <v>21351</v>
      </c>
      <c r="L438" t="s">
        <v>21352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t="s">
        <v>1607</v>
      </c>
      <c r="E439" t="s">
        <v>8</v>
      </c>
      <c r="I439" t="s">
        <v>21353</v>
      </c>
      <c r="J439" t="s">
        <v>11697</v>
      </c>
      <c r="K439" t="s">
        <v>21354</v>
      </c>
      <c r="L439" t="s">
        <v>21355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t="s">
        <v>4</v>
      </c>
      <c r="E440" t="s">
        <v>8</v>
      </c>
      <c r="I440" t="s">
        <v>21356</v>
      </c>
      <c r="J440" t="s">
        <v>11697</v>
      </c>
      <c r="K440" t="s">
        <v>21357</v>
      </c>
      <c r="L440" t="s">
        <v>21358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t="s">
        <v>588</v>
      </c>
      <c r="E441" t="s">
        <v>86</v>
      </c>
      <c r="I441" t="s">
        <v>21359</v>
      </c>
      <c r="J441" t="s">
        <v>11697</v>
      </c>
      <c r="K441" t="s">
        <v>21360</v>
      </c>
      <c r="L441" t="s">
        <v>21361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t="s">
        <v>588</v>
      </c>
      <c r="E442" t="s">
        <v>86</v>
      </c>
      <c r="I442" t="s">
        <v>21362</v>
      </c>
      <c r="J442" t="s">
        <v>11697</v>
      </c>
      <c r="K442" t="s">
        <v>21363</v>
      </c>
      <c r="L442" t="s">
        <v>21364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t="s">
        <v>588</v>
      </c>
      <c r="E443" t="s">
        <v>86</v>
      </c>
      <c r="I443" t="s">
        <v>21365</v>
      </c>
      <c r="J443" t="s">
        <v>11697</v>
      </c>
      <c r="K443" t="s">
        <v>21366</v>
      </c>
      <c r="L443" t="s">
        <v>21367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t="s">
        <v>588</v>
      </c>
      <c r="E444" t="s">
        <v>86</v>
      </c>
      <c r="I444" t="s">
        <v>21368</v>
      </c>
      <c r="J444" t="s">
        <v>11697</v>
      </c>
      <c r="K444" t="s">
        <v>21369</v>
      </c>
      <c r="L444" t="s">
        <v>21370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t="s">
        <v>588</v>
      </c>
      <c r="E445" t="s">
        <v>86</v>
      </c>
      <c r="I445" t="s">
        <v>21371</v>
      </c>
      <c r="J445" t="s">
        <v>11697</v>
      </c>
      <c r="K445" t="s">
        <v>21372</v>
      </c>
      <c r="L445" t="s">
        <v>21373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t="s">
        <v>588</v>
      </c>
      <c r="E446" t="s">
        <v>86</v>
      </c>
      <c r="I446" t="s">
        <v>21374</v>
      </c>
      <c r="J446" t="s">
        <v>11697</v>
      </c>
      <c r="K446" t="s">
        <v>21375</v>
      </c>
      <c r="L446" t="s">
        <v>21376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t="s">
        <v>4</v>
      </c>
      <c r="E447" t="s">
        <v>8</v>
      </c>
      <c r="I447" t="s">
        <v>21377</v>
      </c>
      <c r="J447" t="s">
        <v>11697</v>
      </c>
      <c r="K447" t="s">
        <v>21378</v>
      </c>
      <c r="L447" t="s">
        <v>21379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t="s">
        <v>22249</v>
      </c>
      <c r="E448" t="s">
        <v>86</v>
      </c>
      <c r="I448" t="s">
        <v>22117</v>
      </c>
      <c r="J448" t="s">
        <v>11697</v>
      </c>
      <c r="K448" t="s">
        <v>22118</v>
      </c>
      <c r="L448" t="s">
        <v>22119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t="s">
        <v>226</v>
      </c>
      <c r="E449" t="s">
        <v>22238</v>
      </c>
      <c r="F449" t="s">
        <v>58</v>
      </c>
      <c r="I449" t="s">
        <v>22120</v>
      </c>
      <c r="J449" t="s">
        <v>11697</v>
      </c>
      <c r="K449" t="s">
        <v>22121</v>
      </c>
      <c r="L449" t="s">
        <v>22122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t="s">
        <v>226</v>
      </c>
      <c r="E450" t="s">
        <v>22238</v>
      </c>
      <c r="F450" t="s">
        <v>58</v>
      </c>
      <c r="I450" t="s">
        <v>22123</v>
      </c>
      <c r="J450" t="s">
        <v>11697</v>
      </c>
      <c r="K450" t="s">
        <v>22124</v>
      </c>
      <c r="L450" t="s">
        <v>22125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t="s">
        <v>226</v>
      </c>
      <c r="E451" t="s">
        <v>22238</v>
      </c>
      <c r="F451" t="s">
        <v>58</v>
      </c>
      <c r="I451" t="s">
        <v>22126</v>
      </c>
      <c r="J451" t="s">
        <v>11697</v>
      </c>
      <c r="K451" t="s">
        <v>22127</v>
      </c>
      <c r="L451" t="s">
        <v>22128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t="s">
        <v>226</v>
      </c>
      <c r="E452" t="s">
        <v>22238</v>
      </c>
      <c r="F452" t="s">
        <v>58</v>
      </c>
      <c r="I452" t="s">
        <v>22129</v>
      </c>
      <c r="J452" t="s">
        <v>11697</v>
      </c>
      <c r="K452" t="s">
        <v>22130</v>
      </c>
      <c r="L452" t="s">
        <v>22131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t="s">
        <v>4</v>
      </c>
      <c r="E453" t="s">
        <v>8</v>
      </c>
      <c r="I453" t="s">
        <v>22132</v>
      </c>
      <c r="J453" t="s">
        <v>11697</v>
      </c>
      <c r="K453" t="s">
        <v>22133</v>
      </c>
      <c r="L453" t="s">
        <v>22134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t="s">
        <v>588</v>
      </c>
      <c r="E454" t="s">
        <v>86</v>
      </c>
      <c r="I454" t="s">
        <v>22135</v>
      </c>
      <c r="J454" t="s">
        <v>11697</v>
      </c>
      <c r="K454" t="s">
        <v>22136</v>
      </c>
      <c r="L454" t="s">
        <v>22137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t="s">
        <v>4</v>
      </c>
      <c r="E455" t="s">
        <v>8</v>
      </c>
      <c r="I455" t="s">
        <v>22138</v>
      </c>
      <c r="J455" t="s">
        <v>11697</v>
      </c>
      <c r="K455" t="s">
        <v>22139</v>
      </c>
      <c r="L455" t="s">
        <v>22140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t="s">
        <v>4</v>
      </c>
      <c r="E456" t="s">
        <v>8</v>
      </c>
      <c r="I456" t="s">
        <v>22141</v>
      </c>
      <c r="J456" t="s">
        <v>11697</v>
      </c>
      <c r="K456" t="s">
        <v>22142</v>
      </c>
      <c r="L456" t="s">
        <v>22143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t="s">
        <v>4</v>
      </c>
      <c r="E457" t="s">
        <v>8</v>
      </c>
      <c r="I457" t="s">
        <v>22431</v>
      </c>
      <c r="J457" t="s">
        <v>11697</v>
      </c>
      <c r="K457" t="s">
        <v>22432</v>
      </c>
      <c r="L457" t="s">
        <v>22433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t="s">
        <v>588</v>
      </c>
      <c r="E458" t="s">
        <v>86</v>
      </c>
      <c r="I458" t="s">
        <v>22434</v>
      </c>
      <c r="J458" t="s">
        <v>11697</v>
      </c>
      <c r="K458" t="s">
        <v>22435</v>
      </c>
      <c r="L458" t="s">
        <v>22436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t="s">
        <v>588</v>
      </c>
      <c r="E459" t="s">
        <v>86</v>
      </c>
      <c r="I459" t="s">
        <v>22437</v>
      </c>
      <c r="J459" t="s">
        <v>11697</v>
      </c>
      <c r="K459" t="s">
        <v>22438</v>
      </c>
      <c r="L459" t="s">
        <v>22439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t="s">
        <v>4</v>
      </c>
      <c r="E460" t="s">
        <v>8</v>
      </c>
      <c r="I460" t="s">
        <v>22440</v>
      </c>
      <c r="J460" t="s">
        <v>11697</v>
      </c>
      <c r="K460" t="s">
        <v>22441</v>
      </c>
      <c r="L460" t="s">
        <v>22442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t="s">
        <v>4</v>
      </c>
      <c r="E461" t="s">
        <v>8</v>
      </c>
      <c r="I461" t="s">
        <v>22618</v>
      </c>
      <c r="J461" t="s">
        <v>11697</v>
      </c>
      <c r="K461" t="s">
        <v>22619</v>
      </c>
      <c r="L461" t="s">
        <v>22620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t="s">
        <v>4</v>
      </c>
      <c r="E462" t="s">
        <v>8</v>
      </c>
      <c r="I462" t="s">
        <v>22621</v>
      </c>
      <c r="J462" t="s">
        <v>11697</v>
      </c>
      <c r="K462" t="s">
        <v>22622</v>
      </c>
      <c r="L462" t="s">
        <v>22623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t="s">
        <v>4</v>
      </c>
      <c r="E463" t="s">
        <v>8</v>
      </c>
      <c r="I463" t="s">
        <v>22624</v>
      </c>
      <c r="J463" t="s">
        <v>11697</v>
      </c>
      <c r="K463" t="s">
        <v>22625</v>
      </c>
      <c r="L463" t="s">
        <v>22626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t="s">
        <v>4</v>
      </c>
      <c r="E464" t="s">
        <v>8</v>
      </c>
      <c r="I464" t="s">
        <v>22627</v>
      </c>
      <c r="J464" t="s">
        <v>11697</v>
      </c>
      <c r="K464" t="s">
        <v>22628</v>
      </c>
      <c r="L464" t="s">
        <v>22629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t="s">
        <v>1539</v>
      </c>
      <c r="I465" t="s">
        <v>22855</v>
      </c>
      <c r="J465" t="s">
        <v>11697</v>
      </c>
      <c r="K465" t="s">
        <v>22856</v>
      </c>
      <c r="L465" t="s">
        <v>22857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t="s">
        <v>588</v>
      </c>
      <c r="E466" t="s">
        <v>86</v>
      </c>
      <c r="I466" t="s">
        <v>22858</v>
      </c>
      <c r="J466" t="s">
        <v>11697</v>
      </c>
      <c r="K466" t="s">
        <v>22859</v>
      </c>
      <c r="L466" t="s">
        <v>22860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t="s">
        <v>588</v>
      </c>
      <c r="E467" t="s">
        <v>86</v>
      </c>
      <c r="H467" t="s">
        <v>2352</v>
      </c>
      <c r="I467" t="s">
        <v>22861</v>
      </c>
      <c r="J467" t="s">
        <v>11697</v>
      </c>
      <c r="K467" t="s">
        <v>22862</v>
      </c>
      <c r="L467" t="s">
        <v>22863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t="s">
        <v>588</v>
      </c>
      <c r="E468" t="s">
        <v>86</v>
      </c>
      <c r="I468" t="s">
        <v>22630</v>
      </c>
      <c r="J468" t="s">
        <v>11697</v>
      </c>
      <c r="K468" t="s">
        <v>22631</v>
      </c>
      <c r="L468" t="s">
        <v>22632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t="s">
        <v>588</v>
      </c>
      <c r="E469" t="s">
        <v>86</v>
      </c>
      <c r="I469" t="s">
        <v>22864</v>
      </c>
      <c r="J469" t="s">
        <v>11697</v>
      </c>
      <c r="K469" t="s">
        <v>22865</v>
      </c>
      <c r="L469" t="s">
        <v>22866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t="s">
        <v>1539</v>
      </c>
      <c r="I470" t="s">
        <v>22867</v>
      </c>
      <c r="J470" t="s">
        <v>11697</v>
      </c>
      <c r="K470" t="s">
        <v>22868</v>
      </c>
      <c r="L470" t="s">
        <v>22869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t="s">
        <v>4</v>
      </c>
      <c r="E471" t="s">
        <v>8</v>
      </c>
      <c r="I471" t="s">
        <v>22870</v>
      </c>
      <c r="J471" t="s">
        <v>11697</v>
      </c>
      <c r="K471" t="s">
        <v>22871</v>
      </c>
      <c r="L471" t="s">
        <v>22872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t="s">
        <v>4</v>
      </c>
      <c r="E472" t="s">
        <v>8</v>
      </c>
      <c r="I472" t="s">
        <v>23229</v>
      </c>
      <c r="J472" t="s">
        <v>11697</v>
      </c>
      <c r="K472" t="s">
        <v>23230</v>
      </c>
      <c r="L472" t="s">
        <v>23231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t="s">
        <v>4</v>
      </c>
      <c r="E473" t="s">
        <v>23359</v>
      </c>
      <c r="I473" t="s">
        <v>23232</v>
      </c>
      <c r="J473" t="s">
        <v>11697</v>
      </c>
      <c r="K473" t="s">
        <v>23233</v>
      </c>
      <c r="L473" t="s">
        <v>23234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t="s">
        <v>4</v>
      </c>
      <c r="E474" t="s">
        <v>8</v>
      </c>
      <c r="I474" t="s">
        <v>23235</v>
      </c>
      <c r="J474" t="s">
        <v>11697</v>
      </c>
      <c r="K474" t="s">
        <v>23236</v>
      </c>
      <c r="L474" t="s">
        <v>23237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t="s">
        <v>1607</v>
      </c>
      <c r="E475" t="s">
        <v>8</v>
      </c>
      <c r="I475" t="s">
        <v>23238</v>
      </c>
      <c r="J475" t="s">
        <v>11697</v>
      </c>
      <c r="K475" t="s">
        <v>23239</v>
      </c>
      <c r="L475" t="s">
        <v>23240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t="s">
        <v>4</v>
      </c>
      <c r="E476" t="s">
        <v>8</v>
      </c>
      <c r="I476" t="s">
        <v>23711</v>
      </c>
      <c r="J476" t="s">
        <v>11697</v>
      </c>
      <c r="K476" t="s">
        <v>23712</v>
      </c>
      <c r="L476" t="s">
        <v>23713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t="s">
        <v>588</v>
      </c>
      <c r="E477" t="s">
        <v>86</v>
      </c>
      <c r="I477" t="s">
        <v>23714</v>
      </c>
      <c r="J477" t="s">
        <v>11697</v>
      </c>
      <c r="K477" t="s">
        <v>23715</v>
      </c>
      <c r="L477" t="s">
        <v>23716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t="s">
        <v>588</v>
      </c>
      <c r="E478" t="s">
        <v>86</v>
      </c>
      <c r="I478" t="s">
        <v>23717</v>
      </c>
      <c r="J478" t="s">
        <v>11697</v>
      </c>
      <c r="K478" t="s">
        <v>23718</v>
      </c>
      <c r="L478" t="s">
        <v>23719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t="s">
        <v>1539</v>
      </c>
      <c r="I479" t="s">
        <v>23720</v>
      </c>
      <c r="J479" t="s">
        <v>11697</v>
      </c>
      <c r="K479" t="s">
        <v>23721</v>
      </c>
      <c r="L479" t="s">
        <v>23722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t="s">
        <v>4</v>
      </c>
      <c r="E480" t="s">
        <v>8</v>
      </c>
      <c r="I480" t="s">
        <v>23723</v>
      </c>
      <c r="J480" t="s">
        <v>11697</v>
      </c>
      <c r="K480" t="s">
        <v>23724</v>
      </c>
      <c r="L480" t="s">
        <v>23725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t="s">
        <v>4</v>
      </c>
      <c r="E481" t="s">
        <v>8</v>
      </c>
      <c r="I481" t="s">
        <v>23726</v>
      </c>
      <c r="J481" t="s">
        <v>11697</v>
      </c>
      <c r="K481" t="s">
        <v>23727</v>
      </c>
      <c r="L481" t="s">
        <v>23728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t="s">
        <v>1539</v>
      </c>
      <c r="I482" t="s">
        <v>23729</v>
      </c>
      <c r="J482" t="s">
        <v>11697</v>
      </c>
      <c r="K482" t="s">
        <v>23730</v>
      </c>
      <c r="L482" t="s">
        <v>23731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t="s">
        <v>1539</v>
      </c>
      <c r="I483" t="s">
        <v>23732</v>
      </c>
      <c r="J483" t="s">
        <v>11697</v>
      </c>
      <c r="K483" t="s">
        <v>23733</v>
      </c>
      <c r="L483" t="s">
        <v>23734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t="s">
        <v>1539</v>
      </c>
      <c r="I484" t="s">
        <v>23735</v>
      </c>
      <c r="J484" t="s">
        <v>11697</v>
      </c>
      <c r="K484" t="s">
        <v>23736</v>
      </c>
      <c r="L484" t="s">
        <v>23737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t="s">
        <v>4</v>
      </c>
      <c r="E485" t="s">
        <v>11073</v>
      </c>
      <c r="I485" t="s">
        <v>23738</v>
      </c>
      <c r="J485" t="s">
        <v>11697</v>
      </c>
      <c r="K485" t="s">
        <v>23739</v>
      </c>
      <c r="L485" t="s">
        <v>23740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t="s">
        <v>4</v>
      </c>
      <c r="E486" t="s">
        <v>11073</v>
      </c>
      <c r="I486" t="s">
        <v>23741</v>
      </c>
      <c r="J486" t="s">
        <v>11697</v>
      </c>
      <c r="K486" t="s">
        <v>23742</v>
      </c>
      <c r="L486" t="s">
        <v>23743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t="s">
        <v>1273</v>
      </c>
      <c r="E487" t="s">
        <v>23975</v>
      </c>
      <c r="F487" t="s">
        <v>60</v>
      </c>
      <c r="I487" t="s">
        <v>24238</v>
      </c>
      <c r="J487" t="s">
        <v>11697</v>
      </c>
      <c r="K487" t="s">
        <v>24239</v>
      </c>
      <c r="L487" t="s">
        <v>24240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t="s">
        <v>4</v>
      </c>
      <c r="E488" t="s">
        <v>23359</v>
      </c>
      <c r="I488" t="s">
        <v>24241</v>
      </c>
      <c r="J488" t="s">
        <v>11697</v>
      </c>
      <c r="K488" t="s">
        <v>24242</v>
      </c>
      <c r="L488" t="s">
        <v>24243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t="s">
        <v>4</v>
      </c>
      <c r="E489" t="s">
        <v>24664</v>
      </c>
      <c r="I489" t="s">
        <v>24244</v>
      </c>
      <c r="J489" t="s">
        <v>11697</v>
      </c>
      <c r="K489" t="s">
        <v>24245</v>
      </c>
      <c r="L489" t="s">
        <v>24246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t="s">
        <v>4</v>
      </c>
      <c r="E490" t="s">
        <v>4099</v>
      </c>
      <c r="I490" t="s">
        <v>24247</v>
      </c>
      <c r="J490" t="s">
        <v>11697</v>
      </c>
      <c r="K490" t="s">
        <v>24248</v>
      </c>
      <c r="L490" t="s">
        <v>24249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t="s">
        <v>588</v>
      </c>
      <c r="E491" t="s">
        <v>86</v>
      </c>
      <c r="I491" t="s">
        <v>24250</v>
      </c>
      <c r="J491" t="s">
        <v>11697</v>
      </c>
      <c r="K491" t="s">
        <v>24251</v>
      </c>
      <c r="L491" t="s">
        <v>24252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t="s">
        <v>1539</v>
      </c>
      <c r="I492" t="s">
        <v>24253</v>
      </c>
      <c r="J492" t="s">
        <v>11697</v>
      </c>
      <c r="K492" t="s">
        <v>24254</v>
      </c>
      <c r="L492" t="s">
        <v>24255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t="s">
        <v>4</v>
      </c>
      <c r="E493" t="s">
        <v>8</v>
      </c>
      <c r="I493" t="s">
        <v>24256</v>
      </c>
      <c r="J493" t="s">
        <v>11697</v>
      </c>
      <c r="K493" t="s">
        <v>24257</v>
      </c>
      <c r="L493" t="s">
        <v>24258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t="s">
        <v>4</v>
      </c>
      <c r="E494" t="s">
        <v>8</v>
      </c>
      <c r="I494" t="s">
        <v>24498</v>
      </c>
      <c r="J494" t="s">
        <v>11697</v>
      </c>
      <c r="K494" t="s">
        <v>24499</v>
      </c>
      <c r="L494" t="s">
        <v>24500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t="s">
        <v>588</v>
      </c>
      <c r="E495" t="s">
        <v>86</v>
      </c>
      <c r="I495" t="s">
        <v>24501</v>
      </c>
      <c r="J495" t="s">
        <v>11697</v>
      </c>
      <c r="K495" t="s">
        <v>24502</v>
      </c>
      <c r="L495" t="s">
        <v>24503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t="s">
        <v>1539</v>
      </c>
      <c r="I496" t="s">
        <v>24504</v>
      </c>
      <c r="J496" t="s">
        <v>11697</v>
      </c>
      <c r="K496" t="s">
        <v>24505</v>
      </c>
      <c r="L496" t="s">
        <v>24506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t="s">
        <v>588</v>
      </c>
      <c r="E497" t="s">
        <v>86</v>
      </c>
      <c r="I497" t="s">
        <v>24507</v>
      </c>
      <c r="J497" t="s">
        <v>11697</v>
      </c>
      <c r="K497" t="s">
        <v>24508</v>
      </c>
      <c r="L497" t="s">
        <v>24509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t="s">
        <v>588</v>
      </c>
      <c r="E498" t="s">
        <v>86</v>
      </c>
      <c r="I498" t="s">
        <v>24510</v>
      </c>
      <c r="J498" t="s">
        <v>11697</v>
      </c>
      <c r="K498" t="s">
        <v>24511</v>
      </c>
      <c r="L498" t="s">
        <v>24512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t="s">
        <v>1539</v>
      </c>
      <c r="I499" t="s">
        <v>24513</v>
      </c>
      <c r="J499" t="s">
        <v>11697</v>
      </c>
      <c r="K499" t="s">
        <v>24514</v>
      </c>
      <c r="L499" t="s">
        <v>24515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t="s">
        <v>4</v>
      </c>
      <c r="E500" t="s">
        <v>8</v>
      </c>
      <c r="I500" t="s">
        <v>24516</v>
      </c>
      <c r="J500" t="s">
        <v>11697</v>
      </c>
      <c r="K500" t="s">
        <v>24517</v>
      </c>
      <c r="L500" t="s">
        <v>24518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t="s">
        <v>4</v>
      </c>
      <c r="E501" t="s">
        <v>8</v>
      </c>
      <c r="I501" t="s">
        <v>24838</v>
      </c>
      <c r="J501" t="s">
        <v>11697</v>
      </c>
      <c r="K501" t="s">
        <v>24839</v>
      </c>
      <c r="L501" t="s">
        <v>24840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t="s">
        <v>1539</v>
      </c>
      <c r="I502" t="s">
        <v>24841</v>
      </c>
      <c r="J502" t="s">
        <v>11697</v>
      </c>
      <c r="K502" t="s">
        <v>24842</v>
      </c>
      <c r="L502" t="s">
        <v>24843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t="s">
        <v>7354</v>
      </c>
      <c r="E503" t="s">
        <v>86</v>
      </c>
      <c r="I503" t="s">
        <v>24844</v>
      </c>
      <c r="J503" t="s">
        <v>11697</v>
      </c>
      <c r="K503" t="s">
        <v>24845</v>
      </c>
      <c r="L503" t="s">
        <v>24846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t="s">
        <v>7354</v>
      </c>
      <c r="E504" t="s">
        <v>86</v>
      </c>
      <c r="H504" t="s">
        <v>2352</v>
      </c>
      <c r="I504" t="s">
        <v>24847</v>
      </c>
      <c r="J504" t="s">
        <v>11697</v>
      </c>
      <c r="K504" t="s">
        <v>24848</v>
      </c>
      <c r="L504" t="s">
        <v>24849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t="s">
        <v>588</v>
      </c>
      <c r="E505" t="s">
        <v>86</v>
      </c>
      <c r="I505" t="s">
        <v>24850</v>
      </c>
      <c r="J505" t="s">
        <v>11697</v>
      </c>
      <c r="K505" t="s">
        <v>24851</v>
      </c>
      <c r="L505" t="s">
        <v>24852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t="s">
        <v>588</v>
      </c>
      <c r="E506" t="s">
        <v>86</v>
      </c>
      <c r="I506" t="s">
        <v>24853</v>
      </c>
      <c r="J506" t="s">
        <v>11697</v>
      </c>
      <c r="K506" t="s">
        <v>24854</v>
      </c>
      <c r="L506" t="s">
        <v>24855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t="s">
        <v>4</v>
      </c>
      <c r="E507" t="s">
        <v>8</v>
      </c>
      <c r="I507" t="s">
        <v>24856</v>
      </c>
      <c r="J507" t="s">
        <v>11697</v>
      </c>
      <c r="K507" t="s">
        <v>24857</v>
      </c>
      <c r="L507" t="s">
        <v>24858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t="s">
        <v>4</v>
      </c>
      <c r="E508" t="s">
        <v>8</v>
      </c>
      <c r="I508" t="s">
        <v>25053</v>
      </c>
      <c r="J508" t="s">
        <v>11697</v>
      </c>
      <c r="K508" t="s">
        <v>25054</v>
      </c>
      <c r="L508" t="s">
        <v>25055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t="s">
        <v>1607</v>
      </c>
      <c r="E509" t="s">
        <v>8</v>
      </c>
      <c r="I509" t="s">
        <v>25056</v>
      </c>
      <c r="J509" t="s">
        <v>11697</v>
      </c>
      <c r="K509" t="s">
        <v>25057</v>
      </c>
      <c r="L509" t="s">
        <v>25058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t="s">
        <v>4</v>
      </c>
      <c r="E510" t="s">
        <v>8</v>
      </c>
      <c r="I510" t="s">
        <v>25321</v>
      </c>
      <c r="J510" t="s">
        <v>11697</v>
      </c>
      <c r="K510" t="s">
        <v>25322</v>
      </c>
      <c r="L510" t="s">
        <v>25323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t="s">
        <v>1607</v>
      </c>
      <c r="E511" t="s">
        <v>8</v>
      </c>
      <c r="I511" t="s">
        <v>25324</v>
      </c>
      <c r="J511" t="s">
        <v>11697</v>
      </c>
      <c r="K511" t="s">
        <v>25325</v>
      </c>
      <c r="L511" t="s">
        <v>25326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t="s">
        <v>4</v>
      </c>
      <c r="E512" t="s">
        <v>8</v>
      </c>
      <c r="I512" t="s">
        <v>25837</v>
      </c>
      <c r="J512" t="s">
        <v>11697</v>
      </c>
      <c r="K512" t="s">
        <v>25838</v>
      </c>
      <c r="L512" t="s">
        <v>25839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t="s">
        <v>588</v>
      </c>
      <c r="E513" t="s">
        <v>86</v>
      </c>
      <c r="I513" t="s">
        <v>25840</v>
      </c>
      <c r="J513" t="s">
        <v>11697</v>
      </c>
      <c r="K513" t="s">
        <v>25841</v>
      </c>
      <c r="L513" t="s">
        <v>25842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t="s">
        <v>4</v>
      </c>
      <c r="E514" t="s">
        <v>8</v>
      </c>
      <c r="I514" t="s">
        <v>25843</v>
      </c>
      <c r="J514" t="s">
        <v>11697</v>
      </c>
      <c r="K514" t="s">
        <v>25844</v>
      </c>
      <c r="L514" t="s">
        <v>25845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t="s">
        <v>4</v>
      </c>
      <c r="E515" t="s">
        <v>8</v>
      </c>
      <c r="I515" t="s">
        <v>25846</v>
      </c>
      <c r="J515" t="s">
        <v>11697</v>
      </c>
      <c r="K515" t="s">
        <v>25847</v>
      </c>
      <c r="L515" t="s">
        <v>25848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t="s">
        <v>4</v>
      </c>
      <c r="E516" t="s">
        <v>8</v>
      </c>
      <c r="I516" t="s">
        <v>25849</v>
      </c>
      <c r="J516" t="s">
        <v>11697</v>
      </c>
      <c r="K516" t="s">
        <v>25850</v>
      </c>
      <c r="L516" t="s">
        <v>25851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t="s">
        <v>4</v>
      </c>
      <c r="E517" t="s">
        <v>26159</v>
      </c>
      <c r="I517" t="s">
        <v>25852</v>
      </c>
      <c r="J517" t="s">
        <v>11697</v>
      </c>
      <c r="K517" t="s">
        <v>25853</v>
      </c>
      <c r="L517" t="s">
        <v>25854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t="s">
        <v>4</v>
      </c>
      <c r="E518" t="s">
        <v>26159</v>
      </c>
      <c r="I518" t="s">
        <v>25855</v>
      </c>
      <c r="J518" t="s">
        <v>11697</v>
      </c>
      <c r="K518" t="s">
        <v>25856</v>
      </c>
      <c r="L518" t="s">
        <v>25857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t="s">
        <v>4</v>
      </c>
      <c r="E519" t="s">
        <v>26159</v>
      </c>
      <c r="I519" t="s">
        <v>25858</v>
      </c>
      <c r="J519" t="s">
        <v>11697</v>
      </c>
      <c r="K519" t="s">
        <v>25859</v>
      </c>
      <c r="L519" t="s">
        <v>25860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t="s">
        <v>4</v>
      </c>
      <c r="E520" t="s">
        <v>26159</v>
      </c>
      <c r="I520" t="s">
        <v>25861</v>
      </c>
      <c r="J520" t="s">
        <v>11697</v>
      </c>
      <c r="K520" t="s">
        <v>25862</v>
      </c>
      <c r="L520" t="s">
        <v>25863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t="s">
        <v>4</v>
      </c>
      <c r="E521" t="s">
        <v>26159</v>
      </c>
      <c r="I521" t="s">
        <v>25864</v>
      </c>
      <c r="J521" t="s">
        <v>11697</v>
      </c>
      <c r="K521" t="s">
        <v>25865</v>
      </c>
      <c r="L521" t="s">
        <v>25866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t="s">
        <v>4</v>
      </c>
      <c r="E522" t="s">
        <v>26159</v>
      </c>
      <c r="I522" t="s">
        <v>25867</v>
      </c>
      <c r="J522" t="s">
        <v>11697</v>
      </c>
      <c r="K522" t="s">
        <v>25868</v>
      </c>
      <c r="L522" t="s">
        <v>25869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t="s">
        <v>588</v>
      </c>
      <c r="E523" t="s">
        <v>86</v>
      </c>
      <c r="I523" t="s">
        <v>25870</v>
      </c>
      <c r="J523" t="s">
        <v>11697</v>
      </c>
      <c r="K523" t="s">
        <v>25871</v>
      </c>
      <c r="L523" t="s">
        <v>25872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t="s">
        <v>1539</v>
      </c>
      <c r="I524" t="s">
        <v>25873</v>
      </c>
      <c r="J524" t="s">
        <v>11697</v>
      </c>
      <c r="K524" t="s">
        <v>25874</v>
      </c>
      <c r="L524" t="s">
        <v>25875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t="s">
        <v>4</v>
      </c>
      <c r="E525" t="s">
        <v>8</v>
      </c>
      <c r="I525" t="s">
        <v>25876</v>
      </c>
      <c r="J525" t="s">
        <v>11697</v>
      </c>
      <c r="K525" t="s">
        <v>25877</v>
      </c>
      <c r="L525" t="s">
        <v>25878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t="s">
        <v>4</v>
      </c>
      <c r="E526" t="s">
        <v>8</v>
      </c>
      <c r="I526" t="s">
        <v>26787</v>
      </c>
      <c r="J526" t="s">
        <v>11697</v>
      </c>
      <c r="K526" t="s">
        <v>26788</v>
      </c>
      <c r="L526" t="s">
        <v>26789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t="s">
        <v>4</v>
      </c>
      <c r="E527" t="s">
        <v>8</v>
      </c>
      <c r="I527" t="s">
        <v>26790</v>
      </c>
      <c r="J527" t="s">
        <v>11697</v>
      </c>
      <c r="K527" t="s">
        <v>26791</v>
      </c>
      <c r="L527" t="s">
        <v>26792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t="s">
        <v>4</v>
      </c>
      <c r="E528" t="s">
        <v>8</v>
      </c>
      <c r="I528" t="s">
        <v>26793</v>
      </c>
      <c r="J528" t="s">
        <v>11697</v>
      </c>
      <c r="K528" t="s">
        <v>26794</v>
      </c>
      <c r="L528" t="s">
        <v>26795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t="s">
        <v>4</v>
      </c>
      <c r="E529" t="s">
        <v>8</v>
      </c>
      <c r="I529" t="s">
        <v>26796</v>
      </c>
      <c r="J529" t="s">
        <v>11697</v>
      </c>
      <c r="K529" t="s">
        <v>26797</v>
      </c>
      <c r="L529" t="s">
        <v>26798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t="s">
        <v>4</v>
      </c>
      <c r="E530" t="s">
        <v>8</v>
      </c>
      <c r="I530" t="s">
        <v>26799</v>
      </c>
      <c r="J530" t="s">
        <v>11697</v>
      </c>
      <c r="K530" t="s">
        <v>26800</v>
      </c>
      <c r="L530" t="s">
        <v>26801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t="s">
        <v>4</v>
      </c>
      <c r="E531" t="s">
        <v>8</v>
      </c>
      <c r="I531" t="s">
        <v>26802</v>
      </c>
      <c r="J531" t="s">
        <v>11697</v>
      </c>
      <c r="K531" t="s">
        <v>26803</v>
      </c>
      <c r="L531" t="s">
        <v>26804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t="s">
        <v>4</v>
      </c>
      <c r="E532" t="s">
        <v>8</v>
      </c>
      <c r="I532" t="s">
        <v>27405</v>
      </c>
      <c r="J532" t="s">
        <v>11697</v>
      </c>
      <c r="K532" t="s">
        <v>27406</v>
      </c>
      <c r="L532" t="s">
        <v>27407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t="s">
        <v>4</v>
      </c>
      <c r="E533" t="s">
        <v>8</v>
      </c>
      <c r="I533" t="s">
        <v>27408</v>
      </c>
      <c r="J533" t="s">
        <v>11697</v>
      </c>
      <c r="K533" t="s">
        <v>27409</v>
      </c>
      <c r="L533" t="s">
        <v>27410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t="s">
        <v>4</v>
      </c>
      <c r="E534" t="s">
        <v>8</v>
      </c>
      <c r="I534" t="s">
        <v>27411</v>
      </c>
      <c r="J534" t="s">
        <v>11697</v>
      </c>
      <c r="K534" t="s">
        <v>27412</v>
      </c>
      <c r="L534" t="s">
        <v>27413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t="s">
        <v>4</v>
      </c>
      <c r="E535" t="s">
        <v>8</v>
      </c>
      <c r="I535" t="s">
        <v>27414</v>
      </c>
      <c r="J535" t="s">
        <v>11697</v>
      </c>
      <c r="K535" t="s">
        <v>27415</v>
      </c>
      <c r="L535" t="s">
        <v>27416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t="s">
        <v>4</v>
      </c>
      <c r="E536" t="s">
        <v>8</v>
      </c>
      <c r="I536" t="s">
        <v>27670</v>
      </c>
      <c r="J536" t="s">
        <v>11697</v>
      </c>
      <c r="K536" t="s">
        <v>27671</v>
      </c>
      <c r="L536" t="s">
        <v>27672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t="s">
        <v>588</v>
      </c>
      <c r="E537" t="s">
        <v>86</v>
      </c>
      <c r="I537" t="s">
        <v>27673</v>
      </c>
      <c r="J537" t="s">
        <v>11697</v>
      </c>
      <c r="K537" t="s">
        <v>27674</v>
      </c>
      <c r="L537" t="s">
        <v>27675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t="s">
        <v>4</v>
      </c>
      <c r="E538" t="s">
        <v>8</v>
      </c>
      <c r="I538" t="s">
        <v>27676</v>
      </c>
      <c r="J538" t="s">
        <v>11697</v>
      </c>
      <c r="K538" t="s">
        <v>27677</v>
      </c>
      <c r="L538" t="s">
        <v>27678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t="s">
        <v>4</v>
      </c>
      <c r="E539" t="s">
        <v>8</v>
      </c>
      <c r="I539" t="s">
        <v>28063</v>
      </c>
      <c r="J539" t="s">
        <v>11697</v>
      </c>
      <c r="K539" t="s">
        <v>28064</v>
      </c>
      <c r="L539" t="s">
        <v>28065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t="s">
        <v>226</v>
      </c>
      <c r="E540" t="s">
        <v>86</v>
      </c>
      <c r="F540" t="s">
        <v>5697</v>
      </c>
      <c r="I540" t="s">
        <v>28108</v>
      </c>
      <c r="J540" t="s">
        <v>11697</v>
      </c>
      <c r="K540" t="s">
        <v>28109</v>
      </c>
      <c r="L540" t="s">
        <v>28110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t="s">
        <v>28156</v>
      </c>
      <c r="E541" t="s">
        <v>1274</v>
      </c>
      <c r="I541" t="s">
        <v>28111</v>
      </c>
      <c r="J541" t="s">
        <v>11697</v>
      </c>
      <c r="K541" t="s">
        <v>28112</v>
      </c>
      <c r="L541" t="s">
        <v>28113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t="s">
        <v>28156</v>
      </c>
      <c r="E542" t="s">
        <v>1274</v>
      </c>
      <c r="I542" t="s">
        <v>28114</v>
      </c>
      <c r="J542" t="s">
        <v>11697</v>
      </c>
      <c r="K542" t="s">
        <v>28115</v>
      </c>
      <c r="L542" t="s">
        <v>28116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t="s">
        <v>4</v>
      </c>
      <c r="E543" t="s">
        <v>8</v>
      </c>
      <c r="I543" t="s">
        <v>28132</v>
      </c>
      <c r="J543" t="s">
        <v>11697</v>
      </c>
      <c r="K543" t="s">
        <v>28133</v>
      </c>
      <c r="L543" t="s">
        <v>28134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t="s">
        <v>4</v>
      </c>
      <c r="E544" t="s">
        <v>8</v>
      </c>
      <c r="I544" t="s">
        <v>27679</v>
      </c>
      <c r="J544" t="s">
        <v>11697</v>
      </c>
      <c r="K544" t="s">
        <v>27680</v>
      </c>
      <c r="L544" t="s">
        <v>27681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t="s">
        <v>4</v>
      </c>
      <c r="E545" t="s">
        <v>8</v>
      </c>
      <c r="I545" t="s">
        <v>28135</v>
      </c>
      <c r="J545" t="s">
        <v>11697</v>
      </c>
      <c r="K545" t="s">
        <v>28136</v>
      </c>
      <c r="L545" t="s">
        <v>28137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t="s">
        <v>226</v>
      </c>
      <c r="E546" t="s">
        <v>27874</v>
      </c>
      <c r="F546" t="s">
        <v>58</v>
      </c>
      <c r="I546" t="s">
        <v>28138</v>
      </c>
      <c r="J546" t="s">
        <v>11697</v>
      </c>
      <c r="K546" t="s">
        <v>28139</v>
      </c>
      <c r="L546" t="s">
        <v>28140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t="s">
        <v>226</v>
      </c>
      <c r="E547" t="s">
        <v>27874</v>
      </c>
      <c r="F547" t="s">
        <v>58</v>
      </c>
      <c r="I547" t="s">
        <v>28141</v>
      </c>
      <c r="J547" t="s">
        <v>11697</v>
      </c>
      <c r="K547" t="s">
        <v>28142</v>
      </c>
      <c r="L547" t="s">
        <v>28143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t="s">
        <v>226</v>
      </c>
      <c r="E548" t="s">
        <v>27874</v>
      </c>
      <c r="F548" t="s">
        <v>58</v>
      </c>
      <c r="I548" t="s">
        <v>28144</v>
      </c>
      <c r="J548" t="s">
        <v>11697</v>
      </c>
      <c r="K548" t="s">
        <v>28145</v>
      </c>
      <c r="L548" t="s">
        <v>28146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t="s">
        <v>226</v>
      </c>
      <c r="E549" t="s">
        <v>27874</v>
      </c>
      <c r="F549" t="s">
        <v>58</v>
      </c>
      <c r="I549" t="s">
        <v>28147</v>
      </c>
      <c r="J549" t="s">
        <v>11697</v>
      </c>
      <c r="K549" t="s">
        <v>28148</v>
      </c>
      <c r="L549" t="s">
        <v>28149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t="s">
        <v>3397</v>
      </c>
      <c r="E550" t="s">
        <v>27874</v>
      </c>
      <c r="I550" t="s">
        <v>28150</v>
      </c>
      <c r="J550" t="s">
        <v>11697</v>
      </c>
      <c r="K550" t="s">
        <v>28151</v>
      </c>
      <c r="L550" t="s">
        <v>28152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t="s">
        <v>4</v>
      </c>
      <c r="E551" t="s">
        <v>8</v>
      </c>
      <c r="I551" t="s">
        <v>28153</v>
      </c>
      <c r="J551" t="s">
        <v>11697</v>
      </c>
      <c r="K551" t="s">
        <v>28154</v>
      </c>
      <c r="L551" t="s">
        <v>28155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t="s">
        <v>4</v>
      </c>
      <c r="E552" t="s">
        <v>8</v>
      </c>
      <c r="I552" t="s">
        <v>28652</v>
      </c>
      <c r="J552" t="s">
        <v>11697</v>
      </c>
      <c r="K552" t="s">
        <v>28653</v>
      </c>
      <c r="L552" t="s">
        <v>28654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t="s">
        <v>4</v>
      </c>
      <c r="E553" t="s">
        <v>8</v>
      </c>
      <c r="I553" t="s">
        <v>28655</v>
      </c>
      <c r="J553" t="s">
        <v>11697</v>
      </c>
      <c r="K553" t="s">
        <v>28656</v>
      </c>
      <c r="L553" t="s">
        <v>28657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t="s">
        <v>4</v>
      </c>
      <c r="E554" t="s">
        <v>8</v>
      </c>
      <c r="I554" t="s">
        <v>28658</v>
      </c>
      <c r="J554" t="s">
        <v>11697</v>
      </c>
      <c r="K554" t="s">
        <v>28659</v>
      </c>
      <c r="L554" t="s">
        <v>28660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t="s">
        <v>4</v>
      </c>
      <c r="E555" t="s">
        <v>8</v>
      </c>
      <c r="I555" t="s">
        <v>28661</v>
      </c>
      <c r="J555" t="s">
        <v>11697</v>
      </c>
      <c r="K555" t="s">
        <v>28662</v>
      </c>
      <c r="L555" t="s">
        <v>28663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t="s">
        <v>4</v>
      </c>
      <c r="E556" t="s">
        <v>8</v>
      </c>
      <c r="I556" t="s">
        <v>28664</v>
      </c>
      <c r="J556" t="s">
        <v>11697</v>
      </c>
      <c r="K556" t="s">
        <v>28665</v>
      </c>
      <c r="L556" t="s">
        <v>28666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t="s">
        <v>4</v>
      </c>
      <c r="E557" t="s">
        <v>8</v>
      </c>
      <c r="I557" t="s">
        <v>28667</v>
      </c>
      <c r="J557" t="s">
        <v>11697</v>
      </c>
      <c r="K557" t="s">
        <v>28668</v>
      </c>
      <c r="L557" t="s">
        <v>28669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t="s">
        <v>4</v>
      </c>
      <c r="E558" t="s">
        <v>8</v>
      </c>
      <c r="I558" t="s">
        <v>29050</v>
      </c>
      <c r="J558" t="s">
        <v>11697</v>
      </c>
      <c r="K558" t="s">
        <v>29051</v>
      </c>
      <c r="L558" t="s">
        <v>29052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t="s">
        <v>4</v>
      </c>
      <c r="E559" t="s">
        <v>8</v>
      </c>
      <c r="I559" t="s">
        <v>29053</v>
      </c>
      <c r="J559" t="s">
        <v>11697</v>
      </c>
      <c r="K559" t="s">
        <v>29054</v>
      </c>
      <c r="L559" t="s">
        <v>29055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t="s">
        <v>4</v>
      </c>
      <c r="E560" t="s">
        <v>29258</v>
      </c>
      <c r="F560" t="s">
        <v>29256</v>
      </c>
      <c r="I560" t="s">
        <v>29056</v>
      </c>
      <c r="J560" t="s">
        <v>11697</v>
      </c>
      <c r="K560" t="s">
        <v>29057</v>
      </c>
      <c r="L560" t="s">
        <v>29058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t="s">
        <v>29257</v>
      </c>
      <c r="E561" t="s">
        <v>1274</v>
      </c>
      <c r="I561" t="s">
        <v>29059</v>
      </c>
      <c r="J561" t="s">
        <v>11697</v>
      </c>
      <c r="K561" t="s">
        <v>29060</v>
      </c>
      <c r="L561" t="s">
        <v>29061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t="s">
        <v>4</v>
      </c>
      <c r="E562" t="s">
        <v>8</v>
      </c>
      <c r="I562" t="s">
        <v>29062</v>
      </c>
      <c r="J562" t="s">
        <v>11697</v>
      </c>
      <c r="K562" t="s">
        <v>29063</v>
      </c>
      <c r="L562" t="s">
        <v>29064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t="s">
        <v>4</v>
      </c>
      <c r="E563" t="s">
        <v>8</v>
      </c>
      <c r="I563" t="s">
        <v>29655</v>
      </c>
      <c r="J563" t="s">
        <v>11697</v>
      </c>
      <c r="K563" t="s">
        <v>29656</v>
      </c>
      <c r="L563" t="s">
        <v>29657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t="s">
        <v>4</v>
      </c>
      <c r="E564" t="s">
        <v>8</v>
      </c>
      <c r="I564" t="s">
        <v>29658</v>
      </c>
      <c r="J564" t="s">
        <v>11697</v>
      </c>
      <c r="K564" t="s">
        <v>29659</v>
      </c>
      <c r="L564" t="s">
        <v>29660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t="s">
        <v>4</v>
      </c>
      <c r="E565" t="s">
        <v>8</v>
      </c>
      <c r="I565" t="s">
        <v>29661</v>
      </c>
      <c r="J565" t="s">
        <v>11697</v>
      </c>
      <c r="K565" t="s">
        <v>29662</v>
      </c>
      <c r="L565" t="s">
        <v>29663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t="s">
        <v>4</v>
      </c>
      <c r="E566" t="s">
        <v>8</v>
      </c>
      <c r="I566" t="s">
        <v>29664</v>
      </c>
      <c r="J566" t="s">
        <v>11697</v>
      </c>
      <c r="K566" t="s">
        <v>29665</v>
      </c>
      <c r="L566" t="s">
        <v>29666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t="s">
        <v>4</v>
      </c>
      <c r="E567" t="s">
        <v>8</v>
      </c>
      <c r="I567" t="s">
        <v>29667</v>
      </c>
      <c r="J567" t="s">
        <v>11697</v>
      </c>
      <c r="K567" t="s">
        <v>29668</v>
      </c>
      <c r="L567" t="s">
        <v>29669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t="s">
        <v>4</v>
      </c>
      <c r="E568" t="s">
        <v>8</v>
      </c>
      <c r="I568" t="s">
        <v>29670</v>
      </c>
      <c r="J568" t="s">
        <v>11697</v>
      </c>
      <c r="K568" t="s">
        <v>29671</v>
      </c>
      <c r="L568" t="s">
        <v>29672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t="s">
        <v>4</v>
      </c>
      <c r="E569" t="s">
        <v>8</v>
      </c>
      <c r="I569" t="s">
        <v>29673</v>
      </c>
      <c r="J569" t="s">
        <v>11697</v>
      </c>
      <c r="K569" t="s">
        <v>29674</v>
      </c>
      <c r="L569" t="s">
        <v>29675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t="s">
        <v>4</v>
      </c>
      <c r="E570" t="s">
        <v>8</v>
      </c>
      <c r="I570" t="s">
        <v>30131</v>
      </c>
      <c r="J570" t="s">
        <v>11697</v>
      </c>
      <c r="K570" t="s">
        <v>30132</v>
      </c>
      <c r="L570" t="s">
        <v>30133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t="s">
        <v>588</v>
      </c>
      <c r="E571" t="s">
        <v>86</v>
      </c>
      <c r="I571" t="s">
        <v>30134</v>
      </c>
      <c r="J571" t="s">
        <v>11697</v>
      </c>
      <c r="K571" t="s">
        <v>30135</v>
      </c>
      <c r="L571" t="s">
        <v>30136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t="s">
        <v>588</v>
      </c>
      <c r="E572" t="s">
        <v>86</v>
      </c>
      <c r="I572" t="s">
        <v>30137</v>
      </c>
      <c r="J572" t="s">
        <v>11697</v>
      </c>
      <c r="K572" t="s">
        <v>30138</v>
      </c>
      <c r="L572" t="s">
        <v>30139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t="s">
        <v>1539</v>
      </c>
      <c r="I573" t="s">
        <v>30140</v>
      </c>
      <c r="J573" t="s">
        <v>11697</v>
      </c>
      <c r="K573" t="s">
        <v>30141</v>
      </c>
      <c r="L573" t="s">
        <v>30142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t="s">
        <v>4</v>
      </c>
      <c r="E574" t="s">
        <v>30176</v>
      </c>
      <c r="I574" t="s">
        <v>30143</v>
      </c>
      <c r="J574" t="s">
        <v>11697</v>
      </c>
      <c r="K574" t="s">
        <v>30144</v>
      </c>
      <c r="L574" t="s">
        <v>30145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t="s">
        <v>1539</v>
      </c>
      <c r="I575" t="s">
        <v>30146</v>
      </c>
      <c r="J575" t="s">
        <v>11697</v>
      </c>
      <c r="K575" t="s">
        <v>30147</v>
      </c>
      <c r="L575" t="s">
        <v>30148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t="s">
        <v>1539</v>
      </c>
      <c r="I576" t="s">
        <v>30149</v>
      </c>
      <c r="J576" t="s">
        <v>11697</v>
      </c>
      <c r="K576" t="s">
        <v>30150</v>
      </c>
      <c r="L576" t="s">
        <v>30151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t="s">
        <v>1273</v>
      </c>
      <c r="E577" t="s">
        <v>22238</v>
      </c>
      <c r="I577" t="s">
        <v>30152</v>
      </c>
      <c r="J577" t="s">
        <v>11697</v>
      </c>
      <c r="K577" t="s">
        <v>30153</v>
      </c>
      <c r="L577" t="s">
        <v>30154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t="s">
        <v>227</v>
      </c>
      <c r="E578" t="s">
        <v>22238</v>
      </c>
      <c r="F578" t="s">
        <v>58</v>
      </c>
      <c r="I578" t="s">
        <v>30155</v>
      </c>
      <c r="J578" t="s">
        <v>11697</v>
      </c>
      <c r="K578" t="s">
        <v>30156</v>
      </c>
      <c r="L578" t="s">
        <v>30157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t="s">
        <v>227</v>
      </c>
      <c r="E579" t="s">
        <v>22238</v>
      </c>
      <c r="F579" t="s">
        <v>58</v>
      </c>
      <c r="I579" t="s">
        <v>30158</v>
      </c>
      <c r="J579" t="s">
        <v>11697</v>
      </c>
      <c r="K579" t="s">
        <v>30159</v>
      </c>
      <c r="L579" t="s">
        <v>30160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t="s">
        <v>227</v>
      </c>
      <c r="E580" t="s">
        <v>22238</v>
      </c>
      <c r="F580" t="s">
        <v>58</v>
      </c>
      <c r="I580" t="s">
        <v>30161</v>
      </c>
      <c r="J580" t="s">
        <v>11697</v>
      </c>
      <c r="K580" t="s">
        <v>30162</v>
      </c>
      <c r="L580" t="s">
        <v>30163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t="s">
        <v>227</v>
      </c>
      <c r="E581" t="s">
        <v>22238</v>
      </c>
      <c r="F581" t="s">
        <v>58</v>
      </c>
      <c r="I581" t="s">
        <v>30164</v>
      </c>
      <c r="J581" t="s">
        <v>11697</v>
      </c>
      <c r="K581" t="s">
        <v>30165</v>
      </c>
      <c r="L581" t="s">
        <v>30166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t="s">
        <v>227</v>
      </c>
      <c r="E582" t="s">
        <v>22238</v>
      </c>
      <c r="F582" t="s">
        <v>28950</v>
      </c>
      <c r="I582" t="s">
        <v>30167</v>
      </c>
      <c r="J582" t="s">
        <v>11697</v>
      </c>
      <c r="K582" t="s">
        <v>30168</v>
      </c>
      <c r="L582" t="s">
        <v>30169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t="s">
        <v>4099</v>
      </c>
      <c r="E583" t="s">
        <v>22238</v>
      </c>
      <c r="I583" t="s">
        <v>30170</v>
      </c>
      <c r="J583" t="s">
        <v>11697</v>
      </c>
      <c r="K583" t="s">
        <v>30171</v>
      </c>
      <c r="L583" t="s">
        <v>30172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t="s">
        <v>4</v>
      </c>
      <c r="E584" t="s">
        <v>8</v>
      </c>
      <c r="I584" t="s">
        <v>30173</v>
      </c>
      <c r="J584" t="s">
        <v>11697</v>
      </c>
      <c r="K584" t="s">
        <v>30174</v>
      </c>
      <c r="L584" t="s">
        <v>30175</v>
      </c>
      <c r="M584" s="2" t="str">
        <f>HYPERLINK(склад2въезд1319202122237[[#This Row],[RelativePath]])</f>
        <v>11 Навес пилмат\GA3948333_5_20260422T203713Z.jpg</v>
      </c>
    </row>
  </sheetData>
  <conditionalFormatting sqref="D585:D595 E585:E598 G2:H584 D2:E584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584">
    <cfRule type="notContainsText" dxfId="889" priority="13" operator="notContains" text="порожний">
      <formula>ISERROR(SEARCH("порожний",F2))</formula>
    </cfRule>
  </conditionalFormatting>
  <conditionalFormatting sqref="E2:E598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598">
    <cfRule type="containsText" dxfId="886" priority="10" operator="containsText" text="Трактор базы">
      <formula>NOT(ISERROR(SEARCH("Трактор базы",E2)))</formula>
    </cfRule>
  </conditionalFormatting>
  <conditionalFormatting sqref="A2:C584">
    <cfRule type="expression" dxfId="885" priority="9">
      <formula>$A2="пн"</formula>
    </cfRule>
  </conditionalFormatting>
  <conditionalFormatting sqref="A2:C586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595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5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91"/>
  <sheetViews>
    <sheetView zoomScale="90" zoomScaleNormal="90" workbookViewId="0">
      <pane ySplit="1" topLeftCell="A470" activePane="bottomLeft" state="frozen"/>
      <selection pane="bottomLeft" activeCell="I483" sqref="I483:I49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13551</v>
      </c>
      <c r="J246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13847</v>
      </c>
      <c r="E247" t="s">
        <v>468</v>
      </c>
      <c r="I247" t="s">
        <v>13554</v>
      </c>
      <c r="J247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13847</v>
      </c>
      <c r="E248" t="s">
        <v>468</v>
      </c>
      <c r="I248" t="s">
        <v>13557</v>
      </c>
      <c r="J24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13560</v>
      </c>
      <c r="J24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13563</v>
      </c>
      <c r="J250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13847</v>
      </c>
      <c r="E251" t="s">
        <v>468</v>
      </c>
      <c r="I251" t="s">
        <v>13566</v>
      </c>
      <c r="J251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13569</v>
      </c>
      <c r="J252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13966</v>
      </c>
      <c r="J253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13969</v>
      </c>
      <c r="J254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13972</v>
      </c>
      <c r="J255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13975</v>
      </c>
      <c r="J256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13978</v>
      </c>
      <c r="J257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13981</v>
      </c>
      <c r="J25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13984</v>
      </c>
      <c r="J25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13987</v>
      </c>
      <c r="J260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14415</v>
      </c>
      <c r="J261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2352</v>
      </c>
      <c r="I262" t="s">
        <v>14418</v>
      </c>
      <c r="J262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14421</v>
      </c>
      <c r="J263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14424</v>
      </c>
      <c r="J264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14427</v>
      </c>
      <c r="J265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14430</v>
      </c>
      <c r="J266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14433</v>
      </c>
      <c r="J267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14436</v>
      </c>
      <c r="J26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14439</v>
      </c>
      <c r="J26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14442</v>
      </c>
      <c r="J270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14445</v>
      </c>
      <c r="J271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14448</v>
      </c>
      <c r="J272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14451</v>
      </c>
      <c r="J273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14454</v>
      </c>
      <c r="J274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14457</v>
      </c>
      <c r="J275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14460</v>
      </c>
      <c r="J276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14463</v>
      </c>
      <c r="J277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14466</v>
      </c>
      <c r="J27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14469</v>
      </c>
      <c r="J27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14472</v>
      </c>
      <c r="J280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14475</v>
      </c>
      <c r="J281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14478</v>
      </c>
      <c r="J282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14481</v>
      </c>
      <c r="J283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14484</v>
      </c>
      <c r="J284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14487</v>
      </c>
      <c r="J285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14490</v>
      </c>
      <c r="J286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14493</v>
      </c>
      <c r="J287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14496</v>
      </c>
      <c r="J28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14499</v>
      </c>
      <c r="J28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14502</v>
      </c>
      <c r="J290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14505</v>
      </c>
      <c r="J291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14508</v>
      </c>
      <c r="J292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14511</v>
      </c>
      <c r="J293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14514</v>
      </c>
      <c r="J294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17446</v>
      </c>
      <c r="J295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2352</v>
      </c>
      <c r="I296" t="s">
        <v>17449</v>
      </c>
      <c r="J296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10020</v>
      </c>
      <c r="I297" t="s">
        <v>17452</v>
      </c>
      <c r="J297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10020</v>
      </c>
      <c r="I298" t="s">
        <v>17455</v>
      </c>
      <c r="J29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10020</v>
      </c>
      <c r="I299" t="s">
        <v>17458</v>
      </c>
      <c r="J29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17461</v>
      </c>
      <c r="J300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17464</v>
      </c>
      <c r="J301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17467</v>
      </c>
      <c r="J302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17470</v>
      </c>
      <c r="J303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1607</v>
      </c>
      <c r="E304" t="s">
        <v>8</v>
      </c>
      <c r="I304" t="s">
        <v>17473</v>
      </c>
      <c r="J304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17703</v>
      </c>
      <c r="J305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1539</v>
      </c>
      <c r="I306" t="s">
        <v>17706</v>
      </c>
      <c r="J306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17709</v>
      </c>
      <c r="J307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17911</v>
      </c>
      <c r="I308" t="s">
        <v>17712</v>
      </c>
      <c r="J30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17911</v>
      </c>
      <c r="I309" t="s">
        <v>17715</v>
      </c>
      <c r="J30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17911</v>
      </c>
      <c r="I310" t="s">
        <v>17718</v>
      </c>
      <c r="J310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17911</v>
      </c>
      <c r="I311" t="s">
        <v>17721</v>
      </c>
      <c r="J311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17911</v>
      </c>
      <c r="I312" t="s">
        <v>17724</v>
      </c>
      <c r="J312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17911</v>
      </c>
      <c r="I313" t="s">
        <v>18238</v>
      </c>
      <c r="J313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18241</v>
      </c>
      <c r="J314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18244</v>
      </c>
      <c r="J315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18247</v>
      </c>
      <c r="J316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18250</v>
      </c>
      <c r="J317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1539</v>
      </c>
      <c r="E318" t="s">
        <v>1274</v>
      </c>
      <c r="I318" t="s">
        <v>18253</v>
      </c>
      <c r="J31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1539</v>
      </c>
      <c r="E319" t="s">
        <v>1274</v>
      </c>
      <c r="I319" t="s">
        <v>18256</v>
      </c>
      <c r="J31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1539</v>
      </c>
      <c r="E320" t="s">
        <v>1274</v>
      </c>
      <c r="I320" t="s">
        <v>18259</v>
      </c>
      <c r="J320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18642</v>
      </c>
      <c r="J321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10020</v>
      </c>
      <c r="I322" t="s">
        <v>18645</v>
      </c>
      <c r="J322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10020</v>
      </c>
      <c r="I323" t="s">
        <v>18648</v>
      </c>
      <c r="J323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10020</v>
      </c>
      <c r="I324" t="s">
        <v>18651</v>
      </c>
      <c r="J324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18654</v>
      </c>
      <c r="J325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19225</v>
      </c>
      <c r="J326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10020</v>
      </c>
      <c r="I327" t="s">
        <v>19228</v>
      </c>
      <c r="J327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10020</v>
      </c>
      <c r="I328" t="s">
        <v>19231</v>
      </c>
      <c r="J32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10020</v>
      </c>
      <c r="I329" t="s">
        <v>19234</v>
      </c>
      <c r="J32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10020</v>
      </c>
      <c r="I330" t="s">
        <v>19237</v>
      </c>
      <c r="J330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19240</v>
      </c>
      <c r="J331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19545</v>
      </c>
      <c r="J332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10020</v>
      </c>
      <c r="I333" t="s">
        <v>19548</v>
      </c>
      <c r="J333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10020</v>
      </c>
      <c r="I334" t="s">
        <v>19551</v>
      </c>
      <c r="J334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10020</v>
      </c>
      <c r="I335" t="s">
        <v>19554</v>
      </c>
      <c r="J335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10020</v>
      </c>
      <c r="I336" t="s">
        <v>19557</v>
      </c>
      <c r="J336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10020</v>
      </c>
      <c r="I337" t="s">
        <v>19560</v>
      </c>
      <c r="J337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10020</v>
      </c>
      <c r="I338" t="s">
        <v>19563</v>
      </c>
      <c r="J33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19566</v>
      </c>
      <c r="J33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10020</v>
      </c>
      <c r="I340" t="s">
        <v>19569</v>
      </c>
      <c r="J340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19572</v>
      </c>
      <c r="J341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10020</v>
      </c>
      <c r="I342" t="s">
        <v>19911</v>
      </c>
      <c r="J342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10020</v>
      </c>
      <c r="I343" t="s">
        <v>19914</v>
      </c>
      <c r="J343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19917</v>
      </c>
      <c r="J344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20390</v>
      </c>
      <c r="J345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20393</v>
      </c>
      <c r="J346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20396</v>
      </c>
      <c r="J347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20399</v>
      </c>
      <c r="J348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20402</v>
      </c>
      <c r="J34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20693</v>
      </c>
      <c r="I350" t="s">
        <v>20405</v>
      </c>
      <c r="J350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20694</v>
      </c>
      <c r="I351" t="s">
        <v>20408</v>
      </c>
      <c r="J351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20411</v>
      </c>
      <c r="J352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20414</v>
      </c>
      <c r="J353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20417</v>
      </c>
      <c r="J354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20882</v>
      </c>
      <c r="J355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1607</v>
      </c>
      <c r="E356" t="s">
        <v>8</v>
      </c>
      <c r="I356" t="s">
        <v>20885</v>
      </c>
      <c r="J356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20888</v>
      </c>
      <c r="J357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10020</v>
      </c>
      <c r="I358" t="s">
        <v>20891</v>
      </c>
      <c r="J358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10020</v>
      </c>
      <c r="I359" t="s">
        <v>20894</v>
      </c>
      <c r="J35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20897</v>
      </c>
      <c r="J360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21380</v>
      </c>
      <c r="J361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21728</v>
      </c>
      <c r="H362" t="s">
        <v>21729</v>
      </c>
      <c r="I362" t="s">
        <v>21383</v>
      </c>
      <c r="J362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21386</v>
      </c>
      <c r="J363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21389</v>
      </c>
      <c r="J364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1539</v>
      </c>
      <c r="I365" t="s">
        <v>21392</v>
      </c>
      <c r="J365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1539</v>
      </c>
      <c r="I366" t="s">
        <v>21395</v>
      </c>
      <c r="J366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21398</v>
      </c>
      <c r="J367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21401</v>
      </c>
      <c r="J368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21404</v>
      </c>
      <c r="J36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1539</v>
      </c>
      <c r="I370" t="s">
        <v>21407</v>
      </c>
      <c r="J370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21730</v>
      </c>
      <c r="I371" t="s">
        <v>21410</v>
      </c>
      <c r="J371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10020</v>
      </c>
      <c r="I372" t="s">
        <v>21413</v>
      </c>
      <c r="J372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10020</v>
      </c>
      <c r="I373" t="s">
        <v>21416</v>
      </c>
      <c r="J373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21419</v>
      </c>
      <c r="J374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22144</v>
      </c>
      <c r="J375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22147</v>
      </c>
      <c r="J376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22150</v>
      </c>
      <c r="J377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10020</v>
      </c>
      <c r="I378" t="s">
        <v>22443</v>
      </c>
      <c r="J378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22446</v>
      </c>
      <c r="J37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10020</v>
      </c>
      <c r="I380" t="s">
        <v>22449</v>
      </c>
      <c r="J380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10020</v>
      </c>
      <c r="I381" t="s">
        <v>22452</v>
      </c>
      <c r="J381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10020</v>
      </c>
      <c r="I382" t="s">
        <v>22455</v>
      </c>
      <c r="J382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10020</v>
      </c>
      <c r="I383" t="s">
        <v>22458</v>
      </c>
      <c r="J383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t="s">
        <v>4</v>
      </c>
      <c r="E384" t="s">
        <v>8</v>
      </c>
      <c r="I384" t="s">
        <v>22591</v>
      </c>
      <c r="J384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t="s">
        <v>22707</v>
      </c>
      <c r="I385" t="s">
        <v>22594</v>
      </c>
      <c r="J385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t="s">
        <v>4</v>
      </c>
      <c r="E386" t="s">
        <v>8</v>
      </c>
      <c r="I386" t="s">
        <v>22597</v>
      </c>
      <c r="J386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t="s">
        <v>4</v>
      </c>
      <c r="E387" t="s">
        <v>8</v>
      </c>
      <c r="I387" t="s">
        <v>22873</v>
      </c>
      <c r="J387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t="s">
        <v>4</v>
      </c>
      <c r="E388" t="s">
        <v>8</v>
      </c>
      <c r="I388" t="s">
        <v>22876</v>
      </c>
      <c r="J388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t="s">
        <v>1607</v>
      </c>
      <c r="E389" t="s">
        <v>8</v>
      </c>
      <c r="I389" t="s">
        <v>22879</v>
      </c>
      <c r="J38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t="s">
        <v>4</v>
      </c>
      <c r="E390" t="s">
        <v>8</v>
      </c>
      <c r="I390" t="s">
        <v>23241</v>
      </c>
      <c r="J390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t="s">
        <v>4</v>
      </c>
      <c r="E391" t="s">
        <v>8</v>
      </c>
      <c r="I391" t="s">
        <v>23243</v>
      </c>
      <c r="J391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t="s">
        <v>4</v>
      </c>
      <c r="E392" t="s">
        <v>8</v>
      </c>
      <c r="I392" t="s">
        <v>23246</v>
      </c>
      <c r="J392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t="s">
        <v>4</v>
      </c>
      <c r="E393" t="s">
        <v>8</v>
      </c>
      <c r="I393" t="s">
        <v>23249</v>
      </c>
      <c r="J393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t="s">
        <v>4</v>
      </c>
      <c r="E394" t="s">
        <v>8</v>
      </c>
      <c r="I394" t="s">
        <v>23252</v>
      </c>
      <c r="J394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t="s">
        <v>4</v>
      </c>
      <c r="E395" t="s">
        <v>8</v>
      </c>
      <c r="I395" t="s">
        <v>23255</v>
      </c>
      <c r="J395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t="s">
        <v>4</v>
      </c>
      <c r="E396" t="s">
        <v>8</v>
      </c>
      <c r="I396" t="s">
        <v>23258</v>
      </c>
      <c r="J396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t="s">
        <v>4</v>
      </c>
      <c r="E397" t="s">
        <v>8</v>
      </c>
      <c r="I397" t="s">
        <v>23261</v>
      </c>
      <c r="J397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t="s">
        <v>4</v>
      </c>
      <c r="E398" t="s">
        <v>8</v>
      </c>
      <c r="I398" t="s">
        <v>23744</v>
      </c>
      <c r="J398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t="s">
        <v>10020</v>
      </c>
      <c r="I399" t="s">
        <v>23747</v>
      </c>
      <c r="J39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t="s">
        <v>10020</v>
      </c>
      <c r="I400" t="s">
        <v>23750</v>
      </c>
      <c r="J400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t="s">
        <v>4</v>
      </c>
      <c r="E401" t="s">
        <v>8</v>
      </c>
      <c r="I401" t="s">
        <v>23753</v>
      </c>
      <c r="J401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t="s">
        <v>10020</v>
      </c>
      <c r="I402" t="s">
        <v>23756</v>
      </c>
      <c r="J402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t="s">
        <v>4</v>
      </c>
      <c r="E403" t="s">
        <v>8</v>
      </c>
      <c r="I403" t="s">
        <v>23759</v>
      </c>
      <c r="J403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t="s">
        <v>10020</v>
      </c>
      <c r="I404" t="s">
        <v>23762</v>
      </c>
      <c r="J404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t="s">
        <v>10020</v>
      </c>
      <c r="I405" t="s">
        <v>23765</v>
      </c>
      <c r="J405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t="s">
        <v>10020</v>
      </c>
      <c r="I406" t="s">
        <v>23768</v>
      </c>
      <c r="J406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t="s">
        <v>4</v>
      </c>
      <c r="E407" t="s">
        <v>8</v>
      </c>
      <c r="I407" t="s">
        <v>23771</v>
      </c>
      <c r="J407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t="s">
        <v>10020</v>
      </c>
      <c r="I408" t="s">
        <v>24259</v>
      </c>
      <c r="J408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t="s">
        <v>10020</v>
      </c>
      <c r="I409" t="s">
        <v>24262</v>
      </c>
      <c r="J40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t="s">
        <v>10020</v>
      </c>
      <c r="I410" t="s">
        <v>24265</v>
      </c>
      <c r="J410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t="s">
        <v>4</v>
      </c>
      <c r="E411" t="s">
        <v>8</v>
      </c>
      <c r="I411" t="s">
        <v>24268</v>
      </c>
      <c r="J411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t="s">
        <v>4</v>
      </c>
      <c r="E412" t="s">
        <v>8</v>
      </c>
      <c r="I412" t="s">
        <v>24654</v>
      </c>
      <c r="J412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t="s">
        <v>24665</v>
      </c>
      <c r="I413" t="s">
        <v>24657</v>
      </c>
      <c r="J413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t="s">
        <v>10020</v>
      </c>
      <c r="I414" t="s">
        <v>24660</v>
      </c>
      <c r="J414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t="s">
        <v>4</v>
      </c>
      <c r="E415" t="s">
        <v>8</v>
      </c>
      <c r="I415" t="s">
        <v>24859</v>
      </c>
      <c r="J415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t="s">
        <v>10020</v>
      </c>
      <c r="I416" t="s">
        <v>24862</v>
      </c>
      <c r="J416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t="s">
        <v>10020</v>
      </c>
      <c r="I417" t="s">
        <v>24865</v>
      </c>
      <c r="J417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t="s">
        <v>4</v>
      </c>
      <c r="E418" t="s">
        <v>8</v>
      </c>
      <c r="I418" t="s">
        <v>24868</v>
      </c>
      <c r="J418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t="s">
        <v>4</v>
      </c>
      <c r="E419" t="s">
        <v>8</v>
      </c>
      <c r="I419" t="s">
        <v>24871</v>
      </c>
      <c r="J41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t="s">
        <v>4</v>
      </c>
      <c r="E420" t="s">
        <v>8</v>
      </c>
      <c r="I420" t="s">
        <v>25065</v>
      </c>
      <c r="J420" t="s">
        <v>2399</v>
      </c>
      <c r="K420" t="s">
        <v>25066</v>
      </c>
      <c r="L420" t="s">
        <v>25067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t="s">
        <v>10020</v>
      </c>
      <c r="I421" t="s">
        <v>25068</v>
      </c>
      <c r="J421" t="s">
        <v>2399</v>
      </c>
      <c r="K421" t="s">
        <v>25069</v>
      </c>
      <c r="L421" t="s">
        <v>25070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t="s">
        <v>10020</v>
      </c>
      <c r="I422" t="s">
        <v>25071</v>
      </c>
      <c r="J422" t="s">
        <v>2399</v>
      </c>
      <c r="K422" t="s">
        <v>25072</v>
      </c>
      <c r="L422" t="s">
        <v>25073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t="s">
        <v>10020</v>
      </c>
      <c r="I423" t="s">
        <v>25074</v>
      </c>
      <c r="J423" t="s">
        <v>2399</v>
      </c>
      <c r="K423" t="s">
        <v>25075</v>
      </c>
      <c r="L423" t="s">
        <v>25076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t="s">
        <v>10020</v>
      </c>
      <c r="I424" t="s">
        <v>25077</v>
      </c>
      <c r="J424" t="s">
        <v>2399</v>
      </c>
      <c r="K424" t="s">
        <v>25078</v>
      </c>
      <c r="L424" t="s">
        <v>25079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t="s">
        <v>4</v>
      </c>
      <c r="E425" t="s">
        <v>8</v>
      </c>
      <c r="I425" t="s">
        <v>25080</v>
      </c>
      <c r="J425" t="s">
        <v>2399</v>
      </c>
      <c r="K425" t="s">
        <v>25081</v>
      </c>
      <c r="L425" t="s">
        <v>25082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t="s">
        <v>10020</v>
      </c>
      <c r="I426" t="s">
        <v>25083</v>
      </c>
      <c r="J426" t="s">
        <v>2399</v>
      </c>
      <c r="K426" t="s">
        <v>25084</v>
      </c>
      <c r="L426" t="s">
        <v>25085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t="s">
        <v>4</v>
      </c>
      <c r="E427" t="s">
        <v>8</v>
      </c>
      <c r="I427" t="s">
        <v>25327</v>
      </c>
      <c r="J427" t="s">
        <v>2399</v>
      </c>
      <c r="K427" t="s">
        <v>25328</v>
      </c>
      <c r="L427" t="s">
        <v>25329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t="s">
        <v>10020</v>
      </c>
      <c r="I428" t="s">
        <v>25330</v>
      </c>
      <c r="J428" t="s">
        <v>2399</v>
      </c>
      <c r="K428" t="s">
        <v>25331</v>
      </c>
      <c r="L428" t="s">
        <v>25332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t="s">
        <v>4</v>
      </c>
      <c r="E429" t="s">
        <v>8</v>
      </c>
      <c r="I429" t="s">
        <v>25333</v>
      </c>
      <c r="J429" t="s">
        <v>2399</v>
      </c>
      <c r="K429" t="s">
        <v>25334</v>
      </c>
      <c r="L429" t="s">
        <v>25335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t="s">
        <v>4</v>
      </c>
      <c r="E430" t="s">
        <v>8</v>
      </c>
      <c r="I430" t="s">
        <v>26113</v>
      </c>
      <c r="J430" t="s">
        <v>2399</v>
      </c>
      <c r="K430" t="s">
        <v>26114</v>
      </c>
      <c r="L430" t="s">
        <v>26115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t="s">
        <v>10020</v>
      </c>
      <c r="I431" t="s">
        <v>26116</v>
      </c>
      <c r="J431" t="s">
        <v>2399</v>
      </c>
      <c r="K431" t="s">
        <v>26117</v>
      </c>
      <c r="L431" t="s">
        <v>26118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t="s">
        <v>10020</v>
      </c>
      <c r="I432" t="s">
        <v>26119</v>
      </c>
      <c r="J432" t="s">
        <v>2399</v>
      </c>
      <c r="K432" t="s">
        <v>26120</v>
      </c>
      <c r="L432" t="s">
        <v>26121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t="s">
        <v>10020</v>
      </c>
      <c r="I433" t="s">
        <v>26122</v>
      </c>
      <c r="J433" t="s">
        <v>2399</v>
      </c>
      <c r="K433" t="s">
        <v>26123</v>
      </c>
      <c r="L433" t="s">
        <v>26124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t="s">
        <v>10020</v>
      </c>
      <c r="I434" t="s">
        <v>26125</v>
      </c>
      <c r="J434" t="s">
        <v>2399</v>
      </c>
      <c r="K434" t="s">
        <v>26126</v>
      </c>
      <c r="L434" t="s">
        <v>26127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t="s">
        <v>10020</v>
      </c>
      <c r="I435" t="s">
        <v>26128</v>
      </c>
      <c r="J435" t="s">
        <v>2399</v>
      </c>
      <c r="K435" t="s">
        <v>26129</v>
      </c>
      <c r="L435" t="s">
        <v>26130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t="s">
        <v>10020</v>
      </c>
      <c r="I436" t="s">
        <v>26131</v>
      </c>
      <c r="J436" t="s">
        <v>2399</v>
      </c>
      <c r="K436" t="s">
        <v>26132</v>
      </c>
      <c r="L436" t="s">
        <v>26133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t="s">
        <v>4</v>
      </c>
      <c r="E437" t="s">
        <v>8</v>
      </c>
      <c r="I437" t="s">
        <v>26134</v>
      </c>
      <c r="J437" t="s">
        <v>2399</v>
      </c>
      <c r="K437" t="s">
        <v>26135</v>
      </c>
      <c r="L437" t="s">
        <v>26136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t="s">
        <v>4</v>
      </c>
      <c r="E438" t="s">
        <v>8</v>
      </c>
      <c r="I438" t="s">
        <v>26137</v>
      </c>
      <c r="J438" t="s">
        <v>2399</v>
      </c>
      <c r="K438" t="s">
        <v>26138</v>
      </c>
      <c r="L438" t="s">
        <v>26139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t="s">
        <v>4</v>
      </c>
      <c r="E439" t="s">
        <v>8</v>
      </c>
      <c r="I439" t="s">
        <v>26807</v>
      </c>
      <c r="J439" t="s">
        <v>2399</v>
      </c>
      <c r="K439" t="s">
        <v>26808</v>
      </c>
      <c r="L439" t="s">
        <v>26809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t="s">
        <v>4</v>
      </c>
      <c r="E440" t="s">
        <v>8</v>
      </c>
      <c r="I440" t="s">
        <v>26810</v>
      </c>
      <c r="J440" t="s">
        <v>2399</v>
      </c>
      <c r="K440" t="s">
        <v>26811</v>
      </c>
      <c r="L440" t="s">
        <v>26812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t="s">
        <v>4</v>
      </c>
      <c r="E441" t="s">
        <v>8</v>
      </c>
      <c r="I441" t="s">
        <v>26813</v>
      </c>
      <c r="J441" t="s">
        <v>2399</v>
      </c>
      <c r="K441" t="s">
        <v>26814</v>
      </c>
      <c r="L441" t="s">
        <v>26815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t="s">
        <v>4</v>
      </c>
      <c r="E442" t="s">
        <v>8</v>
      </c>
      <c r="I442" t="s">
        <v>26816</v>
      </c>
      <c r="J442" t="s">
        <v>2399</v>
      </c>
      <c r="K442" t="s">
        <v>26817</v>
      </c>
      <c r="L442" t="s">
        <v>26818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t="s">
        <v>4</v>
      </c>
      <c r="E443" t="s">
        <v>8</v>
      </c>
      <c r="I443" t="s">
        <v>26819</v>
      </c>
      <c r="J443" t="s">
        <v>2399</v>
      </c>
      <c r="K443" t="s">
        <v>26820</v>
      </c>
      <c r="L443" t="s">
        <v>26821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t="s">
        <v>4</v>
      </c>
      <c r="E444" t="s">
        <v>8</v>
      </c>
      <c r="I444" t="s">
        <v>26822</v>
      </c>
      <c r="J444" t="s">
        <v>2399</v>
      </c>
      <c r="K444" t="s">
        <v>26823</v>
      </c>
      <c r="L444" t="s">
        <v>26824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t="s">
        <v>4</v>
      </c>
      <c r="E445" t="s">
        <v>8</v>
      </c>
      <c r="I445" t="s">
        <v>26825</v>
      </c>
      <c r="J445" t="s">
        <v>2399</v>
      </c>
      <c r="K445" t="s">
        <v>26826</v>
      </c>
      <c r="L445" t="s">
        <v>26827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t="s">
        <v>4</v>
      </c>
      <c r="E446" t="s">
        <v>8</v>
      </c>
      <c r="I446" t="s">
        <v>26828</v>
      </c>
      <c r="J446" t="s">
        <v>2399</v>
      </c>
      <c r="K446" t="s">
        <v>26829</v>
      </c>
      <c r="L446" t="s">
        <v>26830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t="s">
        <v>4</v>
      </c>
      <c r="E447" t="s">
        <v>8</v>
      </c>
      <c r="I447" t="s">
        <v>26831</v>
      </c>
      <c r="J447" t="s">
        <v>2399</v>
      </c>
      <c r="K447" t="s">
        <v>26832</v>
      </c>
      <c r="L447" t="s">
        <v>26833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t="s">
        <v>4</v>
      </c>
      <c r="E448" t="s">
        <v>8</v>
      </c>
      <c r="I448" t="s">
        <v>27417</v>
      </c>
      <c r="J448" t="s">
        <v>2399</v>
      </c>
      <c r="K448" t="s">
        <v>27418</v>
      </c>
      <c r="L448" t="s">
        <v>27419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t="s">
        <v>4</v>
      </c>
      <c r="E449" t="s">
        <v>8</v>
      </c>
      <c r="I449" t="s">
        <v>27420</v>
      </c>
      <c r="J449" t="s">
        <v>2399</v>
      </c>
      <c r="K449" t="s">
        <v>27421</v>
      </c>
      <c r="L449" t="s">
        <v>27422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t="s">
        <v>4</v>
      </c>
      <c r="E450" t="s">
        <v>8</v>
      </c>
      <c r="I450" t="s">
        <v>27423</v>
      </c>
      <c r="J450" t="s">
        <v>2399</v>
      </c>
      <c r="K450" t="s">
        <v>27424</v>
      </c>
      <c r="L450" t="s">
        <v>27425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t="s">
        <v>4</v>
      </c>
      <c r="E451" t="s">
        <v>8</v>
      </c>
      <c r="I451" t="s">
        <v>27426</v>
      </c>
      <c r="J451" t="s">
        <v>2399</v>
      </c>
      <c r="K451" t="s">
        <v>27427</v>
      </c>
      <c r="L451" t="s">
        <v>27428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t="s">
        <v>4</v>
      </c>
      <c r="E452" t="s">
        <v>8</v>
      </c>
      <c r="I452" t="s">
        <v>27429</v>
      </c>
      <c r="J452" t="s">
        <v>2399</v>
      </c>
      <c r="K452" t="s">
        <v>27430</v>
      </c>
      <c r="L452" t="s">
        <v>27431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t="s">
        <v>4</v>
      </c>
      <c r="E453" t="s">
        <v>8</v>
      </c>
      <c r="I453" t="s">
        <v>27682</v>
      </c>
      <c r="J453" t="s">
        <v>2399</v>
      </c>
      <c r="K453" t="s">
        <v>27683</v>
      </c>
      <c r="L453" t="s">
        <v>27684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t="s">
        <v>4</v>
      </c>
      <c r="E454" t="s">
        <v>8</v>
      </c>
      <c r="I454" t="s">
        <v>27685</v>
      </c>
      <c r="J454" t="s">
        <v>2399</v>
      </c>
      <c r="K454" t="s">
        <v>27686</v>
      </c>
      <c r="L454" t="s">
        <v>27687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t="s">
        <v>4</v>
      </c>
      <c r="E455" t="s">
        <v>8</v>
      </c>
      <c r="I455" t="s">
        <v>27688</v>
      </c>
      <c r="J455" t="s">
        <v>2399</v>
      </c>
      <c r="K455" t="s">
        <v>27689</v>
      </c>
      <c r="L455" t="s">
        <v>27690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t="s">
        <v>4</v>
      </c>
      <c r="E456" t="s">
        <v>8</v>
      </c>
      <c r="I456" t="s">
        <v>27691</v>
      </c>
      <c r="J456" t="s">
        <v>2399</v>
      </c>
      <c r="K456" t="s">
        <v>27692</v>
      </c>
      <c r="L456" t="s">
        <v>27693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t="s">
        <v>4</v>
      </c>
      <c r="E457" t="s">
        <v>8</v>
      </c>
      <c r="I457" t="s">
        <v>28117</v>
      </c>
      <c r="J457" t="s">
        <v>2399</v>
      </c>
      <c r="K457" t="s">
        <v>28118</v>
      </c>
      <c r="L457" t="s">
        <v>28119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t="s">
        <v>4</v>
      </c>
      <c r="E458" t="s">
        <v>8</v>
      </c>
      <c r="I458" t="s">
        <v>28120</v>
      </c>
      <c r="J458" t="s">
        <v>2399</v>
      </c>
      <c r="K458" t="s">
        <v>28121</v>
      </c>
      <c r="L458" t="s">
        <v>28122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t="s">
        <v>4</v>
      </c>
      <c r="E459" t="s">
        <v>8</v>
      </c>
      <c r="I459" t="s">
        <v>28123</v>
      </c>
      <c r="J459" t="s">
        <v>2399</v>
      </c>
      <c r="K459" t="s">
        <v>28124</v>
      </c>
      <c r="L459" t="s">
        <v>28125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t="s">
        <v>4</v>
      </c>
      <c r="E460" t="s">
        <v>8</v>
      </c>
      <c r="I460" t="s">
        <v>28126</v>
      </c>
      <c r="J460" t="s">
        <v>2399</v>
      </c>
      <c r="K460" t="s">
        <v>28127</v>
      </c>
      <c r="L460" t="s">
        <v>28128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t="s">
        <v>4</v>
      </c>
      <c r="E461" t="s">
        <v>8</v>
      </c>
      <c r="I461" t="s">
        <v>28129</v>
      </c>
      <c r="J461" t="s">
        <v>2399</v>
      </c>
      <c r="K461" t="s">
        <v>28130</v>
      </c>
      <c r="L461" t="s">
        <v>28131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t="s">
        <v>4</v>
      </c>
      <c r="E462" t="s">
        <v>8</v>
      </c>
      <c r="I462" t="s">
        <v>28157</v>
      </c>
      <c r="J462" t="s">
        <v>2399</v>
      </c>
      <c r="K462" t="s">
        <v>28158</v>
      </c>
      <c r="L462" t="s">
        <v>28159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t="s">
        <v>4</v>
      </c>
      <c r="E463" t="s">
        <v>8</v>
      </c>
      <c r="I463" t="s">
        <v>28160</v>
      </c>
      <c r="J463" t="s">
        <v>2399</v>
      </c>
      <c r="K463" t="s">
        <v>28161</v>
      </c>
      <c r="L463" t="s">
        <v>28162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t="s">
        <v>4</v>
      </c>
      <c r="E464" t="s">
        <v>8</v>
      </c>
      <c r="I464" t="s">
        <v>28163</v>
      </c>
      <c r="J464" t="s">
        <v>2399</v>
      </c>
      <c r="K464" t="s">
        <v>28164</v>
      </c>
      <c r="L464" t="s">
        <v>28165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t="s">
        <v>4</v>
      </c>
      <c r="E465" t="s">
        <v>8</v>
      </c>
      <c r="I465" t="s">
        <v>28166</v>
      </c>
      <c r="J465" t="s">
        <v>2399</v>
      </c>
      <c r="K465" t="s">
        <v>28167</v>
      </c>
      <c r="L465" t="s">
        <v>28168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t="s">
        <v>4</v>
      </c>
      <c r="E466" t="s">
        <v>8</v>
      </c>
      <c r="I466" t="s">
        <v>28169</v>
      </c>
      <c r="J466" t="s">
        <v>2399</v>
      </c>
      <c r="K466" t="s">
        <v>28170</v>
      </c>
      <c r="L466" t="s">
        <v>28171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t="s">
        <v>4</v>
      </c>
      <c r="E467" t="s">
        <v>8</v>
      </c>
      <c r="I467" t="s">
        <v>28670</v>
      </c>
      <c r="J467" t="s">
        <v>2399</v>
      </c>
      <c r="K467" t="s">
        <v>28671</v>
      </c>
      <c r="L467" t="s">
        <v>28672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t="s">
        <v>4</v>
      </c>
      <c r="E468" t="s">
        <v>8</v>
      </c>
      <c r="I468" t="s">
        <v>28673</v>
      </c>
      <c r="J468" t="s">
        <v>2399</v>
      </c>
      <c r="K468" t="s">
        <v>28674</v>
      </c>
      <c r="L468" t="s">
        <v>28675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t="s">
        <v>4</v>
      </c>
      <c r="E469" t="s">
        <v>8</v>
      </c>
      <c r="I469" t="s">
        <v>28676</v>
      </c>
      <c r="J469" t="s">
        <v>2399</v>
      </c>
      <c r="K469" t="s">
        <v>28677</v>
      </c>
      <c r="L469" t="s">
        <v>28678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t="s">
        <v>4</v>
      </c>
      <c r="E470" t="s">
        <v>8</v>
      </c>
      <c r="I470" t="s">
        <v>28679</v>
      </c>
      <c r="J470" t="s">
        <v>2399</v>
      </c>
      <c r="K470" t="s">
        <v>28680</v>
      </c>
      <c r="L470" t="s">
        <v>28681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t="s">
        <v>4</v>
      </c>
      <c r="E471" t="s">
        <v>8</v>
      </c>
      <c r="I471" t="s">
        <v>28682</v>
      </c>
      <c r="J471" t="s">
        <v>2399</v>
      </c>
      <c r="K471" t="s">
        <v>28683</v>
      </c>
      <c r="L471" t="s">
        <v>28684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t="s">
        <v>4</v>
      </c>
      <c r="E472" t="s">
        <v>8</v>
      </c>
      <c r="I472" t="s">
        <v>28685</v>
      </c>
      <c r="J472" t="s">
        <v>2399</v>
      </c>
      <c r="K472" t="s">
        <v>28686</v>
      </c>
      <c r="L472" t="s">
        <v>28687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t="s">
        <v>4</v>
      </c>
      <c r="E473" t="s">
        <v>8</v>
      </c>
      <c r="I473" t="s">
        <v>28688</v>
      </c>
      <c r="J473" t="s">
        <v>2399</v>
      </c>
      <c r="K473" t="s">
        <v>28689</v>
      </c>
      <c r="L473" t="s">
        <v>28690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t="s">
        <v>4</v>
      </c>
      <c r="E474" t="s">
        <v>8</v>
      </c>
      <c r="I474" t="s">
        <v>29065</v>
      </c>
      <c r="J474" t="s">
        <v>2399</v>
      </c>
      <c r="K474" t="s">
        <v>29066</v>
      </c>
      <c r="L474" t="s">
        <v>29067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t="s">
        <v>4</v>
      </c>
      <c r="E475" t="s">
        <v>8</v>
      </c>
      <c r="I475" t="s">
        <v>29068</v>
      </c>
      <c r="J475" t="s">
        <v>2399</v>
      </c>
      <c r="K475" t="s">
        <v>29069</v>
      </c>
      <c r="L475" t="s">
        <v>29070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t="s">
        <v>4</v>
      </c>
      <c r="E476" t="s">
        <v>8</v>
      </c>
      <c r="I476" t="s">
        <v>29071</v>
      </c>
      <c r="J476" t="s">
        <v>2399</v>
      </c>
      <c r="K476" t="s">
        <v>29072</v>
      </c>
      <c r="L476" t="s">
        <v>29073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t="s">
        <v>4</v>
      </c>
      <c r="E477" t="s">
        <v>8</v>
      </c>
      <c r="I477" t="s">
        <v>29074</v>
      </c>
      <c r="J477" t="s">
        <v>2399</v>
      </c>
      <c r="K477" t="s">
        <v>29075</v>
      </c>
      <c r="L477" t="s">
        <v>29076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t="s">
        <v>4</v>
      </c>
      <c r="E478" t="s">
        <v>8</v>
      </c>
      <c r="I478" t="s">
        <v>29077</v>
      </c>
      <c r="J478" t="s">
        <v>2399</v>
      </c>
      <c r="K478" t="s">
        <v>29078</v>
      </c>
      <c r="L478" t="s">
        <v>29079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t="s">
        <v>4</v>
      </c>
      <c r="E479" t="s">
        <v>8</v>
      </c>
      <c r="I479" t="s">
        <v>29080</v>
      </c>
      <c r="J479" t="s">
        <v>2399</v>
      </c>
      <c r="K479" t="s">
        <v>29081</v>
      </c>
      <c r="L479" t="s">
        <v>29082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t="s">
        <v>4</v>
      </c>
      <c r="E480" t="s">
        <v>8</v>
      </c>
      <c r="I480" t="s">
        <v>29083</v>
      </c>
      <c r="J480" t="s">
        <v>2399</v>
      </c>
      <c r="K480" t="s">
        <v>29084</v>
      </c>
      <c r="L480" t="s">
        <v>29085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t="s">
        <v>4</v>
      </c>
      <c r="E481" t="s">
        <v>8</v>
      </c>
      <c r="I481" t="s">
        <v>29086</v>
      </c>
      <c r="J481" t="s">
        <v>2399</v>
      </c>
      <c r="K481" t="s">
        <v>29087</v>
      </c>
      <c r="L481" t="s">
        <v>29088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t="s">
        <v>4</v>
      </c>
      <c r="E482" t="s">
        <v>8</v>
      </c>
      <c r="I482" t="s">
        <v>29089</v>
      </c>
      <c r="J482" t="s">
        <v>2399</v>
      </c>
      <c r="K482" t="s">
        <v>29090</v>
      </c>
      <c r="L482" t="s">
        <v>29091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t="s">
        <v>4</v>
      </c>
      <c r="E483" t="s">
        <v>8</v>
      </c>
      <c r="I483" t="s">
        <v>29676</v>
      </c>
      <c r="J483" t="s">
        <v>2399</v>
      </c>
      <c r="K483" t="s">
        <v>29677</v>
      </c>
      <c r="L483" t="s">
        <v>29678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t="s">
        <v>4</v>
      </c>
      <c r="E484" t="s">
        <v>8</v>
      </c>
      <c r="I484" t="s">
        <v>29679</v>
      </c>
      <c r="J484" t="s">
        <v>2399</v>
      </c>
      <c r="K484" t="s">
        <v>29680</v>
      </c>
      <c r="L484" t="s">
        <v>29681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t="s">
        <v>4</v>
      </c>
      <c r="E485" t="s">
        <v>8</v>
      </c>
      <c r="I485" t="s">
        <v>29682</v>
      </c>
      <c r="J485" t="s">
        <v>2399</v>
      </c>
      <c r="K485" t="s">
        <v>29683</v>
      </c>
      <c r="L485" t="s">
        <v>29684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t="s">
        <v>4</v>
      </c>
      <c r="E486" t="s">
        <v>8</v>
      </c>
      <c r="I486" t="s">
        <v>29685</v>
      </c>
      <c r="J486" t="s">
        <v>2399</v>
      </c>
      <c r="K486" t="s">
        <v>29686</v>
      </c>
      <c r="L486" t="s">
        <v>29687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t="s">
        <v>4</v>
      </c>
      <c r="E487" t="s">
        <v>8</v>
      </c>
      <c r="I487" t="s">
        <v>29688</v>
      </c>
      <c r="J487" t="s">
        <v>2399</v>
      </c>
      <c r="K487" t="s">
        <v>29689</v>
      </c>
      <c r="L487" t="s">
        <v>29690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t="s">
        <v>4</v>
      </c>
      <c r="E488" t="s">
        <v>8</v>
      </c>
      <c r="I488" t="s">
        <v>29691</v>
      </c>
      <c r="J488" t="s">
        <v>2399</v>
      </c>
      <c r="K488" t="s">
        <v>29692</v>
      </c>
      <c r="L488" t="s">
        <v>29693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t="s">
        <v>4</v>
      </c>
      <c r="E489" t="s">
        <v>8</v>
      </c>
      <c r="I489" t="s">
        <v>29694</v>
      </c>
      <c r="J489" t="s">
        <v>2399</v>
      </c>
      <c r="K489" t="s">
        <v>29695</v>
      </c>
      <c r="L489" t="s">
        <v>29696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t="s">
        <v>4</v>
      </c>
      <c r="E490" t="s">
        <v>8</v>
      </c>
      <c r="I490" t="s">
        <v>30177</v>
      </c>
      <c r="J490" t="s">
        <v>2399</v>
      </c>
      <c r="K490" t="s">
        <v>30178</v>
      </c>
      <c r="L490" t="s">
        <v>30179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t="s">
        <v>4</v>
      </c>
      <c r="E491" t="s">
        <v>8</v>
      </c>
      <c r="I491" t="s">
        <v>30180</v>
      </c>
      <c r="J491" t="s">
        <v>2399</v>
      </c>
      <c r="K491" t="s">
        <v>30181</v>
      </c>
      <c r="L491" t="s">
        <v>30182</v>
      </c>
      <c r="M491" s="2" t="str">
        <f>HYPERLINK(склад2въезд13192021222378[[#This Row],[RelativePath]])</f>
        <v>12 Площадка 3 кран\K07156189_20_20260422T190607Z.jpg</v>
      </c>
    </row>
  </sheetData>
  <conditionalFormatting sqref="D492:D502 E492:E505 G2:H491 D2:E491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491">
    <cfRule type="notContainsText" dxfId="875" priority="13" operator="notContains" text="порожний">
      <formula>ISERROR(SEARCH("порожний",F2))</formula>
    </cfRule>
  </conditionalFormatting>
  <conditionalFormatting sqref="E2:E505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505">
    <cfRule type="containsText" dxfId="872" priority="10" operator="containsText" text="Трактор базы">
      <formula>NOT(ISERROR(SEARCH("Трактор базы",E2)))</formula>
    </cfRule>
  </conditionalFormatting>
  <conditionalFormatting sqref="A2:C491">
    <cfRule type="expression" dxfId="871" priority="9">
      <formula>$A2="пн"</formula>
    </cfRule>
  </conditionalFormatting>
  <conditionalFormatting sqref="A2:C493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502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2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62"/>
  <sheetViews>
    <sheetView zoomScale="90" zoomScaleNormal="90" workbookViewId="0">
      <pane ySplit="1" topLeftCell="A338" activePane="bottomLeft" state="frozen"/>
      <selection pane="bottomLeft" activeCell="E364" sqref="E3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13572</v>
      </c>
      <c r="J20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13575</v>
      </c>
      <c r="J20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13578</v>
      </c>
      <c r="J210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13581</v>
      </c>
      <c r="J211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13584</v>
      </c>
      <c r="J212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13990</v>
      </c>
      <c r="J213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1607</v>
      </c>
      <c r="E214" t="s">
        <v>8</v>
      </c>
      <c r="I214" t="s">
        <v>13993</v>
      </c>
      <c r="J214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1607</v>
      </c>
      <c r="E215" t="s">
        <v>8</v>
      </c>
      <c r="I215" t="s">
        <v>13996</v>
      </c>
      <c r="J215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14517</v>
      </c>
      <c r="J216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14520</v>
      </c>
      <c r="J217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1607</v>
      </c>
      <c r="E218" t="s">
        <v>8</v>
      </c>
      <c r="I218" t="s">
        <v>14523</v>
      </c>
      <c r="J21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9603</v>
      </c>
      <c r="E219" t="s">
        <v>86</v>
      </c>
      <c r="I219" t="s">
        <v>14526</v>
      </c>
      <c r="J21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14529</v>
      </c>
      <c r="J220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588</v>
      </c>
      <c r="E221" t="s">
        <v>86</v>
      </c>
      <c r="I221" t="s">
        <v>14532</v>
      </c>
      <c r="J221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588</v>
      </c>
      <c r="E222" t="s">
        <v>86</v>
      </c>
      <c r="I222" t="s">
        <v>14535</v>
      </c>
      <c r="J222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14538</v>
      </c>
      <c r="J223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14541</v>
      </c>
      <c r="J224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14544</v>
      </c>
      <c r="J225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16683</v>
      </c>
      <c r="E226" t="s">
        <v>86</v>
      </c>
      <c r="I226" t="s">
        <v>14547</v>
      </c>
      <c r="J226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11066</v>
      </c>
      <c r="I227" t="s">
        <v>14550</v>
      </c>
      <c r="J227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11066</v>
      </c>
      <c r="H228" t="s">
        <v>2352</v>
      </c>
      <c r="I228" t="s">
        <v>14552</v>
      </c>
      <c r="J22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11066</v>
      </c>
      <c r="H229" t="s">
        <v>2352</v>
      </c>
      <c r="I229" t="s">
        <v>14555</v>
      </c>
      <c r="J22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11066</v>
      </c>
      <c r="H230" t="s">
        <v>16684</v>
      </c>
      <c r="I230" t="s">
        <v>14558</v>
      </c>
      <c r="J230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14561</v>
      </c>
      <c r="J231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1617</v>
      </c>
      <c r="I232" t="s">
        <v>14564</v>
      </c>
      <c r="J232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1607</v>
      </c>
      <c r="E233" t="s">
        <v>8</v>
      </c>
      <c r="I233" t="s">
        <v>16878</v>
      </c>
      <c r="J233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16881</v>
      </c>
      <c r="J234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1607</v>
      </c>
      <c r="E235" t="s">
        <v>8</v>
      </c>
      <c r="I235" t="s">
        <v>16884</v>
      </c>
      <c r="J235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16887</v>
      </c>
      <c r="J236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1607</v>
      </c>
      <c r="E237" t="s">
        <v>8</v>
      </c>
      <c r="I237" t="s">
        <v>16890</v>
      </c>
      <c r="J237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17727</v>
      </c>
      <c r="J23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1607</v>
      </c>
      <c r="E239" t="s">
        <v>8</v>
      </c>
      <c r="I239" t="s">
        <v>17730</v>
      </c>
      <c r="J23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1607</v>
      </c>
      <c r="E240" t="s">
        <v>8</v>
      </c>
      <c r="I240" t="s">
        <v>18262</v>
      </c>
      <c r="J240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588</v>
      </c>
      <c r="E241" t="s">
        <v>86</v>
      </c>
      <c r="I241" t="s">
        <v>18657</v>
      </c>
      <c r="J241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18660</v>
      </c>
      <c r="J242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19381</v>
      </c>
      <c r="J243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19384</v>
      </c>
      <c r="J244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19394</v>
      </c>
      <c r="I245" t="s">
        <v>19387</v>
      </c>
      <c r="J245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19575</v>
      </c>
      <c r="J246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1607</v>
      </c>
      <c r="E247" t="s">
        <v>8</v>
      </c>
      <c r="I247" t="s">
        <v>19578</v>
      </c>
      <c r="J247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1607</v>
      </c>
      <c r="E248" t="s">
        <v>8</v>
      </c>
      <c r="I248" t="s">
        <v>19581</v>
      </c>
      <c r="J24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19947</v>
      </c>
      <c r="J24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588</v>
      </c>
      <c r="E250" t="s">
        <v>86</v>
      </c>
      <c r="I250" t="s">
        <v>19950</v>
      </c>
      <c r="J250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588</v>
      </c>
      <c r="E251" t="s">
        <v>86</v>
      </c>
      <c r="I251" t="s">
        <v>19953</v>
      </c>
      <c r="J251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588</v>
      </c>
      <c r="E252" t="s">
        <v>86</v>
      </c>
      <c r="I252" t="s">
        <v>19956</v>
      </c>
      <c r="J252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588</v>
      </c>
      <c r="E253" t="s">
        <v>86</v>
      </c>
      <c r="I253" t="s">
        <v>19959</v>
      </c>
      <c r="J253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588</v>
      </c>
      <c r="E254" t="s">
        <v>86</v>
      </c>
      <c r="I254" t="s">
        <v>19962</v>
      </c>
      <c r="J254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588</v>
      </c>
      <c r="E255" t="s">
        <v>86</v>
      </c>
      <c r="I255" t="s">
        <v>19965</v>
      </c>
      <c r="J255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19968</v>
      </c>
      <c r="J256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20453</v>
      </c>
      <c r="J257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588</v>
      </c>
      <c r="E258" t="s">
        <v>86</v>
      </c>
      <c r="I258" t="s">
        <v>20456</v>
      </c>
      <c r="J258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588</v>
      </c>
      <c r="E259" t="s">
        <v>86</v>
      </c>
      <c r="I259" t="s">
        <v>20459</v>
      </c>
      <c r="J25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588</v>
      </c>
      <c r="E260" t="s">
        <v>86</v>
      </c>
      <c r="I260" t="s">
        <v>20462</v>
      </c>
      <c r="J260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20465</v>
      </c>
      <c r="J261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588</v>
      </c>
      <c r="E262" t="s">
        <v>86</v>
      </c>
      <c r="I262" t="s">
        <v>20468</v>
      </c>
      <c r="J262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588</v>
      </c>
      <c r="E263" t="s">
        <v>86</v>
      </c>
      <c r="I263" t="s">
        <v>20471</v>
      </c>
      <c r="J263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20474</v>
      </c>
      <c r="J264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20900</v>
      </c>
      <c r="J265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1607</v>
      </c>
      <c r="E266" t="s">
        <v>8</v>
      </c>
      <c r="I266" t="s">
        <v>20903</v>
      </c>
      <c r="J266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20906</v>
      </c>
      <c r="J267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1607</v>
      </c>
      <c r="E268" t="s">
        <v>8</v>
      </c>
      <c r="I268" t="s">
        <v>20909</v>
      </c>
      <c r="J268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21422</v>
      </c>
      <c r="J26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1607</v>
      </c>
      <c r="E270" t="s">
        <v>8</v>
      </c>
      <c r="I270" t="s">
        <v>21425</v>
      </c>
      <c r="J270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21428</v>
      </c>
      <c r="J271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588</v>
      </c>
      <c r="E272" t="s">
        <v>86</v>
      </c>
      <c r="I272" t="s">
        <v>21431</v>
      </c>
      <c r="J272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588</v>
      </c>
      <c r="E273" t="s">
        <v>86</v>
      </c>
      <c r="I273" t="s">
        <v>21434</v>
      </c>
      <c r="J273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21731</v>
      </c>
      <c r="I274" t="s">
        <v>21437</v>
      </c>
      <c r="J274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21732</v>
      </c>
      <c r="I275" t="s">
        <v>21440</v>
      </c>
      <c r="J275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21733</v>
      </c>
      <c r="I276" t="s">
        <v>21443</v>
      </c>
      <c r="J276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21446</v>
      </c>
      <c r="J277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21449</v>
      </c>
      <c r="J278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22153</v>
      </c>
      <c r="J27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22156</v>
      </c>
      <c r="J280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22159</v>
      </c>
      <c r="J281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22461</v>
      </c>
      <c r="J282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1607</v>
      </c>
      <c r="E283" t="s">
        <v>8</v>
      </c>
      <c r="I283" t="s">
        <v>22464</v>
      </c>
      <c r="J283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t="s">
        <v>4</v>
      </c>
      <c r="E284" t="s">
        <v>8</v>
      </c>
      <c r="I284" t="s">
        <v>22633</v>
      </c>
      <c r="J284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t="s">
        <v>4</v>
      </c>
      <c r="E285" t="s">
        <v>8</v>
      </c>
      <c r="I285" t="s">
        <v>22636</v>
      </c>
      <c r="J285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t="s">
        <v>1607</v>
      </c>
      <c r="E286" t="s">
        <v>8</v>
      </c>
      <c r="I286" t="s">
        <v>22639</v>
      </c>
      <c r="J286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t="s">
        <v>4</v>
      </c>
      <c r="E287" t="s">
        <v>8</v>
      </c>
      <c r="I287" t="s">
        <v>22882</v>
      </c>
      <c r="J287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t="s">
        <v>86</v>
      </c>
      <c r="I288" t="s">
        <v>22885</v>
      </c>
      <c r="J288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t="s">
        <v>4</v>
      </c>
      <c r="E289" t="s">
        <v>8</v>
      </c>
      <c r="I289" t="s">
        <v>22888</v>
      </c>
      <c r="J28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t="s">
        <v>4</v>
      </c>
      <c r="E290" t="s">
        <v>8</v>
      </c>
      <c r="I290" t="s">
        <v>23264</v>
      </c>
      <c r="J290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t="s">
        <v>1607</v>
      </c>
      <c r="E291" t="s">
        <v>8</v>
      </c>
      <c r="I291" t="s">
        <v>23267</v>
      </c>
      <c r="J291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t="s">
        <v>4</v>
      </c>
      <c r="E292" t="s">
        <v>8</v>
      </c>
      <c r="I292" t="s">
        <v>23270</v>
      </c>
      <c r="J292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t="s">
        <v>1607</v>
      </c>
      <c r="E293" t="s">
        <v>8</v>
      </c>
      <c r="I293" t="s">
        <v>23273</v>
      </c>
      <c r="J293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t="s">
        <v>4</v>
      </c>
      <c r="E294" t="s">
        <v>8</v>
      </c>
      <c r="I294" t="s">
        <v>23774</v>
      </c>
      <c r="J294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t="s">
        <v>1607</v>
      </c>
      <c r="E295" t="s">
        <v>8</v>
      </c>
      <c r="I295" t="s">
        <v>23777</v>
      </c>
      <c r="J295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t="s">
        <v>4</v>
      </c>
      <c r="E296" t="s">
        <v>8</v>
      </c>
      <c r="I296" t="s">
        <v>23780</v>
      </c>
      <c r="J296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t="s">
        <v>4</v>
      </c>
      <c r="E297" t="s">
        <v>11073</v>
      </c>
      <c r="I297" t="s">
        <v>23783</v>
      </c>
      <c r="J297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t="s">
        <v>4</v>
      </c>
      <c r="E298" t="s">
        <v>8</v>
      </c>
      <c r="I298" t="s">
        <v>23786</v>
      </c>
      <c r="J298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t="s">
        <v>4</v>
      </c>
      <c r="E299" t="s">
        <v>8</v>
      </c>
      <c r="I299" t="s">
        <v>24271</v>
      </c>
      <c r="J29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t="s">
        <v>4</v>
      </c>
      <c r="E300" t="s">
        <v>8</v>
      </c>
      <c r="I300" t="s">
        <v>24274</v>
      </c>
      <c r="J300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t="s">
        <v>4</v>
      </c>
      <c r="E301" t="s">
        <v>8</v>
      </c>
      <c r="I301" t="s">
        <v>24277</v>
      </c>
      <c r="J301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t="s">
        <v>4</v>
      </c>
      <c r="E302" t="s">
        <v>8</v>
      </c>
      <c r="I302" t="s">
        <v>24645</v>
      </c>
      <c r="J302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t="s">
        <v>4</v>
      </c>
      <c r="E303" t="s">
        <v>8</v>
      </c>
      <c r="I303" t="s">
        <v>24648</v>
      </c>
      <c r="J303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t="s">
        <v>4</v>
      </c>
      <c r="E304" t="s">
        <v>8</v>
      </c>
      <c r="I304" t="s">
        <v>24651</v>
      </c>
      <c r="J304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t="s">
        <v>4</v>
      </c>
      <c r="E305" t="s">
        <v>8</v>
      </c>
      <c r="I305" t="s">
        <v>24874</v>
      </c>
      <c r="J305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t="s">
        <v>29927</v>
      </c>
      <c r="E306" t="s">
        <v>86</v>
      </c>
      <c r="I306" t="s">
        <v>24877</v>
      </c>
      <c r="J306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t="s">
        <v>4</v>
      </c>
      <c r="E307" t="s">
        <v>8</v>
      </c>
      <c r="I307" t="s">
        <v>24880</v>
      </c>
      <c r="J307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t="s">
        <v>4</v>
      </c>
      <c r="E308" t="s">
        <v>8</v>
      </c>
      <c r="I308" t="s">
        <v>25086</v>
      </c>
      <c r="J308" t="s">
        <v>2400</v>
      </c>
      <c r="K308" t="s">
        <v>25087</v>
      </c>
      <c r="L308" t="s">
        <v>25088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t="s">
        <v>1607</v>
      </c>
      <c r="E309" t="s">
        <v>8</v>
      </c>
      <c r="I309" t="s">
        <v>25089</v>
      </c>
      <c r="J309" t="s">
        <v>2400</v>
      </c>
      <c r="K309" t="s">
        <v>25090</v>
      </c>
      <c r="L309" t="s">
        <v>25091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t="s">
        <v>4</v>
      </c>
      <c r="E310" t="s">
        <v>8</v>
      </c>
      <c r="I310" t="s">
        <v>25336</v>
      </c>
      <c r="J310" t="s">
        <v>2400</v>
      </c>
      <c r="K310" t="s">
        <v>25337</v>
      </c>
      <c r="L310" t="s">
        <v>25338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t="s">
        <v>1607</v>
      </c>
      <c r="E311" t="s">
        <v>8</v>
      </c>
      <c r="I311" t="s">
        <v>25339</v>
      </c>
      <c r="J311" t="s">
        <v>2400</v>
      </c>
      <c r="K311" t="s">
        <v>25340</v>
      </c>
      <c r="L311" t="s">
        <v>25341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t="s">
        <v>4</v>
      </c>
      <c r="E312" t="s">
        <v>8</v>
      </c>
      <c r="I312" t="s">
        <v>26140</v>
      </c>
      <c r="J312" t="s">
        <v>2400</v>
      </c>
      <c r="K312" t="s">
        <v>26141</v>
      </c>
      <c r="L312" t="s">
        <v>26142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t="s">
        <v>4</v>
      </c>
      <c r="E313" t="s">
        <v>8</v>
      </c>
      <c r="I313" t="s">
        <v>26143</v>
      </c>
      <c r="J313" t="s">
        <v>2400</v>
      </c>
      <c r="K313" t="s">
        <v>26144</v>
      </c>
      <c r="L313" t="s">
        <v>26145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t="s">
        <v>4</v>
      </c>
      <c r="E314" t="s">
        <v>8</v>
      </c>
      <c r="I314" t="s">
        <v>26146</v>
      </c>
      <c r="J314" t="s">
        <v>2400</v>
      </c>
      <c r="K314" t="s">
        <v>26147</v>
      </c>
      <c r="L314" t="s">
        <v>26148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t="s">
        <v>4</v>
      </c>
      <c r="E315" t="s">
        <v>8</v>
      </c>
      <c r="I315" t="s">
        <v>26149</v>
      </c>
      <c r="J315" t="s">
        <v>2400</v>
      </c>
      <c r="K315" t="s">
        <v>26150</v>
      </c>
      <c r="L315" t="s">
        <v>26151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t="s">
        <v>4</v>
      </c>
      <c r="E316" t="s">
        <v>8</v>
      </c>
      <c r="I316" t="s">
        <v>26152</v>
      </c>
      <c r="J316" t="s">
        <v>2400</v>
      </c>
      <c r="K316" t="s">
        <v>26153</v>
      </c>
      <c r="L316" t="s">
        <v>26154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t="s">
        <v>4</v>
      </c>
      <c r="E317" t="s">
        <v>8</v>
      </c>
      <c r="I317" t="s">
        <v>26834</v>
      </c>
      <c r="J317" t="s">
        <v>2400</v>
      </c>
      <c r="K317" t="s">
        <v>26835</v>
      </c>
      <c r="L317" t="s">
        <v>26836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t="s">
        <v>4</v>
      </c>
      <c r="E318" t="s">
        <v>8</v>
      </c>
      <c r="I318" t="s">
        <v>26837</v>
      </c>
      <c r="J318" t="s">
        <v>2400</v>
      </c>
      <c r="K318" t="s">
        <v>26838</v>
      </c>
      <c r="L318" t="s">
        <v>26839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t="s">
        <v>4</v>
      </c>
      <c r="E319" t="s">
        <v>8</v>
      </c>
      <c r="I319" t="s">
        <v>26840</v>
      </c>
      <c r="J319" t="s">
        <v>2400</v>
      </c>
      <c r="K319" t="s">
        <v>26841</v>
      </c>
      <c r="L319" t="s">
        <v>26842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t="s">
        <v>4</v>
      </c>
      <c r="E320" t="s">
        <v>8</v>
      </c>
      <c r="I320" t="s">
        <v>26843</v>
      </c>
      <c r="J320" t="s">
        <v>2400</v>
      </c>
      <c r="K320" t="s">
        <v>26844</v>
      </c>
      <c r="L320" t="s">
        <v>26845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t="s">
        <v>4</v>
      </c>
      <c r="E321" t="s">
        <v>8</v>
      </c>
      <c r="I321" t="s">
        <v>26846</v>
      </c>
      <c r="J321" t="s">
        <v>2400</v>
      </c>
      <c r="K321" t="s">
        <v>26847</v>
      </c>
      <c r="L321" t="s">
        <v>26848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t="s">
        <v>4</v>
      </c>
      <c r="E322" t="s">
        <v>8</v>
      </c>
      <c r="I322" t="s">
        <v>26849</v>
      </c>
      <c r="J322" t="s">
        <v>2400</v>
      </c>
      <c r="K322" t="s">
        <v>26850</v>
      </c>
      <c r="L322" t="s">
        <v>26851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t="s">
        <v>4</v>
      </c>
      <c r="E323" t="s">
        <v>8</v>
      </c>
      <c r="I323" t="s">
        <v>26852</v>
      </c>
      <c r="J323" t="s">
        <v>2400</v>
      </c>
      <c r="K323" t="s">
        <v>26853</v>
      </c>
      <c r="L323" t="s">
        <v>26854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t="s">
        <v>4</v>
      </c>
      <c r="E324" t="s">
        <v>8</v>
      </c>
      <c r="I324" t="s">
        <v>26855</v>
      </c>
      <c r="J324" t="s">
        <v>2400</v>
      </c>
      <c r="K324" t="s">
        <v>26856</v>
      </c>
      <c r="L324" t="s">
        <v>26857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t="s">
        <v>4</v>
      </c>
      <c r="E325" t="s">
        <v>8</v>
      </c>
      <c r="I325" t="s">
        <v>26858</v>
      </c>
      <c r="J325" t="s">
        <v>2400</v>
      </c>
      <c r="K325" t="s">
        <v>26859</v>
      </c>
      <c r="L325" t="s">
        <v>26860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t="s">
        <v>4</v>
      </c>
      <c r="E326" t="s">
        <v>8</v>
      </c>
      <c r="I326" t="s">
        <v>26861</v>
      </c>
      <c r="J326" t="s">
        <v>2400</v>
      </c>
      <c r="K326" t="s">
        <v>26862</v>
      </c>
      <c r="L326" t="s">
        <v>26863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t="s">
        <v>4</v>
      </c>
      <c r="E327" t="s">
        <v>8</v>
      </c>
      <c r="I327" t="s">
        <v>27432</v>
      </c>
      <c r="J327" t="s">
        <v>2400</v>
      </c>
      <c r="K327" t="s">
        <v>27433</v>
      </c>
      <c r="L327" t="s">
        <v>27434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t="s">
        <v>4</v>
      </c>
      <c r="E328" t="s">
        <v>8</v>
      </c>
      <c r="I328" t="s">
        <v>27435</v>
      </c>
      <c r="J328" t="s">
        <v>2400</v>
      </c>
      <c r="K328" t="s">
        <v>27436</v>
      </c>
      <c r="L328" t="s">
        <v>27437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t="s">
        <v>4</v>
      </c>
      <c r="E329" t="s">
        <v>8</v>
      </c>
      <c r="I329" t="s">
        <v>27438</v>
      </c>
      <c r="J329" t="s">
        <v>2400</v>
      </c>
      <c r="K329" t="s">
        <v>27439</v>
      </c>
      <c r="L329" t="s">
        <v>27440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t="s">
        <v>4</v>
      </c>
      <c r="E330" t="s">
        <v>8</v>
      </c>
      <c r="I330" t="s">
        <v>27441</v>
      </c>
      <c r="J330" t="s">
        <v>2400</v>
      </c>
      <c r="K330" t="s">
        <v>27442</v>
      </c>
      <c r="L330" t="s">
        <v>27443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t="s">
        <v>4</v>
      </c>
      <c r="E331" t="s">
        <v>8</v>
      </c>
      <c r="I331" t="s">
        <v>27694</v>
      </c>
      <c r="J331" t="s">
        <v>2400</v>
      </c>
      <c r="K331" t="s">
        <v>27695</v>
      </c>
      <c r="L331" t="s">
        <v>27696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t="s">
        <v>4</v>
      </c>
      <c r="E332" t="s">
        <v>8</v>
      </c>
      <c r="I332" t="s">
        <v>27697</v>
      </c>
      <c r="J332" t="s">
        <v>2400</v>
      </c>
      <c r="K332" t="s">
        <v>27698</v>
      </c>
      <c r="L332" t="s">
        <v>27699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t="s">
        <v>4</v>
      </c>
      <c r="E333" t="s">
        <v>8</v>
      </c>
      <c r="I333" t="s">
        <v>28172</v>
      </c>
      <c r="J333" t="s">
        <v>2400</v>
      </c>
      <c r="K333" t="s">
        <v>28173</v>
      </c>
      <c r="L333" t="s">
        <v>28174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t="s">
        <v>4</v>
      </c>
      <c r="E334" t="s">
        <v>8</v>
      </c>
      <c r="I334" t="s">
        <v>28175</v>
      </c>
      <c r="J334" t="s">
        <v>2400</v>
      </c>
      <c r="K334" t="s">
        <v>28176</v>
      </c>
      <c r="L334" t="s">
        <v>28177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t="s">
        <v>4</v>
      </c>
      <c r="E335" t="s">
        <v>8</v>
      </c>
      <c r="I335" t="s">
        <v>28178</v>
      </c>
      <c r="J335" t="s">
        <v>2400</v>
      </c>
      <c r="K335" t="s">
        <v>28179</v>
      </c>
      <c r="L335" t="s">
        <v>28180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t="s">
        <v>4</v>
      </c>
      <c r="E336" t="s">
        <v>8</v>
      </c>
      <c r="I336" t="s">
        <v>28181</v>
      </c>
      <c r="J336" t="s">
        <v>2400</v>
      </c>
      <c r="K336" t="s">
        <v>28182</v>
      </c>
      <c r="L336" t="s">
        <v>28183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t="s">
        <v>4</v>
      </c>
      <c r="E337" t="s">
        <v>8</v>
      </c>
      <c r="I337" t="s">
        <v>28184</v>
      </c>
      <c r="J337" t="s">
        <v>2400</v>
      </c>
      <c r="K337" t="s">
        <v>28185</v>
      </c>
      <c r="L337" t="s">
        <v>28186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t="s">
        <v>4</v>
      </c>
      <c r="E338" t="s">
        <v>8</v>
      </c>
      <c r="I338" t="s">
        <v>28187</v>
      </c>
      <c r="J338" t="s">
        <v>2400</v>
      </c>
      <c r="K338" t="s">
        <v>28188</v>
      </c>
      <c r="L338" t="s">
        <v>28189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t="s">
        <v>4</v>
      </c>
      <c r="E339" t="s">
        <v>8</v>
      </c>
      <c r="I339" t="s">
        <v>28691</v>
      </c>
      <c r="J339" t="s">
        <v>2400</v>
      </c>
      <c r="K339" t="s">
        <v>28692</v>
      </c>
      <c r="L339" t="s">
        <v>28693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t="s">
        <v>4</v>
      </c>
      <c r="E340" t="s">
        <v>8</v>
      </c>
      <c r="I340" t="s">
        <v>28694</v>
      </c>
      <c r="J340" t="s">
        <v>2400</v>
      </c>
      <c r="K340" t="s">
        <v>28695</v>
      </c>
      <c r="L340" t="s">
        <v>28696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t="s">
        <v>4</v>
      </c>
      <c r="E341" t="s">
        <v>8</v>
      </c>
      <c r="I341" t="s">
        <v>28697</v>
      </c>
      <c r="J341" t="s">
        <v>2400</v>
      </c>
      <c r="K341" t="s">
        <v>28698</v>
      </c>
      <c r="L341" t="s">
        <v>28699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t="s">
        <v>4</v>
      </c>
      <c r="E342" t="s">
        <v>8</v>
      </c>
      <c r="I342" t="s">
        <v>28700</v>
      </c>
      <c r="J342" t="s">
        <v>2400</v>
      </c>
      <c r="K342" t="s">
        <v>28701</v>
      </c>
      <c r="L342" t="s">
        <v>28702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t="s">
        <v>4</v>
      </c>
      <c r="E343" t="s">
        <v>8</v>
      </c>
      <c r="I343" t="s">
        <v>28703</v>
      </c>
      <c r="J343" t="s">
        <v>2400</v>
      </c>
      <c r="K343" t="s">
        <v>28704</v>
      </c>
      <c r="L343" t="s">
        <v>28705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t="s">
        <v>4</v>
      </c>
      <c r="E344" t="s">
        <v>8</v>
      </c>
      <c r="I344" t="s">
        <v>28706</v>
      </c>
      <c r="J344" t="s">
        <v>2400</v>
      </c>
      <c r="K344" t="s">
        <v>28707</v>
      </c>
      <c r="L344" t="s">
        <v>28708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t="s">
        <v>4</v>
      </c>
      <c r="E345" t="s">
        <v>8</v>
      </c>
      <c r="I345" t="s">
        <v>29092</v>
      </c>
      <c r="J345" t="s">
        <v>2400</v>
      </c>
      <c r="K345" t="s">
        <v>29093</v>
      </c>
      <c r="L345" t="s">
        <v>29094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t="s">
        <v>1607</v>
      </c>
      <c r="E346" t="s">
        <v>8</v>
      </c>
      <c r="I346" t="s">
        <v>29095</v>
      </c>
      <c r="J346" t="s">
        <v>2400</v>
      </c>
      <c r="K346" t="s">
        <v>29096</v>
      </c>
      <c r="L346" t="s">
        <v>29097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t="s">
        <v>1607</v>
      </c>
      <c r="E347" t="s">
        <v>8</v>
      </c>
      <c r="I347" t="s">
        <v>29259</v>
      </c>
      <c r="J347" t="s">
        <v>2400</v>
      </c>
      <c r="K347" t="s">
        <v>29260</v>
      </c>
      <c r="L347" t="s">
        <v>29261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t="s">
        <v>4</v>
      </c>
      <c r="E348" t="s">
        <v>8</v>
      </c>
      <c r="I348" t="s">
        <v>29697</v>
      </c>
      <c r="J348" t="s">
        <v>2400</v>
      </c>
      <c r="K348" t="s">
        <v>29698</v>
      </c>
      <c r="L348" t="s">
        <v>29699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t="s">
        <v>4</v>
      </c>
      <c r="E349" t="s">
        <v>8</v>
      </c>
      <c r="I349" t="s">
        <v>29700</v>
      </c>
      <c r="J349" t="s">
        <v>2400</v>
      </c>
      <c r="K349" t="s">
        <v>29701</v>
      </c>
      <c r="L349" t="s">
        <v>29702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t="s">
        <v>7354</v>
      </c>
      <c r="E350" t="s">
        <v>86</v>
      </c>
      <c r="I350" t="s">
        <v>29703</v>
      </c>
      <c r="J350" t="s">
        <v>2400</v>
      </c>
      <c r="K350" t="s">
        <v>29704</v>
      </c>
      <c r="L350" t="s">
        <v>29705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t="s">
        <v>7354</v>
      </c>
      <c r="E351" t="s">
        <v>86</v>
      </c>
      <c r="H351" t="s">
        <v>2352</v>
      </c>
      <c r="I351" t="s">
        <v>29706</v>
      </c>
      <c r="J351" t="s">
        <v>2400</v>
      </c>
      <c r="K351" t="s">
        <v>29707</v>
      </c>
      <c r="L351" t="s">
        <v>29708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t="s">
        <v>4</v>
      </c>
      <c r="E352" t="s">
        <v>8</v>
      </c>
      <c r="I352" t="s">
        <v>29709</v>
      </c>
      <c r="J352" t="s">
        <v>2400</v>
      </c>
      <c r="K352" t="s">
        <v>29710</v>
      </c>
      <c r="L352" t="s">
        <v>29711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t="s">
        <v>4</v>
      </c>
      <c r="E353" t="s">
        <v>8</v>
      </c>
      <c r="I353" t="s">
        <v>29712</v>
      </c>
      <c r="J353" t="s">
        <v>2400</v>
      </c>
      <c r="K353" t="s">
        <v>29713</v>
      </c>
      <c r="L353" t="s">
        <v>29714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t="s">
        <v>588</v>
      </c>
      <c r="E354" t="s">
        <v>86</v>
      </c>
      <c r="I354" t="s">
        <v>29715</v>
      </c>
      <c r="J354" t="s">
        <v>2400</v>
      </c>
      <c r="K354" t="s">
        <v>29716</v>
      </c>
      <c r="L354" t="s">
        <v>29717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t="s">
        <v>4</v>
      </c>
      <c r="E355" t="s">
        <v>8</v>
      </c>
      <c r="I355" t="s">
        <v>29718</v>
      </c>
      <c r="J355" t="s">
        <v>2400</v>
      </c>
      <c r="K355" t="s">
        <v>29719</v>
      </c>
      <c r="L355" t="s">
        <v>29720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t="s">
        <v>4</v>
      </c>
      <c r="E356" t="s">
        <v>8</v>
      </c>
      <c r="I356" t="s">
        <v>30183</v>
      </c>
      <c r="J356" t="s">
        <v>2400</v>
      </c>
      <c r="K356" t="s">
        <v>30184</v>
      </c>
      <c r="L356" t="s">
        <v>30185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t="s">
        <v>7354</v>
      </c>
      <c r="E357" t="s">
        <v>86</v>
      </c>
      <c r="I357" t="s">
        <v>30186</v>
      </c>
      <c r="J357" t="s">
        <v>2400</v>
      </c>
      <c r="K357" t="s">
        <v>30187</v>
      </c>
      <c r="L357" t="s">
        <v>30188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t="s">
        <v>7354</v>
      </c>
      <c r="E358" t="s">
        <v>86</v>
      </c>
      <c r="H358" t="s">
        <v>2352</v>
      </c>
      <c r="I358" t="s">
        <v>30189</v>
      </c>
      <c r="J358" t="s">
        <v>2400</v>
      </c>
      <c r="K358" t="s">
        <v>30190</v>
      </c>
      <c r="L358" t="s">
        <v>30191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t="s">
        <v>4921</v>
      </c>
      <c r="E359" t="s">
        <v>30204</v>
      </c>
      <c r="F359" t="s">
        <v>58</v>
      </c>
      <c r="I359" t="s">
        <v>30192</v>
      </c>
      <c r="J359" t="s">
        <v>2400</v>
      </c>
      <c r="K359" t="s">
        <v>30193</v>
      </c>
      <c r="L359" t="s">
        <v>30194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t="s">
        <v>4921</v>
      </c>
      <c r="E360" t="s">
        <v>22238</v>
      </c>
      <c r="I360" t="s">
        <v>30195</v>
      </c>
      <c r="J360" t="s">
        <v>2400</v>
      </c>
      <c r="K360" t="s">
        <v>30196</v>
      </c>
      <c r="L360" t="s">
        <v>30197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t="s">
        <v>4921</v>
      </c>
      <c r="E361" t="s">
        <v>22238</v>
      </c>
      <c r="H361" t="s">
        <v>30205</v>
      </c>
      <c r="I361" t="s">
        <v>30198</v>
      </c>
      <c r="J361" t="s">
        <v>2400</v>
      </c>
      <c r="K361" t="s">
        <v>30199</v>
      </c>
      <c r="L361" t="s">
        <v>30200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t="s">
        <v>587</v>
      </c>
      <c r="E362" t="s">
        <v>22238</v>
      </c>
      <c r="I362" t="s">
        <v>30201</v>
      </c>
      <c r="J362" t="s">
        <v>2400</v>
      </c>
      <c r="K362" t="s">
        <v>30202</v>
      </c>
      <c r="L362" t="s">
        <v>30203</v>
      </c>
      <c r="M362" s="2" t="str">
        <f>HYPERLINK(склад2въезд131920212223789[[#This Row],[RelativePath]])</f>
        <v>13 Склад хол\K07156189_23_20260422T204345Z.jpg</v>
      </c>
    </row>
  </sheetData>
  <conditionalFormatting sqref="D363:D373 E363:E376 G2:H362 D2:E362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362">
    <cfRule type="notContainsText" dxfId="861" priority="13" operator="notContains" text="порожний">
      <formula>ISERROR(SEARCH("порожний",F2))</formula>
    </cfRule>
  </conditionalFormatting>
  <conditionalFormatting sqref="E2:E376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376">
    <cfRule type="containsText" dxfId="858" priority="10" operator="containsText" text="Трактор базы">
      <formula>NOT(ISERROR(SEARCH("Трактор базы",E2)))</formula>
    </cfRule>
  </conditionalFormatting>
  <conditionalFormatting sqref="A2:C362">
    <cfRule type="expression" dxfId="857" priority="9">
      <formula>$A2="пн"</formula>
    </cfRule>
  </conditionalFormatting>
  <conditionalFormatting sqref="A2:C364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373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30"/>
  <sheetViews>
    <sheetView zoomScale="90" zoomScaleNormal="90" workbookViewId="0">
      <pane ySplit="1" topLeftCell="A310" activePane="bottomLeft" state="frozen"/>
      <selection pane="bottomLeft" activeCell="I321" sqref="I321:I33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24974</v>
      </c>
      <c r="E252" s="9"/>
      <c r="F252" s="9"/>
      <c r="H252" s="9" t="s">
        <v>24973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25092</v>
      </c>
      <c r="J258" s="9" t="s">
        <v>10066</v>
      </c>
      <c r="K258" t="s">
        <v>25093</v>
      </c>
      <c r="L258" t="s">
        <v>25094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25095</v>
      </c>
      <c r="J259" s="9" t="s">
        <v>10066</v>
      </c>
      <c r="K259" t="s">
        <v>25096</v>
      </c>
      <c r="L259" t="s">
        <v>25097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25098</v>
      </c>
      <c r="J260" s="9" t="s">
        <v>10066</v>
      </c>
      <c r="K260" t="s">
        <v>25099</v>
      </c>
      <c r="L260" t="s">
        <v>25100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25101</v>
      </c>
      <c r="J261" s="9" t="s">
        <v>10066</v>
      </c>
      <c r="K261" t="s">
        <v>25102</v>
      </c>
      <c r="L261" t="s">
        <v>25103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25104</v>
      </c>
      <c r="J262" s="9" t="s">
        <v>10066</v>
      </c>
      <c r="K262" t="s">
        <v>25105</v>
      </c>
      <c r="L262" t="s">
        <v>25106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25107</v>
      </c>
      <c r="J263" s="9" t="s">
        <v>10066</v>
      </c>
      <c r="K263" t="s">
        <v>25108</v>
      </c>
      <c r="L263" t="s">
        <v>25109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25110</v>
      </c>
      <c r="J264" s="9" t="s">
        <v>10066</v>
      </c>
      <c r="K264" t="s">
        <v>25111</v>
      </c>
      <c r="L264" t="s">
        <v>25112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25113</v>
      </c>
      <c r="J265" s="9" t="s">
        <v>10066</v>
      </c>
      <c r="K265" t="s">
        <v>25114</v>
      </c>
      <c r="L265" t="s">
        <v>25115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25342</v>
      </c>
      <c r="J266" s="9" t="s">
        <v>10066</v>
      </c>
      <c r="K266" t="s">
        <v>25343</v>
      </c>
      <c r="L266" t="s">
        <v>25344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25345</v>
      </c>
      <c r="J267" s="9" t="s">
        <v>10066</v>
      </c>
      <c r="K267" t="s">
        <v>25346</v>
      </c>
      <c r="L267" t="s">
        <v>25347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25900</v>
      </c>
      <c r="J268" s="9" t="s">
        <v>10066</v>
      </c>
      <c r="K268" t="s">
        <v>25901</v>
      </c>
      <c r="L268" t="s">
        <v>25902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25903</v>
      </c>
      <c r="J269" s="9" t="s">
        <v>10066</v>
      </c>
      <c r="K269" t="s">
        <v>25904</v>
      </c>
      <c r="L269" t="s">
        <v>25905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25906</v>
      </c>
      <c r="J270" s="9" t="s">
        <v>10066</v>
      </c>
      <c r="K270" t="s">
        <v>25907</v>
      </c>
      <c r="L270" t="s">
        <v>25908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25909</v>
      </c>
      <c r="J271" s="9" t="s">
        <v>10066</v>
      </c>
      <c r="K271" t="s">
        <v>25910</v>
      </c>
      <c r="L271" t="s">
        <v>25911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25912</v>
      </c>
      <c r="J272" s="9" t="s">
        <v>10066</v>
      </c>
      <c r="K272" t="s">
        <v>25913</v>
      </c>
      <c r="L272" t="s">
        <v>25914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25915</v>
      </c>
      <c r="J273" s="9" t="s">
        <v>10066</v>
      </c>
      <c r="K273" t="s">
        <v>25916</v>
      </c>
      <c r="L273" t="s">
        <v>25917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25918</v>
      </c>
      <c r="J274" s="9" t="s">
        <v>10066</v>
      </c>
      <c r="K274" t="s">
        <v>25919</v>
      </c>
      <c r="L274" t="s">
        <v>25920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25921</v>
      </c>
      <c r="J275" s="9" t="s">
        <v>10066</v>
      </c>
      <c r="K275" t="s">
        <v>25922</v>
      </c>
      <c r="L275" t="s">
        <v>25923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9" t="s">
        <v>4</v>
      </c>
      <c r="E276" s="9" t="s">
        <v>8</v>
      </c>
      <c r="F276" s="9"/>
      <c r="H276" s="9"/>
      <c r="I276" s="9" t="s">
        <v>26864</v>
      </c>
      <c r="J276" s="9" t="s">
        <v>10066</v>
      </c>
      <c r="K276" t="s">
        <v>26865</v>
      </c>
      <c r="L276" t="s">
        <v>26866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9" t="s">
        <v>4</v>
      </c>
      <c r="E277" s="9" t="s">
        <v>8</v>
      </c>
      <c r="F277" s="9"/>
      <c r="H277" s="9"/>
      <c r="I277" s="9" t="s">
        <v>26867</v>
      </c>
      <c r="J277" s="9" t="s">
        <v>10066</v>
      </c>
      <c r="K277" t="s">
        <v>26868</v>
      </c>
      <c r="L277" t="s">
        <v>26869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9" t="s">
        <v>4</v>
      </c>
      <c r="E278" s="9" t="s">
        <v>8</v>
      </c>
      <c r="F278" s="9"/>
      <c r="H278" s="9"/>
      <c r="I278" s="9" t="s">
        <v>26870</v>
      </c>
      <c r="J278" s="9" t="s">
        <v>10066</v>
      </c>
      <c r="K278" t="s">
        <v>26871</v>
      </c>
      <c r="L278" t="s">
        <v>26872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9" t="s">
        <v>4</v>
      </c>
      <c r="E279" s="9" t="s">
        <v>8</v>
      </c>
      <c r="F279" s="9"/>
      <c r="H279" s="9"/>
      <c r="I279" s="9" t="s">
        <v>26873</v>
      </c>
      <c r="J279" s="9" t="s">
        <v>10066</v>
      </c>
      <c r="K279" t="s">
        <v>26874</v>
      </c>
      <c r="L279" t="s">
        <v>26875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9" t="s">
        <v>4</v>
      </c>
      <c r="E280" s="9" t="s">
        <v>8</v>
      </c>
      <c r="F280" s="9"/>
      <c r="H280" s="9"/>
      <c r="I280" s="9" t="s">
        <v>26876</v>
      </c>
      <c r="J280" s="9" t="s">
        <v>10066</v>
      </c>
      <c r="K280" t="s">
        <v>26877</v>
      </c>
      <c r="L280" t="s">
        <v>26878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9" t="s">
        <v>4</v>
      </c>
      <c r="E281" s="9" t="s">
        <v>8</v>
      </c>
      <c r="F281" s="9"/>
      <c r="H281" s="9"/>
      <c r="I281" s="9" t="s">
        <v>26879</v>
      </c>
      <c r="J281" s="9" t="s">
        <v>10066</v>
      </c>
      <c r="K281" t="s">
        <v>26880</v>
      </c>
      <c r="L281" t="s">
        <v>26881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9" t="s">
        <v>4</v>
      </c>
      <c r="E282" s="9" t="s">
        <v>8</v>
      </c>
      <c r="F282" s="9"/>
      <c r="H282" s="9"/>
      <c r="I282" s="9" t="s">
        <v>26882</v>
      </c>
      <c r="J282" s="9" t="s">
        <v>10066</v>
      </c>
      <c r="K282" t="s">
        <v>26883</v>
      </c>
      <c r="L282" t="s">
        <v>26884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9" t="s">
        <v>4</v>
      </c>
      <c r="E283" s="9" t="s">
        <v>8</v>
      </c>
      <c r="F283" s="9"/>
      <c r="H283" s="9"/>
      <c r="I283" s="9" t="s">
        <v>26885</v>
      </c>
      <c r="J283" s="9" t="s">
        <v>10066</v>
      </c>
      <c r="K283" t="s">
        <v>26886</v>
      </c>
      <c r="L283" t="s">
        <v>26887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9" t="s">
        <v>4</v>
      </c>
      <c r="E284" s="9" t="s">
        <v>8</v>
      </c>
      <c r="F284" s="9"/>
      <c r="H284" s="9"/>
      <c r="I284" s="9" t="s">
        <v>26888</v>
      </c>
      <c r="J284" s="9" t="s">
        <v>10066</v>
      </c>
      <c r="K284" t="s">
        <v>26889</v>
      </c>
      <c r="L284" t="s">
        <v>26890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9" t="s">
        <v>4</v>
      </c>
      <c r="E285" s="9" t="s">
        <v>8</v>
      </c>
      <c r="F285" s="9"/>
      <c r="H285" s="9"/>
      <c r="I285" s="9" t="s">
        <v>26891</v>
      </c>
      <c r="J285" s="9" t="s">
        <v>10066</v>
      </c>
      <c r="K285" t="s">
        <v>26892</v>
      </c>
      <c r="L285" t="s">
        <v>26893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9" t="s">
        <v>4</v>
      </c>
      <c r="E286" s="9" t="s">
        <v>8</v>
      </c>
      <c r="F286" s="9"/>
      <c r="H286" s="9"/>
      <c r="I286" s="9" t="s">
        <v>26894</v>
      </c>
      <c r="J286" s="9" t="s">
        <v>10066</v>
      </c>
      <c r="K286" t="s">
        <v>26895</v>
      </c>
      <c r="L286" t="s">
        <v>26896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9" t="s">
        <v>10020</v>
      </c>
      <c r="E287" s="9"/>
      <c r="F287" s="9"/>
      <c r="H287" s="9"/>
      <c r="I287" s="9" t="s">
        <v>27444</v>
      </c>
      <c r="J287" s="9" t="s">
        <v>10066</v>
      </c>
      <c r="K287" t="s">
        <v>27445</v>
      </c>
      <c r="L287" t="s">
        <v>27446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9" t="s">
        <v>4</v>
      </c>
      <c r="E288" s="9" t="s">
        <v>8</v>
      </c>
      <c r="F288" s="9"/>
      <c r="H288" s="9"/>
      <c r="I288" s="9" t="s">
        <v>27447</v>
      </c>
      <c r="J288" s="9" t="s">
        <v>10066</v>
      </c>
      <c r="K288" t="s">
        <v>27448</v>
      </c>
      <c r="L288" t="s">
        <v>27449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9" t="s">
        <v>10020</v>
      </c>
      <c r="E289" s="9"/>
      <c r="F289" s="9"/>
      <c r="H289" s="9"/>
      <c r="I289" s="9" t="s">
        <v>27450</v>
      </c>
      <c r="J289" s="9" t="s">
        <v>10066</v>
      </c>
      <c r="K289" t="s">
        <v>27451</v>
      </c>
      <c r="L289" t="s">
        <v>27452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9" t="s">
        <v>10020</v>
      </c>
      <c r="E290" s="9"/>
      <c r="F290" s="9"/>
      <c r="H290" s="9"/>
      <c r="I290" s="9" t="s">
        <v>27453</v>
      </c>
      <c r="J290" s="9" t="s">
        <v>10066</v>
      </c>
      <c r="K290" t="s">
        <v>27454</v>
      </c>
      <c r="L290" t="s">
        <v>27455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9" t="s">
        <v>4</v>
      </c>
      <c r="E291" s="9" t="s">
        <v>8</v>
      </c>
      <c r="F291" s="9"/>
      <c r="H291" s="9"/>
      <c r="I291" s="9" t="s">
        <v>27456</v>
      </c>
      <c r="J291" s="9" t="s">
        <v>10066</v>
      </c>
      <c r="K291" t="s">
        <v>27457</v>
      </c>
      <c r="L291" t="s">
        <v>27458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9" t="s">
        <v>10020</v>
      </c>
      <c r="E292" s="9" t="s">
        <v>8</v>
      </c>
      <c r="F292" s="9"/>
      <c r="H292" s="9"/>
      <c r="I292" s="9" t="s">
        <v>27459</v>
      </c>
      <c r="J292" s="9" t="s">
        <v>10066</v>
      </c>
      <c r="K292" t="s">
        <v>27460</v>
      </c>
      <c r="L292" t="s">
        <v>27461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9" t="s">
        <v>10020</v>
      </c>
      <c r="E293" s="9" t="s">
        <v>8</v>
      </c>
      <c r="F293" s="9"/>
      <c r="H293" s="9"/>
      <c r="I293" s="9" t="s">
        <v>27462</v>
      </c>
      <c r="J293" s="9" t="s">
        <v>10066</v>
      </c>
      <c r="K293" t="s">
        <v>27463</v>
      </c>
      <c r="L293" t="s">
        <v>27464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9" t="s">
        <v>10020</v>
      </c>
      <c r="E294" s="9" t="s">
        <v>8</v>
      </c>
      <c r="F294" s="9"/>
      <c r="H294" s="9"/>
      <c r="I294" s="9" t="s">
        <v>27700</v>
      </c>
      <c r="J294" s="9" t="s">
        <v>10066</v>
      </c>
      <c r="K294" t="s">
        <v>27701</v>
      </c>
      <c r="L294" t="s">
        <v>27702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9" t="s">
        <v>4</v>
      </c>
      <c r="E295" s="9" t="s">
        <v>8</v>
      </c>
      <c r="F295" s="9"/>
      <c r="H295" s="9"/>
      <c r="I295" s="9" t="s">
        <v>27703</v>
      </c>
      <c r="J295" s="9" t="s">
        <v>10066</v>
      </c>
      <c r="K295" t="s">
        <v>27704</v>
      </c>
      <c r="L295" t="s">
        <v>27705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9" t="s">
        <v>4</v>
      </c>
      <c r="E296" s="9" t="s">
        <v>8</v>
      </c>
      <c r="F296" s="9"/>
      <c r="H296" s="9"/>
      <c r="I296" s="9" t="s">
        <v>27706</v>
      </c>
      <c r="J296" s="9" t="s">
        <v>10066</v>
      </c>
      <c r="K296" t="s">
        <v>27707</v>
      </c>
      <c r="L296" t="s">
        <v>27708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9" t="s">
        <v>4</v>
      </c>
      <c r="E297" s="9" t="s">
        <v>8</v>
      </c>
      <c r="F297" s="9"/>
      <c r="H297" s="9"/>
      <c r="I297" s="9" t="s">
        <v>28190</v>
      </c>
      <c r="J297" s="9" t="s">
        <v>10066</v>
      </c>
      <c r="K297" t="s">
        <v>28191</v>
      </c>
      <c r="L297" t="s">
        <v>28192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9" t="s">
        <v>10020</v>
      </c>
      <c r="E298" s="9" t="s">
        <v>8</v>
      </c>
      <c r="F298" s="9"/>
      <c r="H298" s="9"/>
      <c r="I298" s="9" t="s">
        <v>28193</v>
      </c>
      <c r="J298" s="9" t="s">
        <v>10066</v>
      </c>
      <c r="K298" t="s">
        <v>28194</v>
      </c>
      <c r="L298" t="s">
        <v>28195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9" t="s">
        <v>10020</v>
      </c>
      <c r="E299" s="9" t="s">
        <v>8</v>
      </c>
      <c r="F299" s="9"/>
      <c r="H299" s="9"/>
      <c r="I299" s="9" t="s">
        <v>28196</v>
      </c>
      <c r="J299" s="9" t="s">
        <v>10066</v>
      </c>
      <c r="K299" t="s">
        <v>28197</v>
      </c>
      <c r="L299" t="s">
        <v>28198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9" t="s">
        <v>4</v>
      </c>
      <c r="E300" s="9" t="s">
        <v>8</v>
      </c>
      <c r="F300" s="9"/>
      <c r="H300" s="9"/>
      <c r="I300" s="9" t="s">
        <v>28199</v>
      </c>
      <c r="J300" s="9" t="s">
        <v>10066</v>
      </c>
      <c r="K300" t="s">
        <v>28200</v>
      </c>
      <c r="L300" t="s">
        <v>28201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9" t="s">
        <v>10020</v>
      </c>
      <c r="E301" s="9" t="s">
        <v>8</v>
      </c>
      <c r="F301" s="9"/>
      <c r="H301" s="9"/>
      <c r="I301" s="9" t="s">
        <v>28202</v>
      </c>
      <c r="J301" s="9" t="s">
        <v>10066</v>
      </c>
      <c r="K301" t="s">
        <v>28203</v>
      </c>
      <c r="L301" t="s">
        <v>28204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9" t="s">
        <v>10020</v>
      </c>
      <c r="E302" s="9" t="s">
        <v>8</v>
      </c>
      <c r="F302" s="9"/>
      <c r="H302" s="9"/>
      <c r="I302" s="9" t="s">
        <v>28205</v>
      </c>
      <c r="J302" s="9" t="s">
        <v>10066</v>
      </c>
      <c r="K302" t="s">
        <v>28206</v>
      </c>
      <c r="L302" t="s">
        <v>28207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9" t="s">
        <v>4</v>
      </c>
      <c r="E303" s="9" t="s">
        <v>8</v>
      </c>
      <c r="F303" s="9"/>
      <c r="H303" s="9"/>
      <c r="I303" s="9" t="s">
        <v>28208</v>
      </c>
      <c r="J303" s="9" t="s">
        <v>10066</v>
      </c>
      <c r="K303" t="s">
        <v>28209</v>
      </c>
      <c r="L303" t="s">
        <v>28210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9" t="s">
        <v>4</v>
      </c>
      <c r="E304" s="9" t="s">
        <v>8</v>
      </c>
      <c r="F304" s="9"/>
      <c r="H304" s="9"/>
      <c r="I304" s="9" t="s">
        <v>28739</v>
      </c>
      <c r="J304" s="9" t="s">
        <v>10066</v>
      </c>
      <c r="K304" t="s">
        <v>28740</v>
      </c>
      <c r="L304" t="s">
        <v>28741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9" t="s">
        <v>4</v>
      </c>
      <c r="E305" s="9" t="s">
        <v>8</v>
      </c>
      <c r="F305" s="9"/>
      <c r="H305" s="9"/>
      <c r="I305" s="9" t="s">
        <v>28742</v>
      </c>
      <c r="J305" s="9" t="s">
        <v>10066</v>
      </c>
      <c r="K305" t="s">
        <v>28743</v>
      </c>
      <c r="L305" t="s">
        <v>28744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9" t="s">
        <v>4</v>
      </c>
      <c r="E306" s="9" t="s">
        <v>8</v>
      </c>
      <c r="F306" s="9"/>
      <c r="H306" s="9"/>
      <c r="I306" s="9" t="s">
        <v>28745</v>
      </c>
      <c r="J306" s="9" t="s">
        <v>10066</v>
      </c>
      <c r="K306" t="s">
        <v>28746</v>
      </c>
      <c r="L306" t="s">
        <v>28747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9" t="s">
        <v>4</v>
      </c>
      <c r="E307" s="9" t="s">
        <v>8</v>
      </c>
      <c r="F307" s="9"/>
      <c r="H307" s="9"/>
      <c r="I307" s="9" t="s">
        <v>28748</v>
      </c>
      <c r="J307" s="9" t="s">
        <v>10066</v>
      </c>
      <c r="K307" t="s">
        <v>28749</v>
      </c>
      <c r="L307" t="s">
        <v>28750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9" t="s">
        <v>4</v>
      </c>
      <c r="E308" s="9" t="s">
        <v>8</v>
      </c>
      <c r="F308" s="9"/>
      <c r="H308" s="9"/>
      <c r="I308" s="9" t="s">
        <v>28751</v>
      </c>
      <c r="J308" s="9" t="s">
        <v>10066</v>
      </c>
      <c r="K308" t="s">
        <v>28752</v>
      </c>
      <c r="L308" t="s">
        <v>28753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9" t="s">
        <v>4</v>
      </c>
      <c r="E309" s="9" t="s">
        <v>8</v>
      </c>
      <c r="F309" s="9"/>
      <c r="H309" s="9"/>
      <c r="I309" s="9" t="s">
        <v>28754</v>
      </c>
      <c r="J309" s="9" t="s">
        <v>10066</v>
      </c>
      <c r="K309" t="s">
        <v>28755</v>
      </c>
      <c r="L309" t="s">
        <v>28756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9" t="s">
        <v>4</v>
      </c>
      <c r="E310" s="9" t="s">
        <v>8</v>
      </c>
      <c r="F310" s="9"/>
      <c r="H310" s="9"/>
      <c r="I310" s="9" t="s">
        <v>28757</v>
      </c>
      <c r="J310" s="9" t="s">
        <v>10066</v>
      </c>
      <c r="K310" t="s">
        <v>28758</v>
      </c>
      <c r="L310" t="s">
        <v>28759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9" t="s">
        <v>4</v>
      </c>
      <c r="E311" s="9" t="s">
        <v>8</v>
      </c>
      <c r="F311" s="9"/>
      <c r="H311" s="9"/>
      <c r="I311" s="9" t="s">
        <v>29131</v>
      </c>
      <c r="J311" s="9" t="s">
        <v>10066</v>
      </c>
      <c r="K311" t="s">
        <v>29132</v>
      </c>
      <c r="L311" t="s">
        <v>29133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9" t="s">
        <v>4</v>
      </c>
      <c r="E312" s="9" t="s">
        <v>8</v>
      </c>
      <c r="F312" s="9"/>
      <c r="H312" s="9"/>
      <c r="I312" s="9" t="s">
        <v>29134</v>
      </c>
      <c r="J312" s="9" t="s">
        <v>10066</v>
      </c>
      <c r="K312" t="s">
        <v>29135</v>
      </c>
      <c r="L312" t="s">
        <v>29136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9" t="s">
        <v>4</v>
      </c>
      <c r="E313" s="9" t="s">
        <v>8</v>
      </c>
      <c r="F313" s="9"/>
      <c r="H313" s="9"/>
      <c r="I313" s="9" t="s">
        <v>29137</v>
      </c>
      <c r="J313" s="9" t="s">
        <v>10066</v>
      </c>
      <c r="K313" t="s">
        <v>29138</v>
      </c>
      <c r="L313" t="s">
        <v>29139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9" t="s">
        <v>4</v>
      </c>
      <c r="E314" s="9" t="s">
        <v>8</v>
      </c>
      <c r="F314" s="9"/>
      <c r="H314" s="9"/>
      <c r="I314" s="9" t="s">
        <v>29140</v>
      </c>
      <c r="J314" s="9" t="s">
        <v>10066</v>
      </c>
      <c r="K314" t="s">
        <v>29141</v>
      </c>
      <c r="L314" t="s">
        <v>29142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9" t="s">
        <v>4</v>
      </c>
      <c r="E315" s="9" t="s">
        <v>8</v>
      </c>
      <c r="F315" s="9"/>
      <c r="H315" s="9"/>
      <c r="I315" s="9" t="s">
        <v>29143</v>
      </c>
      <c r="J315" s="9" t="s">
        <v>10066</v>
      </c>
      <c r="K315" t="s">
        <v>29144</v>
      </c>
      <c r="L315" t="s">
        <v>29145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9" t="s">
        <v>4</v>
      </c>
      <c r="E316" s="9" t="s">
        <v>8</v>
      </c>
      <c r="F316" s="9"/>
      <c r="H316" s="9"/>
      <c r="I316" s="9" t="s">
        <v>29146</v>
      </c>
      <c r="J316" s="9" t="s">
        <v>10066</v>
      </c>
      <c r="K316" t="s">
        <v>29147</v>
      </c>
      <c r="L316" t="s">
        <v>29148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9" t="s">
        <v>4</v>
      </c>
      <c r="E317" s="9" t="s">
        <v>8</v>
      </c>
      <c r="F317" s="9"/>
      <c r="H317" s="9"/>
      <c r="I317" s="9" t="s">
        <v>29149</v>
      </c>
      <c r="J317" s="9" t="s">
        <v>10066</v>
      </c>
      <c r="K317" t="s">
        <v>29150</v>
      </c>
      <c r="L317" t="s">
        <v>29151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9" t="s">
        <v>4</v>
      </c>
      <c r="E318" s="9" t="s">
        <v>8</v>
      </c>
      <c r="F318" s="9"/>
      <c r="H318" s="9"/>
      <c r="I318" s="9" t="s">
        <v>29152</v>
      </c>
      <c r="J318" s="9" t="s">
        <v>10066</v>
      </c>
      <c r="K318" t="s">
        <v>29153</v>
      </c>
      <c r="L318" t="s">
        <v>29154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9" t="s">
        <v>4</v>
      </c>
      <c r="E319" s="9" t="s">
        <v>8</v>
      </c>
      <c r="F319" s="9"/>
      <c r="H319" s="9"/>
      <c r="I319" s="9" t="s">
        <v>29155</v>
      </c>
      <c r="J319" s="9" t="s">
        <v>10066</v>
      </c>
      <c r="K319" t="s">
        <v>29156</v>
      </c>
      <c r="L319" t="s">
        <v>29157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9" t="s">
        <v>4</v>
      </c>
      <c r="E320" s="9" t="s">
        <v>8</v>
      </c>
      <c r="F320" s="9"/>
      <c r="H320" s="9"/>
      <c r="I320" s="9" t="s">
        <v>29158</v>
      </c>
      <c r="J320" s="9" t="s">
        <v>10066</v>
      </c>
      <c r="K320" t="s">
        <v>29159</v>
      </c>
      <c r="L320" t="s">
        <v>29160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9" t="s">
        <v>4</v>
      </c>
      <c r="E321" s="9" t="s">
        <v>8</v>
      </c>
      <c r="F321" s="9"/>
      <c r="H321" s="9"/>
      <c r="I321" s="9" t="s">
        <v>29721</v>
      </c>
      <c r="J321" s="9" t="s">
        <v>10066</v>
      </c>
      <c r="K321" t="s">
        <v>29722</v>
      </c>
      <c r="L321" t="s">
        <v>29723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9" t="s">
        <v>4</v>
      </c>
      <c r="E322" s="9" t="s">
        <v>8</v>
      </c>
      <c r="F322" s="9"/>
      <c r="H322" s="9"/>
      <c r="I322" s="9" t="s">
        <v>29724</v>
      </c>
      <c r="J322" s="9" t="s">
        <v>10066</v>
      </c>
      <c r="K322" t="s">
        <v>29725</v>
      </c>
      <c r="L322" t="s">
        <v>29726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9" t="s">
        <v>4</v>
      </c>
      <c r="E323" s="9" t="s">
        <v>8</v>
      </c>
      <c r="F323" s="9"/>
      <c r="H323" s="9"/>
      <c r="I323" s="9" t="s">
        <v>29727</v>
      </c>
      <c r="J323" s="9" t="s">
        <v>10066</v>
      </c>
      <c r="K323" t="s">
        <v>29728</v>
      </c>
      <c r="L323" t="s">
        <v>29729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9" t="s">
        <v>4</v>
      </c>
      <c r="E324" s="9" t="s">
        <v>8</v>
      </c>
      <c r="F324" s="9"/>
      <c r="H324" s="9"/>
      <c r="I324" s="9" t="s">
        <v>29730</v>
      </c>
      <c r="J324" s="9" t="s">
        <v>10066</v>
      </c>
      <c r="K324" t="s">
        <v>29731</v>
      </c>
      <c r="L324" t="s">
        <v>29732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9" t="s">
        <v>4</v>
      </c>
      <c r="E325" s="9" t="s">
        <v>8</v>
      </c>
      <c r="F325" s="9"/>
      <c r="H325" s="9"/>
      <c r="I325" s="9" t="s">
        <v>29733</v>
      </c>
      <c r="J325" s="9" t="s">
        <v>10066</v>
      </c>
      <c r="K325" t="s">
        <v>29734</v>
      </c>
      <c r="L325" t="s">
        <v>29735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9" t="s">
        <v>4</v>
      </c>
      <c r="E326" s="9" t="s">
        <v>8</v>
      </c>
      <c r="F326" s="9"/>
      <c r="H326" s="9"/>
      <c r="I326" s="9" t="s">
        <v>29736</v>
      </c>
      <c r="J326" s="9" t="s">
        <v>10066</v>
      </c>
      <c r="K326" t="s">
        <v>29737</v>
      </c>
      <c r="L326" t="s">
        <v>29738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9" t="s">
        <v>4</v>
      </c>
      <c r="E327" s="9" t="s">
        <v>8</v>
      </c>
      <c r="F327" s="9"/>
      <c r="H327" s="9"/>
      <c r="I327" s="9" t="s">
        <v>29739</v>
      </c>
      <c r="J327" s="9" t="s">
        <v>10066</v>
      </c>
      <c r="K327" t="s">
        <v>29740</v>
      </c>
      <c r="L327" t="s">
        <v>29741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9" t="s">
        <v>4</v>
      </c>
      <c r="E328" s="9" t="s">
        <v>8</v>
      </c>
      <c r="F328" s="9"/>
      <c r="H328" s="9"/>
      <c r="I328" s="9" t="s">
        <v>30206</v>
      </c>
      <c r="J328" s="9" t="s">
        <v>10066</v>
      </c>
      <c r="K328" t="s">
        <v>30207</v>
      </c>
      <c r="L328" t="s">
        <v>30208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9" t="s">
        <v>4</v>
      </c>
      <c r="E329" s="9" t="s">
        <v>8</v>
      </c>
      <c r="F329" s="9"/>
      <c r="H329" s="9"/>
      <c r="I329" s="9" t="s">
        <v>30209</v>
      </c>
      <c r="J329" s="9" t="s">
        <v>10066</v>
      </c>
      <c r="K329" t="s">
        <v>30210</v>
      </c>
      <c r="L329" t="s">
        <v>30211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9" t="s">
        <v>4</v>
      </c>
      <c r="E330" s="9" t="s">
        <v>8</v>
      </c>
      <c r="F330" s="9"/>
      <c r="H330" s="9"/>
      <c r="I330" s="9" t="s">
        <v>30212</v>
      </c>
      <c r="J330" s="9" t="s">
        <v>10066</v>
      </c>
      <c r="K330" t="s">
        <v>30213</v>
      </c>
      <c r="L330" t="s">
        <v>30214</v>
      </c>
      <c r="M330" s="2" t="str">
        <f>HYPERLINK(склад2въезд131920212223789106[[#This Row],[RelativePath]])</f>
        <v>14 На гаражи\GD7678666_1_20260422T205822Z.jpg</v>
      </c>
    </row>
  </sheetData>
  <conditionalFormatting sqref="D331:D341 E331:E344 D2:E330 G2:H330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330">
    <cfRule type="notContainsText" dxfId="847" priority="13" operator="notContains" text="порожний">
      <formula>ISERROR(SEARCH("порожний",F2))</formula>
    </cfRule>
  </conditionalFormatting>
  <conditionalFormatting sqref="E2:E344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344">
    <cfRule type="containsText" dxfId="844" priority="10" operator="containsText" text="Трактор базы">
      <formula>NOT(ISERROR(SEARCH("Трактор базы",E2)))</formula>
    </cfRule>
  </conditionalFormatting>
  <conditionalFormatting sqref="A2:C330">
    <cfRule type="expression" dxfId="843" priority="9">
      <formula>$A2="пн"</formula>
    </cfRule>
  </conditionalFormatting>
  <conditionalFormatting sqref="A2:C332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341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1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50"/>
  <sheetViews>
    <sheetView zoomScale="90" zoomScaleNormal="90" workbookViewId="0">
      <pane ySplit="1" topLeftCell="A230" activePane="bottomLeft" state="frozen"/>
      <selection pane="bottomLeft" activeCell="I234" sqref="I234:I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25116</v>
      </c>
      <c r="J145" s="9" t="s">
        <v>11085</v>
      </c>
      <c r="K145" t="s">
        <v>25117</v>
      </c>
      <c r="L145" t="s">
        <v>25118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25119</v>
      </c>
      <c r="J146" s="9" t="s">
        <v>11085</v>
      </c>
      <c r="K146" t="s">
        <v>25120</v>
      </c>
      <c r="L146" t="s">
        <v>25121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25122</v>
      </c>
      <c r="J147" s="9" t="s">
        <v>11085</v>
      </c>
      <c r="K147" t="s">
        <v>25123</v>
      </c>
      <c r="L147" t="s">
        <v>25124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25125</v>
      </c>
      <c r="J148" s="9" t="s">
        <v>11085</v>
      </c>
      <c r="K148" t="s">
        <v>25126</v>
      </c>
      <c r="L148" t="s">
        <v>25127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25348</v>
      </c>
      <c r="J149" s="9" t="s">
        <v>11085</v>
      </c>
      <c r="K149" t="s">
        <v>25349</v>
      </c>
      <c r="L149" t="s">
        <v>25350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25351</v>
      </c>
      <c r="J150" s="9" t="s">
        <v>11085</v>
      </c>
      <c r="K150" t="s">
        <v>25352</v>
      </c>
      <c r="L150" t="s">
        <v>25353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25354</v>
      </c>
      <c r="J151" s="9" t="s">
        <v>11085</v>
      </c>
      <c r="K151" t="s">
        <v>25355</v>
      </c>
      <c r="L151" t="s">
        <v>25356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25879</v>
      </c>
      <c r="J152" s="9" t="s">
        <v>11085</v>
      </c>
      <c r="K152" t="s">
        <v>25880</v>
      </c>
      <c r="L152" t="s">
        <v>25881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25882</v>
      </c>
      <c r="J153" s="9" t="s">
        <v>11085</v>
      </c>
      <c r="K153" t="s">
        <v>25883</v>
      </c>
      <c r="L153" t="s">
        <v>25884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25885</v>
      </c>
      <c r="J154" s="9" t="s">
        <v>11085</v>
      </c>
      <c r="K154" t="s">
        <v>25886</v>
      </c>
      <c r="L154" t="s">
        <v>25887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25888</v>
      </c>
      <c r="J155" s="9" t="s">
        <v>11085</v>
      </c>
      <c r="K155" t="s">
        <v>25889</v>
      </c>
      <c r="L155" t="s">
        <v>25890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25891</v>
      </c>
      <c r="J156" s="9" t="s">
        <v>11085</v>
      </c>
      <c r="K156" t="s">
        <v>25892</v>
      </c>
      <c r="L156" t="s">
        <v>25893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25894</v>
      </c>
      <c r="J157" s="9" t="s">
        <v>11085</v>
      </c>
      <c r="K157" t="s">
        <v>25895</v>
      </c>
      <c r="L157" t="s">
        <v>25896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25897</v>
      </c>
      <c r="J158" s="9" t="s">
        <v>11085</v>
      </c>
      <c r="K158" t="s">
        <v>25898</v>
      </c>
      <c r="L158" t="s">
        <v>25899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9" t="s">
        <v>4</v>
      </c>
      <c r="E159" s="9" t="s">
        <v>8</v>
      </c>
      <c r="F159" s="9"/>
      <c r="H159" s="9"/>
      <c r="I159" s="9" t="s">
        <v>26897</v>
      </c>
      <c r="J159" s="9" t="s">
        <v>11085</v>
      </c>
      <c r="K159" t="s">
        <v>26898</v>
      </c>
      <c r="L159" t="s">
        <v>26899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9" t="s">
        <v>226</v>
      </c>
      <c r="E160" s="9" t="s">
        <v>70</v>
      </c>
      <c r="F160" s="9" t="s">
        <v>4087</v>
      </c>
      <c r="H160" s="9"/>
      <c r="I160" s="9" t="s">
        <v>26900</v>
      </c>
      <c r="J160" s="9" t="s">
        <v>11085</v>
      </c>
      <c r="K160" t="s">
        <v>26901</v>
      </c>
      <c r="L160" t="s">
        <v>26902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9" t="s">
        <v>226</v>
      </c>
      <c r="E161" s="9" t="s">
        <v>70</v>
      </c>
      <c r="F161" s="9" t="s">
        <v>58</v>
      </c>
      <c r="H161" s="9"/>
      <c r="I161" s="9" t="s">
        <v>26903</v>
      </c>
      <c r="J161" s="9" t="s">
        <v>11085</v>
      </c>
      <c r="K161" t="s">
        <v>26904</v>
      </c>
      <c r="L161" t="s">
        <v>26905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9" t="s">
        <v>226</v>
      </c>
      <c r="E162" s="9" t="s">
        <v>70</v>
      </c>
      <c r="F162" s="9" t="s">
        <v>58</v>
      </c>
      <c r="H162" s="9"/>
      <c r="I162" s="9" t="s">
        <v>26906</v>
      </c>
      <c r="J162" s="9" t="s">
        <v>11085</v>
      </c>
      <c r="K162" t="s">
        <v>26907</v>
      </c>
      <c r="L162" t="s">
        <v>26908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9" t="s">
        <v>226</v>
      </c>
      <c r="E163" s="9" t="s">
        <v>70</v>
      </c>
      <c r="F163" s="9" t="s">
        <v>58</v>
      </c>
      <c r="H163" s="9"/>
      <c r="I163" s="9" t="s">
        <v>26909</v>
      </c>
      <c r="J163" s="9" t="s">
        <v>11085</v>
      </c>
      <c r="K163" t="s">
        <v>26910</v>
      </c>
      <c r="L163" t="s">
        <v>26911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9" t="s">
        <v>226</v>
      </c>
      <c r="E164" s="9" t="s">
        <v>70</v>
      </c>
      <c r="F164" s="9" t="s">
        <v>58</v>
      </c>
      <c r="H164" s="9"/>
      <c r="I164" s="9" t="s">
        <v>26912</v>
      </c>
      <c r="J164" s="9" t="s">
        <v>11085</v>
      </c>
      <c r="K164" t="s">
        <v>26913</v>
      </c>
      <c r="L164" t="s">
        <v>26914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9" t="s">
        <v>137</v>
      </c>
      <c r="E165" s="9" t="s">
        <v>21725</v>
      </c>
      <c r="F165" s="9"/>
      <c r="H165" s="9"/>
      <c r="I165" s="9" t="s">
        <v>26915</v>
      </c>
      <c r="J165" s="9" t="s">
        <v>11085</v>
      </c>
      <c r="K165" t="s">
        <v>26916</v>
      </c>
      <c r="L165" t="s">
        <v>26917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9" t="s">
        <v>137</v>
      </c>
      <c r="E166" s="9" t="s">
        <v>21725</v>
      </c>
      <c r="F166" s="9"/>
      <c r="H166" s="9"/>
      <c r="I166" s="9" t="s">
        <v>26918</v>
      </c>
      <c r="J166" s="9" t="s">
        <v>11085</v>
      </c>
      <c r="K166" t="s">
        <v>26919</v>
      </c>
      <c r="L166" t="s">
        <v>26920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9" t="s">
        <v>7354</v>
      </c>
      <c r="E167" s="9"/>
      <c r="F167" s="9"/>
      <c r="H167" s="9"/>
      <c r="I167" s="9" t="s">
        <v>26921</v>
      </c>
      <c r="J167" s="9" t="s">
        <v>11085</v>
      </c>
      <c r="K167" t="s">
        <v>26922</v>
      </c>
      <c r="L167" t="s">
        <v>26923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9" t="s">
        <v>4</v>
      </c>
      <c r="E168" s="9" t="s">
        <v>8</v>
      </c>
      <c r="F168" s="9"/>
      <c r="H168" s="9"/>
      <c r="I168" s="9" t="s">
        <v>26924</v>
      </c>
      <c r="J168" s="9" t="s">
        <v>11085</v>
      </c>
      <c r="K168" t="s">
        <v>26925</v>
      </c>
      <c r="L168" t="s">
        <v>26926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9" t="s">
        <v>7354</v>
      </c>
      <c r="E169" s="9"/>
      <c r="F169" s="9"/>
      <c r="H169" s="9"/>
      <c r="I169" s="9" t="s">
        <v>26927</v>
      </c>
      <c r="J169" s="9" t="s">
        <v>11085</v>
      </c>
      <c r="K169" t="s">
        <v>26928</v>
      </c>
      <c r="L169" t="s">
        <v>26929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9" t="s">
        <v>137</v>
      </c>
      <c r="E170" s="9" t="s">
        <v>21725</v>
      </c>
      <c r="F170" s="9"/>
      <c r="H170" s="9"/>
      <c r="I170" s="9" t="s">
        <v>26930</v>
      </c>
      <c r="J170" s="9" t="s">
        <v>11085</v>
      </c>
      <c r="K170" t="s">
        <v>26931</v>
      </c>
      <c r="L170" t="s">
        <v>26932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9" t="s">
        <v>7354</v>
      </c>
      <c r="E171" s="9"/>
      <c r="F171" s="9"/>
      <c r="H171" s="9"/>
      <c r="I171" s="9" t="s">
        <v>26933</v>
      </c>
      <c r="J171" s="9" t="s">
        <v>11085</v>
      </c>
      <c r="K171" t="s">
        <v>26934</v>
      </c>
      <c r="L171" t="s">
        <v>26935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9" t="s">
        <v>4</v>
      </c>
      <c r="E172" s="9" t="s">
        <v>8</v>
      </c>
      <c r="F172" s="9"/>
      <c r="H172" s="9"/>
      <c r="I172" s="9" t="s">
        <v>26936</v>
      </c>
      <c r="J172" s="9" t="s">
        <v>11085</v>
      </c>
      <c r="K172" t="s">
        <v>26937</v>
      </c>
      <c r="L172" t="s">
        <v>26938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9" t="s">
        <v>7354</v>
      </c>
      <c r="E173" s="9" t="s">
        <v>1274</v>
      </c>
      <c r="F173" s="9"/>
      <c r="H173" s="9"/>
      <c r="I173" s="9" t="s">
        <v>26939</v>
      </c>
      <c r="J173" s="9" t="s">
        <v>11085</v>
      </c>
      <c r="K173" t="s">
        <v>26940</v>
      </c>
      <c r="L173" t="s">
        <v>26941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9" t="s">
        <v>7354</v>
      </c>
      <c r="E174" s="9" t="s">
        <v>1274</v>
      </c>
      <c r="F174" s="9"/>
      <c r="H174" s="9"/>
      <c r="I174" s="9" t="s">
        <v>26942</v>
      </c>
      <c r="J174" s="9" t="s">
        <v>11085</v>
      </c>
      <c r="K174" t="s">
        <v>26943</v>
      </c>
      <c r="L174" t="s">
        <v>26944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9" t="s">
        <v>7354</v>
      </c>
      <c r="E175" s="9" t="s">
        <v>1274</v>
      </c>
      <c r="F175" s="9"/>
      <c r="H175" s="9"/>
      <c r="I175" s="9" t="s">
        <v>26945</v>
      </c>
      <c r="J175" s="9" t="s">
        <v>11085</v>
      </c>
      <c r="K175" t="s">
        <v>26946</v>
      </c>
      <c r="L175" t="s">
        <v>26947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9" t="s">
        <v>7354</v>
      </c>
      <c r="E176" s="9" t="s">
        <v>1274</v>
      </c>
      <c r="F176" s="9"/>
      <c r="H176" s="9"/>
      <c r="I176" s="9" t="s">
        <v>26948</v>
      </c>
      <c r="J176" s="9" t="s">
        <v>11085</v>
      </c>
      <c r="K176" t="s">
        <v>26949</v>
      </c>
      <c r="L176" t="s">
        <v>26950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9" t="s">
        <v>4</v>
      </c>
      <c r="E177" s="9" t="s">
        <v>7068</v>
      </c>
      <c r="F177" s="9"/>
      <c r="H177" s="9"/>
      <c r="I177" s="9" t="s">
        <v>27465</v>
      </c>
      <c r="J177" s="9" t="s">
        <v>11085</v>
      </c>
      <c r="K177" t="s">
        <v>27466</v>
      </c>
      <c r="L177" t="s">
        <v>27467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9" t="s">
        <v>4</v>
      </c>
      <c r="E178" s="9" t="s">
        <v>7068</v>
      </c>
      <c r="F178" s="9"/>
      <c r="H178" s="9"/>
      <c r="I178" s="9" t="s">
        <v>27468</v>
      </c>
      <c r="J178" s="9" t="s">
        <v>11085</v>
      </c>
      <c r="K178" t="s">
        <v>27469</v>
      </c>
      <c r="L178" t="s">
        <v>27470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9" t="s">
        <v>4</v>
      </c>
      <c r="E179" s="9" t="s">
        <v>7068</v>
      </c>
      <c r="F179" s="9"/>
      <c r="H179" s="9"/>
      <c r="I179" s="9" t="s">
        <v>27471</v>
      </c>
      <c r="J179" s="9" t="s">
        <v>11085</v>
      </c>
      <c r="K179" t="s">
        <v>27472</v>
      </c>
      <c r="L179" t="s">
        <v>27473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9" t="s">
        <v>4</v>
      </c>
      <c r="E180" s="9" t="s">
        <v>7068</v>
      </c>
      <c r="F180" s="9"/>
      <c r="H180" s="9"/>
      <c r="I180" s="9" t="s">
        <v>27474</v>
      </c>
      <c r="J180" s="9" t="s">
        <v>11085</v>
      </c>
      <c r="K180" t="s">
        <v>27475</v>
      </c>
      <c r="L180" t="s">
        <v>27476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9" t="s">
        <v>4</v>
      </c>
      <c r="E181" s="9" t="s">
        <v>8</v>
      </c>
      <c r="F181" s="9"/>
      <c r="H181" s="9"/>
      <c r="I181" s="9" t="s">
        <v>27477</v>
      </c>
      <c r="J181" s="9" t="s">
        <v>11085</v>
      </c>
      <c r="K181" t="s">
        <v>27478</v>
      </c>
      <c r="L181" t="s">
        <v>27479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9" t="s">
        <v>4</v>
      </c>
      <c r="E182" s="9" t="s">
        <v>18884</v>
      </c>
      <c r="F182" s="9"/>
      <c r="H182" s="9"/>
      <c r="I182" s="9" t="s">
        <v>27709</v>
      </c>
      <c r="J182" s="9" t="s">
        <v>11085</v>
      </c>
      <c r="K182" t="s">
        <v>27710</v>
      </c>
      <c r="L182" t="s">
        <v>27711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9" t="s">
        <v>4</v>
      </c>
      <c r="E183" s="9" t="s">
        <v>18884</v>
      </c>
      <c r="F183" s="9"/>
      <c r="H183" s="9"/>
      <c r="I183" s="9" t="s">
        <v>27712</v>
      </c>
      <c r="J183" s="9" t="s">
        <v>11085</v>
      </c>
      <c r="K183" t="s">
        <v>27713</v>
      </c>
      <c r="L183" t="s">
        <v>27714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9" t="s">
        <v>4</v>
      </c>
      <c r="E184" s="9" t="s">
        <v>7068</v>
      </c>
      <c r="F184" s="9"/>
      <c r="H184" s="9"/>
      <c r="I184" s="9" t="s">
        <v>27715</v>
      </c>
      <c r="J184" s="9" t="s">
        <v>11085</v>
      </c>
      <c r="K184" t="s">
        <v>27716</v>
      </c>
      <c r="L184" t="s">
        <v>27717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9" t="s">
        <v>4</v>
      </c>
      <c r="E185" s="9" t="s">
        <v>8</v>
      </c>
      <c r="F185" s="9"/>
      <c r="H185" s="9"/>
      <c r="I185" s="9" t="s">
        <v>27718</v>
      </c>
      <c r="J185" s="9" t="s">
        <v>11085</v>
      </c>
      <c r="K185" t="s">
        <v>27719</v>
      </c>
      <c r="L185" t="s">
        <v>27720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9" t="s">
        <v>4</v>
      </c>
      <c r="E186" s="9" t="s">
        <v>18884</v>
      </c>
      <c r="F186" s="9"/>
      <c r="H186" s="9"/>
      <c r="I186" s="9" t="s">
        <v>28211</v>
      </c>
      <c r="J186" s="9" t="s">
        <v>11085</v>
      </c>
      <c r="K186" t="s">
        <v>28212</v>
      </c>
      <c r="L186" t="s">
        <v>28213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9" t="s">
        <v>4</v>
      </c>
      <c r="E187" s="9" t="s">
        <v>8</v>
      </c>
      <c r="F187" s="9"/>
      <c r="H187" s="9"/>
      <c r="I187" s="9" t="s">
        <v>28214</v>
      </c>
      <c r="J187" s="9" t="s">
        <v>11085</v>
      </c>
      <c r="K187" t="s">
        <v>28215</v>
      </c>
      <c r="L187" t="s">
        <v>28216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9" t="s">
        <v>7354</v>
      </c>
      <c r="E188" s="9" t="s">
        <v>1274</v>
      </c>
      <c r="F188" s="9"/>
      <c r="H188" s="9"/>
      <c r="I188" s="9" t="s">
        <v>28217</v>
      </c>
      <c r="J188" s="9" t="s">
        <v>11085</v>
      </c>
      <c r="K188" t="s">
        <v>28218</v>
      </c>
      <c r="L188" t="s">
        <v>28219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9" t="s">
        <v>4</v>
      </c>
      <c r="E189" s="9" t="s">
        <v>18884</v>
      </c>
      <c r="F189" s="9"/>
      <c r="H189" s="9"/>
      <c r="I189" s="9" t="s">
        <v>28220</v>
      </c>
      <c r="J189" s="9" t="s">
        <v>11085</v>
      </c>
      <c r="K189" t="s">
        <v>28221</v>
      </c>
      <c r="L189" t="s">
        <v>28222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9" t="s">
        <v>4</v>
      </c>
      <c r="E190" s="9" t="s">
        <v>18884</v>
      </c>
      <c r="F190" s="9"/>
      <c r="H190" s="9"/>
      <c r="I190" s="9" t="s">
        <v>28223</v>
      </c>
      <c r="J190" s="9" t="s">
        <v>11085</v>
      </c>
      <c r="K190" t="s">
        <v>28224</v>
      </c>
      <c r="L190" t="s">
        <v>28225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9" t="s">
        <v>4</v>
      </c>
      <c r="E191" s="9" t="s">
        <v>18884</v>
      </c>
      <c r="F191" s="9"/>
      <c r="H191" s="9"/>
      <c r="I191" s="9" t="s">
        <v>28226</v>
      </c>
      <c r="J191" s="9" t="s">
        <v>11085</v>
      </c>
      <c r="K191" t="s">
        <v>28227</v>
      </c>
      <c r="L191" t="s">
        <v>28228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9" t="s">
        <v>28328</v>
      </c>
      <c r="E192" s="9" t="s">
        <v>21725</v>
      </c>
      <c r="F192" s="9" t="s">
        <v>4087</v>
      </c>
      <c r="H192" s="9"/>
      <c r="I192" s="9" t="s">
        <v>28229</v>
      </c>
      <c r="J192" s="9" t="s">
        <v>11085</v>
      </c>
      <c r="K192" t="s">
        <v>28230</v>
      </c>
      <c r="L192" t="s">
        <v>28231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9" t="s">
        <v>28329</v>
      </c>
      <c r="E193" s="9" t="s">
        <v>1274</v>
      </c>
      <c r="F193" s="9"/>
      <c r="H193" s="9"/>
      <c r="I193" s="9" t="s">
        <v>28232</v>
      </c>
      <c r="J193" s="9" t="s">
        <v>11085</v>
      </c>
      <c r="K193" t="s">
        <v>28233</v>
      </c>
      <c r="L193" t="s">
        <v>28234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9" t="s">
        <v>4</v>
      </c>
      <c r="E194" s="9" t="s">
        <v>18884</v>
      </c>
      <c r="F194" s="9"/>
      <c r="H194" s="9"/>
      <c r="I194" s="9" t="s">
        <v>28235</v>
      </c>
      <c r="J194" s="9" t="s">
        <v>11085</v>
      </c>
      <c r="K194" t="s">
        <v>28236</v>
      </c>
      <c r="L194" t="s">
        <v>28237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9" t="s">
        <v>4</v>
      </c>
      <c r="E195" s="9" t="s">
        <v>8</v>
      </c>
      <c r="F195" s="9"/>
      <c r="H195" s="9"/>
      <c r="I195" s="9" t="s">
        <v>28238</v>
      </c>
      <c r="J195" s="9" t="s">
        <v>11085</v>
      </c>
      <c r="K195" t="s">
        <v>28239</v>
      </c>
      <c r="L195" t="s">
        <v>28240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9" t="s">
        <v>4</v>
      </c>
      <c r="E196" s="9" t="s">
        <v>8</v>
      </c>
      <c r="F196" s="9"/>
      <c r="H196" s="9"/>
      <c r="I196" s="9" t="s">
        <v>28760</v>
      </c>
      <c r="J196" s="9" t="s">
        <v>11085</v>
      </c>
      <c r="K196" t="s">
        <v>28761</v>
      </c>
      <c r="L196" t="s">
        <v>28762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9" t="s">
        <v>4</v>
      </c>
      <c r="E197" s="9" t="s">
        <v>7068</v>
      </c>
      <c r="F197" s="9"/>
      <c r="H197" s="9"/>
      <c r="I197" s="9" t="s">
        <v>28763</v>
      </c>
      <c r="J197" s="9" t="s">
        <v>11085</v>
      </c>
      <c r="K197" t="s">
        <v>28764</v>
      </c>
      <c r="L197" t="s">
        <v>28765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9" t="s">
        <v>4</v>
      </c>
      <c r="E198" s="9" t="s">
        <v>8</v>
      </c>
      <c r="F198" s="9"/>
      <c r="H198" s="9"/>
      <c r="I198" s="9" t="s">
        <v>28766</v>
      </c>
      <c r="J198" s="9" t="s">
        <v>11085</v>
      </c>
      <c r="K198" t="s">
        <v>28767</v>
      </c>
      <c r="L198" t="s">
        <v>28768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9" t="s">
        <v>4</v>
      </c>
      <c r="E199" s="9" t="s">
        <v>7068</v>
      </c>
      <c r="F199" s="9"/>
      <c r="H199" s="9"/>
      <c r="I199" s="9" t="s">
        <v>28769</v>
      </c>
      <c r="J199" s="9" t="s">
        <v>11085</v>
      </c>
      <c r="K199" t="s">
        <v>28770</v>
      </c>
      <c r="L199" t="s">
        <v>28771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9" t="s">
        <v>227</v>
      </c>
      <c r="E200" s="9" t="s">
        <v>70</v>
      </c>
      <c r="F200" s="9" t="s">
        <v>58</v>
      </c>
      <c r="H200" s="9"/>
      <c r="I200" s="9" t="s">
        <v>28772</v>
      </c>
      <c r="J200" s="9" t="s">
        <v>11085</v>
      </c>
      <c r="K200" t="s">
        <v>28773</v>
      </c>
      <c r="L200" t="s">
        <v>28774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9" t="s">
        <v>227</v>
      </c>
      <c r="E201" s="9" t="s">
        <v>70</v>
      </c>
      <c r="F201" s="9" t="s">
        <v>58</v>
      </c>
      <c r="H201" s="9"/>
      <c r="I201" s="9" t="s">
        <v>28775</v>
      </c>
      <c r="J201" s="9" t="s">
        <v>11085</v>
      </c>
      <c r="K201" t="s">
        <v>28776</v>
      </c>
      <c r="L201" t="s">
        <v>28777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9" t="s">
        <v>227</v>
      </c>
      <c r="E202" s="9" t="s">
        <v>70</v>
      </c>
      <c r="F202" s="9" t="s">
        <v>58</v>
      </c>
      <c r="H202" s="9"/>
      <c r="I202" s="9" t="s">
        <v>28778</v>
      </c>
      <c r="J202" s="9" t="s">
        <v>11085</v>
      </c>
      <c r="K202" t="s">
        <v>28779</v>
      </c>
      <c r="L202" t="s">
        <v>28780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9" t="s">
        <v>227</v>
      </c>
      <c r="E203" s="9" t="s">
        <v>70</v>
      </c>
      <c r="F203" s="9" t="s">
        <v>58</v>
      </c>
      <c r="H203" s="9"/>
      <c r="I203" s="9" t="s">
        <v>28781</v>
      </c>
      <c r="J203" s="9" t="s">
        <v>11085</v>
      </c>
      <c r="K203" t="s">
        <v>28782</v>
      </c>
      <c r="L203" t="s">
        <v>28783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9" t="s">
        <v>227</v>
      </c>
      <c r="E204" s="9" t="s">
        <v>70</v>
      </c>
      <c r="F204" s="9" t="s">
        <v>58</v>
      </c>
      <c r="H204" s="9"/>
      <c r="I204" s="9" t="s">
        <v>28784</v>
      </c>
      <c r="J204" s="9" t="s">
        <v>11085</v>
      </c>
      <c r="K204" t="s">
        <v>28785</v>
      </c>
      <c r="L204" t="s">
        <v>28786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9" t="s">
        <v>227</v>
      </c>
      <c r="E205" s="9" t="s">
        <v>70</v>
      </c>
      <c r="F205" s="9" t="s">
        <v>28949</v>
      </c>
      <c r="H205" s="9"/>
      <c r="I205" s="9" t="s">
        <v>28787</v>
      </c>
      <c r="J205" s="9" t="s">
        <v>11085</v>
      </c>
      <c r="K205" t="s">
        <v>28788</v>
      </c>
      <c r="L205" t="s">
        <v>28789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9" t="s">
        <v>227</v>
      </c>
      <c r="E206" s="9" t="s">
        <v>70</v>
      </c>
      <c r="F206" s="9" t="s">
        <v>28949</v>
      </c>
      <c r="H206" s="9"/>
      <c r="I206" s="9" t="s">
        <v>28790</v>
      </c>
      <c r="J206" s="9" t="s">
        <v>11085</v>
      </c>
      <c r="K206" t="s">
        <v>28791</v>
      </c>
      <c r="L206" t="s">
        <v>28792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9" t="s">
        <v>227</v>
      </c>
      <c r="E207" s="9" t="s">
        <v>70</v>
      </c>
      <c r="F207" s="9" t="s">
        <v>28949</v>
      </c>
      <c r="H207" s="9"/>
      <c r="I207" s="9" t="s">
        <v>28793</v>
      </c>
      <c r="J207" s="9" t="s">
        <v>11085</v>
      </c>
      <c r="K207" t="s">
        <v>28794</v>
      </c>
      <c r="L207" t="s">
        <v>28795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9" t="s">
        <v>227</v>
      </c>
      <c r="E208" s="9" t="s">
        <v>70</v>
      </c>
      <c r="F208" s="9" t="s">
        <v>28950</v>
      </c>
      <c r="H208" s="9"/>
      <c r="I208" s="9" t="s">
        <v>28796</v>
      </c>
      <c r="J208" s="9" t="s">
        <v>11085</v>
      </c>
      <c r="K208" t="s">
        <v>28797</v>
      </c>
      <c r="L208" t="s">
        <v>28798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9" t="s">
        <v>227</v>
      </c>
      <c r="E209" s="9" t="s">
        <v>70</v>
      </c>
      <c r="F209" s="9" t="s">
        <v>28950</v>
      </c>
      <c r="H209" s="9"/>
      <c r="I209" s="9" t="s">
        <v>28799</v>
      </c>
      <c r="J209" s="9" t="s">
        <v>11085</v>
      </c>
      <c r="K209" t="s">
        <v>28800</v>
      </c>
      <c r="L209" t="s">
        <v>28801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9" t="s">
        <v>227</v>
      </c>
      <c r="E210" s="9" t="s">
        <v>70</v>
      </c>
      <c r="F210" s="9" t="s">
        <v>28950</v>
      </c>
      <c r="H210" s="9"/>
      <c r="I210" s="9" t="s">
        <v>28802</v>
      </c>
      <c r="J210" s="9" t="s">
        <v>11085</v>
      </c>
      <c r="K210" t="s">
        <v>28803</v>
      </c>
      <c r="L210" t="s">
        <v>28804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9" t="s">
        <v>227</v>
      </c>
      <c r="E211" s="9" t="s">
        <v>70</v>
      </c>
      <c r="F211" s="9" t="s">
        <v>28950</v>
      </c>
      <c r="H211" s="9"/>
      <c r="I211" s="9" t="s">
        <v>28805</v>
      </c>
      <c r="J211" s="9" t="s">
        <v>11085</v>
      </c>
      <c r="K211" t="s">
        <v>28806</v>
      </c>
      <c r="L211" t="s">
        <v>28807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9" t="s">
        <v>227</v>
      </c>
      <c r="E212" s="9" t="s">
        <v>70</v>
      </c>
      <c r="F212" s="9" t="s">
        <v>28950</v>
      </c>
      <c r="H212" s="9"/>
      <c r="I212" s="9" t="s">
        <v>28808</v>
      </c>
      <c r="J212" s="9" t="s">
        <v>11085</v>
      </c>
      <c r="K212" t="s">
        <v>28809</v>
      </c>
      <c r="L212" t="s">
        <v>28810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9" t="s">
        <v>227</v>
      </c>
      <c r="E213" s="9" t="s">
        <v>70</v>
      </c>
      <c r="F213" s="9" t="s">
        <v>28950</v>
      </c>
      <c r="H213" s="9"/>
      <c r="I213" s="9" t="s">
        <v>28811</v>
      </c>
      <c r="J213" s="9" t="s">
        <v>11085</v>
      </c>
      <c r="K213" t="s">
        <v>28812</v>
      </c>
      <c r="L213" t="s">
        <v>28813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9" t="s">
        <v>227</v>
      </c>
      <c r="E214" s="9" t="s">
        <v>70</v>
      </c>
      <c r="F214" s="9" t="s">
        <v>28950</v>
      </c>
      <c r="H214" s="9"/>
      <c r="I214" s="9" t="s">
        <v>28814</v>
      </c>
      <c r="J214" s="9" t="s">
        <v>11085</v>
      </c>
      <c r="K214" t="s">
        <v>28815</v>
      </c>
      <c r="L214" t="s">
        <v>28816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9" t="s">
        <v>227</v>
      </c>
      <c r="E215" s="9" t="s">
        <v>70</v>
      </c>
      <c r="F215" s="9" t="s">
        <v>28950</v>
      </c>
      <c r="H215" s="9"/>
      <c r="I215" s="9" t="s">
        <v>28817</v>
      </c>
      <c r="J215" s="9" t="s">
        <v>11085</v>
      </c>
      <c r="K215" t="s">
        <v>28818</v>
      </c>
      <c r="L215" t="s">
        <v>28819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9" t="s">
        <v>227</v>
      </c>
      <c r="E216" s="9" t="s">
        <v>70</v>
      </c>
      <c r="F216" s="9" t="s">
        <v>28950</v>
      </c>
      <c r="H216" s="9"/>
      <c r="I216" s="9" t="s">
        <v>28820</v>
      </c>
      <c r="J216" s="9" t="s">
        <v>11085</v>
      </c>
      <c r="K216" t="s">
        <v>28821</v>
      </c>
      <c r="L216" t="s">
        <v>28822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9" t="s">
        <v>227</v>
      </c>
      <c r="E217" s="9" t="s">
        <v>70</v>
      </c>
      <c r="F217" s="9" t="s">
        <v>28950</v>
      </c>
      <c r="H217" s="9"/>
      <c r="I217" s="9" t="s">
        <v>28823</v>
      </c>
      <c r="J217" s="9" t="s">
        <v>11085</v>
      </c>
      <c r="K217" t="s">
        <v>28824</v>
      </c>
      <c r="L217" t="s">
        <v>28825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9" t="s">
        <v>227</v>
      </c>
      <c r="E218" s="9" t="s">
        <v>70</v>
      </c>
      <c r="F218" s="9" t="s">
        <v>28950</v>
      </c>
      <c r="H218" s="9"/>
      <c r="I218" s="9" t="s">
        <v>28826</v>
      </c>
      <c r="J218" s="9" t="s">
        <v>11085</v>
      </c>
      <c r="K218" t="s">
        <v>28827</v>
      </c>
      <c r="L218" t="s">
        <v>28828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9" t="s">
        <v>227</v>
      </c>
      <c r="E219" s="9" t="s">
        <v>70</v>
      </c>
      <c r="F219" s="9" t="s">
        <v>28950</v>
      </c>
      <c r="H219" s="9"/>
      <c r="I219" s="9" t="s">
        <v>28829</v>
      </c>
      <c r="J219" s="9" t="s">
        <v>11085</v>
      </c>
      <c r="K219" t="s">
        <v>28830</v>
      </c>
      <c r="L219" t="s">
        <v>28831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9" t="s">
        <v>227</v>
      </c>
      <c r="E220" s="9" t="s">
        <v>70</v>
      </c>
      <c r="F220" s="9" t="s">
        <v>28950</v>
      </c>
      <c r="H220" s="9"/>
      <c r="I220" s="9" t="s">
        <v>28832</v>
      </c>
      <c r="J220" s="9" t="s">
        <v>11085</v>
      </c>
      <c r="K220" t="s">
        <v>28833</v>
      </c>
      <c r="L220" t="s">
        <v>28834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9" t="s">
        <v>227</v>
      </c>
      <c r="E221" s="9" t="s">
        <v>70</v>
      </c>
      <c r="F221" s="9" t="s">
        <v>28950</v>
      </c>
      <c r="H221" s="9"/>
      <c r="I221" s="9" t="s">
        <v>28835</v>
      </c>
      <c r="J221" s="9" t="s">
        <v>11085</v>
      </c>
      <c r="K221" t="s">
        <v>28836</v>
      </c>
      <c r="L221" t="s">
        <v>28837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9" t="s">
        <v>227</v>
      </c>
      <c r="E222" s="9" t="s">
        <v>70</v>
      </c>
      <c r="F222" s="9" t="s">
        <v>28950</v>
      </c>
      <c r="H222" s="9"/>
      <c r="I222" s="9" t="s">
        <v>28838</v>
      </c>
      <c r="J222" s="9" t="s">
        <v>11085</v>
      </c>
      <c r="K222" t="s">
        <v>28839</v>
      </c>
      <c r="L222" t="s">
        <v>28840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9" t="s">
        <v>227</v>
      </c>
      <c r="E223" s="9" t="s">
        <v>70</v>
      </c>
      <c r="F223" s="9" t="s">
        <v>28950</v>
      </c>
      <c r="H223" s="9"/>
      <c r="I223" s="9" t="s">
        <v>28841</v>
      </c>
      <c r="J223" s="9" t="s">
        <v>11085</v>
      </c>
      <c r="K223" t="s">
        <v>28842</v>
      </c>
      <c r="L223" t="s">
        <v>28843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9" t="s">
        <v>4099</v>
      </c>
      <c r="E224" s="9" t="s">
        <v>70</v>
      </c>
      <c r="F224" s="9"/>
      <c r="H224" s="9"/>
      <c r="I224" s="9" t="s">
        <v>28844</v>
      </c>
      <c r="J224" s="9" t="s">
        <v>11085</v>
      </c>
      <c r="K224" t="s">
        <v>28845</v>
      </c>
      <c r="L224" t="s">
        <v>28846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9" t="s">
        <v>4</v>
      </c>
      <c r="E225" s="9" t="s">
        <v>8</v>
      </c>
      <c r="F225" s="9"/>
      <c r="H225" s="9"/>
      <c r="I225" s="9" t="s">
        <v>29161</v>
      </c>
      <c r="J225" s="9" t="s">
        <v>11085</v>
      </c>
      <c r="K225" t="s">
        <v>29162</v>
      </c>
      <c r="L225" t="s">
        <v>29163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9" t="s">
        <v>1607</v>
      </c>
      <c r="E226" s="9" t="s">
        <v>8</v>
      </c>
      <c r="F226" s="9"/>
      <c r="H226" s="9"/>
      <c r="I226" s="9" t="s">
        <v>29164</v>
      </c>
      <c r="J226" s="9" t="s">
        <v>11085</v>
      </c>
      <c r="K226" t="s">
        <v>29165</v>
      </c>
      <c r="L226" t="s">
        <v>29166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9" t="s">
        <v>4</v>
      </c>
      <c r="E227" s="9" t="s">
        <v>7068</v>
      </c>
      <c r="F227" s="9"/>
      <c r="H227" s="9"/>
      <c r="I227" s="9" t="s">
        <v>29167</v>
      </c>
      <c r="J227" s="9" t="s">
        <v>11085</v>
      </c>
      <c r="K227" t="s">
        <v>29168</v>
      </c>
      <c r="L227" t="s">
        <v>29169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9" t="s">
        <v>7354</v>
      </c>
      <c r="E228" s="9" t="s">
        <v>1274</v>
      </c>
      <c r="F228" s="9"/>
      <c r="H228" s="9"/>
      <c r="I228" s="9" t="s">
        <v>29170</v>
      </c>
      <c r="J228" s="9" t="s">
        <v>11085</v>
      </c>
      <c r="K228" t="s">
        <v>29171</v>
      </c>
      <c r="L228" t="s">
        <v>29172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9" t="s">
        <v>7354</v>
      </c>
      <c r="E229" s="9" t="s">
        <v>1274</v>
      </c>
      <c r="F229" s="9"/>
      <c r="H229" s="9"/>
      <c r="I229" s="9" t="s">
        <v>29173</v>
      </c>
      <c r="J229" s="9" t="s">
        <v>11085</v>
      </c>
      <c r="K229" t="s">
        <v>29174</v>
      </c>
      <c r="L229" t="s">
        <v>29175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9" t="s">
        <v>7354</v>
      </c>
      <c r="E230" s="9" t="s">
        <v>1274</v>
      </c>
      <c r="F230" s="9"/>
      <c r="H230" s="9"/>
      <c r="I230" s="9" t="s">
        <v>29176</v>
      </c>
      <c r="J230" s="9" t="s">
        <v>11085</v>
      </c>
      <c r="K230" t="s">
        <v>29177</v>
      </c>
      <c r="L230" t="s">
        <v>29178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9" t="s">
        <v>24971</v>
      </c>
      <c r="E231" s="9" t="s">
        <v>1274</v>
      </c>
      <c r="F231" s="9"/>
      <c r="H231" s="9"/>
      <c r="I231" s="9" t="s">
        <v>29179</v>
      </c>
      <c r="J231" s="9" t="s">
        <v>11085</v>
      </c>
      <c r="K231" t="s">
        <v>29180</v>
      </c>
      <c r="L231" t="s">
        <v>29181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9" t="s">
        <v>4</v>
      </c>
      <c r="E232" s="9" t="s">
        <v>7068</v>
      </c>
      <c r="F232" s="9"/>
      <c r="H232" s="9"/>
      <c r="I232" s="9" t="s">
        <v>29182</v>
      </c>
      <c r="J232" s="9" t="s">
        <v>11085</v>
      </c>
      <c r="K232" t="s">
        <v>29183</v>
      </c>
      <c r="L232" t="s">
        <v>29184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9" t="s">
        <v>4</v>
      </c>
      <c r="E233" s="9" t="s">
        <v>7068</v>
      </c>
      <c r="F233" s="9"/>
      <c r="H233" s="9"/>
      <c r="I233" s="9" t="s">
        <v>29185</v>
      </c>
      <c r="J233" s="9" t="s">
        <v>11085</v>
      </c>
      <c r="K233" t="s">
        <v>29186</v>
      </c>
      <c r="L233" t="s">
        <v>29187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9" t="s">
        <v>4</v>
      </c>
      <c r="E234" s="9" t="s">
        <v>8</v>
      </c>
      <c r="F234" s="9"/>
      <c r="H234" s="9"/>
      <c r="I234" s="9" t="s">
        <v>29742</v>
      </c>
      <c r="J234" s="9" t="s">
        <v>11085</v>
      </c>
      <c r="K234" t="s">
        <v>29743</v>
      </c>
      <c r="L234" t="s">
        <v>29744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9" t="s">
        <v>7354</v>
      </c>
      <c r="E235" s="9" t="s">
        <v>1274</v>
      </c>
      <c r="F235" s="9"/>
      <c r="H235" s="9"/>
      <c r="I235" s="9" t="s">
        <v>29745</v>
      </c>
      <c r="J235" s="9" t="s">
        <v>11085</v>
      </c>
      <c r="K235" t="s">
        <v>29746</v>
      </c>
      <c r="L235" t="s">
        <v>29747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9" t="s">
        <v>4</v>
      </c>
      <c r="E236" s="9" t="s">
        <v>8</v>
      </c>
      <c r="F236" s="9"/>
      <c r="H236" s="9"/>
      <c r="I236" s="9" t="s">
        <v>29748</v>
      </c>
      <c r="J236" s="9" t="s">
        <v>11085</v>
      </c>
      <c r="K236" t="s">
        <v>29749</v>
      </c>
      <c r="L236" t="s">
        <v>29750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9" t="s">
        <v>7354</v>
      </c>
      <c r="E237" s="9" t="s">
        <v>1274</v>
      </c>
      <c r="F237" s="9"/>
      <c r="H237" s="9"/>
      <c r="I237" s="9" t="s">
        <v>29751</v>
      </c>
      <c r="J237" s="9" t="s">
        <v>11085</v>
      </c>
      <c r="K237" t="s">
        <v>29752</v>
      </c>
      <c r="L237" t="s">
        <v>29753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9" t="s">
        <v>4</v>
      </c>
      <c r="E238" s="9" t="s">
        <v>29928</v>
      </c>
      <c r="F238" s="9"/>
      <c r="H238" s="9"/>
      <c r="I238" s="9" t="s">
        <v>29754</v>
      </c>
      <c r="J238" s="9" t="s">
        <v>11085</v>
      </c>
      <c r="K238" t="s">
        <v>29755</v>
      </c>
      <c r="L238" t="s">
        <v>29756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9" t="s">
        <v>4</v>
      </c>
      <c r="E239" s="9" t="s">
        <v>29928</v>
      </c>
      <c r="F239" s="9"/>
      <c r="H239" s="9"/>
      <c r="I239" s="9" t="s">
        <v>29757</v>
      </c>
      <c r="J239" s="9" t="s">
        <v>11085</v>
      </c>
      <c r="K239" t="s">
        <v>29758</v>
      </c>
      <c r="L239" t="s">
        <v>29759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9" t="s">
        <v>4</v>
      </c>
      <c r="E240" s="9" t="s">
        <v>8</v>
      </c>
      <c r="F240" s="9"/>
      <c r="H240" s="9"/>
      <c r="I240" s="9" t="s">
        <v>29760</v>
      </c>
      <c r="J240" s="9" t="s">
        <v>11085</v>
      </c>
      <c r="K240" t="s">
        <v>29761</v>
      </c>
      <c r="L240" t="s">
        <v>29762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9" t="s">
        <v>4</v>
      </c>
      <c r="E241" s="9" t="s">
        <v>7068</v>
      </c>
      <c r="F241" s="9"/>
      <c r="H241" s="9"/>
      <c r="I241" s="9" t="s">
        <v>29763</v>
      </c>
      <c r="J241" s="9" t="s">
        <v>11085</v>
      </c>
      <c r="K241" t="s">
        <v>29764</v>
      </c>
      <c r="L241" t="s">
        <v>29765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9" t="s">
        <v>4</v>
      </c>
      <c r="E242" s="9" t="s">
        <v>21725</v>
      </c>
      <c r="F242" s="9"/>
      <c r="H242" s="9"/>
      <c r="I242" s="9" t="s">
        <v>29766</v>
      </c>
      <c r="J242" s="9" t="s">
        <v>11085</v>
      </c>
      <c r="K242" t="s">
        <v>29767</v>
      </c>
      <c r="L242" t="s">
        <v>29768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9" t="s">
        <v>4</v>
      </c>
      <c r="E243" s="9" t="s">
        <v>21725</v>
      </c>
      <c r="F243" s="9"/>
      <c r="H243" s="9"/>
      <c r="I243" s="9" t="s">
        <v>29769</v>
      </c>
      <c r="J243" s="9" t="s">
        <v>11085</v>
      </c>
      <c r="K243" t="s">
        <v>29770</v>
      </c>
      <c r="L243" t="s">
        <v>29771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9" t="s">
        <v>7354</v>
      </c>
      <c r="E244" s="9" t="s">
        <v>1274</v>
      </c>
      <c r="F244" s="9"/>
      <c r="H244" s="9"/>
      <c r="I244" s="9" t="s">
        <v>29772</v>
      </c>
      <c r="J244" s="9" t="s">
        <v>11085</v>
      </c>
      <c r="K244" t="s">
        <v>29773</v>
      </c>
      <c r="L244" t="s">
        <v>29774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9" t="s">
        <v>4</v>
      </c>
      <c r="E245" s="9" t="s">
        <v>8</v>
      </c>
      <c r="F245" s="9"/>
      <c r="H245" s="9"/>
      <c r="I245" s="9" t="s">
        <v>29775</v>
      </c>
      <c r="J245" s="9" t="s">
        <v>11085</v>
      </c>
      <c r="K245" t="s">
        <v>29776</v>
      </c>
      <c r="L245" t="s">
        <v>29777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9" t="s">
        <v>4</v>
      </c>
      <c r="E246" s="9" t="s">
        <v>30260</v>
      </c>
      <c r="F246" s="9"/>
      <c r="H246" s="9"/>
      <c r="I246" s="9" t="s">
        <v>30215</v>
      </c>
      <c r="J246" s="9" t="s">
        <v>11085</v>
      </c>
      <c r="K246" t="s">
        <v>30216</v>
      </c>
      <c r="L246" t="s">
        <v>30217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9" t="s">
        <v>7354</v>
      </c>
      <c r="E247" s="9" t="s">
        <v>1274</v>
      </c>
      <c r="F247" s="9"/>
      <c r="H247" s="9"/>
      <c r="I247" s="9" t="s">
        <v>30218</v>
      </c>
      <c r="J247" s="9" t="s">
        <v>11085</v>
      </c>
      <c r="K247" t="s">
        <v>30219</v>
      </c>
      <c r="L247" t="s">
        <v>30220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9" t="s">
        <v>7354</v>
      </c>
      <c r="E248" s="9" t="s">
        <v>1274</v>
      </c>
      <c r="F248" s="9"/>
      <c r="H248" s="9"/>
      <c r="I248" s="9" t="s">
        <v>30221</v>
      </c>
      <c r="J248" s="9" t="s">
        <v>11085</v>
      </c>
      <c r="K248" t="s">
        <v>30222</v>
      </c>
      <c r="L248" t="s">
        <v>30223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9" t="s">
        <v>7354</v>
      </c>
      <c r="E249" s="9" t="s">
        <v>1274</v>
      </c>
      <c r="F249" s="9"/>
      <c r="H249" s="9"/>
      <c r="I249" s="9" t="s">
        <v>30224</v>
      </c>
      <c r="J249" s="9" t="s">
        <v>11085</v>
      </c>
      <c r="K249" t="s">
        <v>30225</v>
      </c>
      <c r="L249" t="s">
        <v>30226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9" t="s">
        <v>4</v>
      </c>
      <c r="E250" s="9" t="s">
        <v>7068</v>
      </c>
      <c r="F250" s="9"/>
      <c r="H250" s="9"/>
      <c r="I250" s="9" t="s">
        <v>30227</v>
      </c>
      <c r="J250" s="9" t="s">
        <v>11085</v>
      </c>
      <c r="K250" t="s">
        <v>30228</v>
      </c>
      <c r="L250" t="s">
        <v>30229</v>
      </c>
      <c r="M250" s="2" t="str">
        <f>HYPERLINK(входСтолярка[[#This Row],[RelativePath]])</f>
        <v>15 Вход столярка\GA3948333_9_20260422T192404Z.jpg</v>
      </c>
    </row>
  </sheetData>
  <conditionalFormatting sqref="D251:D261 E251:E264 D2:E250 G2:H250">
    <cfRule type="containsText" dxfId="834" priority="14" operator="containsText" text="Выезд с территории">
      <formula>NOT(ISERROR(SEARCH("Выезд с территории",D2)))</formula>
    </cfRule>
  </conditionalFormatting>
  <conditionalFormatting sqref="F2:F250">
    <cfRule type="notContainsText" dxfId="833" priority="13" operator="notContains" text="порожний">
      <formula>ISERROR(SEARCH("порожний",F2))</formula>
    </cfRule>
  </conditionalFormatting>
  <conditionalFormatting sqref="E2:E264">
    <cfRule type="containsText" dxfId="832" priority="11" operator="containsText" text="Газель базы">
      <formula>NOT(ISERROR(SEARCH("Газель базы",E2)))</formula>
    </cfRule>
    <cfRule type="containsText" dxfId="831" priority="12" operator="containsText" text="Погрузчик базы">
      <formula>NOT(ISERROR(SEARCH("Погрузчик базы",E2)))</formula>
    </cfRule>
  </conditionalFormatting>
  <conditionalFormatting sqref="E2:E264">
    <cfRule type="containsText" dxfId="830" priority="10" operator="containsText" text="Трактор базы">
      <formula>NOT(ISERROR(SEARCH("Трактор базы",E2)))</formula>
    </cfRule>
  </conditionalFormatting>
  <conditionalFormatting sqref="A2:C250">
    <cfRule type="expression" dxfId="829" priority="9">
      <formula>$A2="пн"</formula>
    </cfRule>
  </conditionalFormatting>
  <conditionalFormatting sqref="A2:C252">
    <cfRule type="expression" dxfId="828" priority="3">
      <formula>$A2="вс"</formula>
    </cfRule>
    <cfRule type="expression" dxfId="827" priority="4">
      <formula>$A2="сб"</formula>
    </cfRule>
    <cfRule type="expression" dxfId="826" priority="5">
      <formula>$A2="пт"</formula>
    </cfRule>
    <cfRule type="expression" dxfId="825" priority="6">
      <formula>$A2="чт"</formula>
    </cfRule>
    <cfRule type="expression" dxfId="824" priority="7">
      <formula>$A2="ср"</formula>
    </cfRule>
    <cfRule type="expression" dxfId="823" priority="8">
      <formula>$A2="вт"</formula>
    </cfRule>
  </conditionalFormatting>
  <conditionalFormatting sqref="D2:D261">
    <cfRule type="containsText" dxfId="8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1">
    <cfRule type="containsText" dxfId="8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14"/>
  <sheetViews>
    <sheetView zoomScale="90" zoomScaleNormal="90" workbookViewId="0">
      <pane ySplit="1" topLeftCell="A588" activePane="bottomLeft" state="frozen"/>
      <selection pane="bottomLeft" activeCell="I592" sqref="I592:I6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25128</v>
      </c>
      <c r="J393" s="9" t="s">
        <v>13484</v>
      </c>
      <c r="K393" t="s">
        <v>25129</v>
      </c>
      <c r="L393" t="s">
        <v>25130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25131</v>
      </c>
      <c r="J394" s="9" t="s">
        <v>13484</v>
      </c>
      <c r="K394" t="s">
        <v>25132</v>
      </c>
      <c r="L394" t="s">
        <v>25133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25134</v>
      </c>
      <c r="J395" s="9" t="s">
        <v>13484</v>
      </c>
      <c r="K395" t="s">
        <v>25135</v>
      </c>
      <c r="L395" t="s">
        <v>25136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25137</v>
      </c>
      <c r="J396" s="9" t="s">
        <v>13484</v>
      </c>
      <c r="K396" t="s">
        <v>25138</v>
      </c>
      <c r="L396" t="s">
        <v>25139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25140</v>
      </c>
      <c r="J397" s="9" t="s">
        <v>13484</v>
      </c>
      <c r="K397" t="s">
        <v>25141</v>
      </c>
      <c r="L397" t="s">
        <v>25142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25143</v>
      </c>
      <c r="J398" s="9" t="s">
        <v>13484</v>
      </c>
      <c r="K398" t="s">
        <v>25144</v>
      </c>
      <c r="L398" t="s">
        <v>25145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25146</v>
      </c>
      <c r="J399" s="9" t="s">
        <v>13484</v>
      </c>
      <c r="K399" t="s">
        <v>25147</v>
      </c>
      <c r="L399" t="s">
        <v>25148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25149</v>
      </c>
      <c r="J400" s="9" t="s">
        <v>13484</v>
      </c>
      <c r="K400" t="s">
        <v>25150</v>
      </c>
      <c r="L400" t="s">
        <v>25151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25152</v>
      </c>
      <c r="J401" s="9" t="s">
        <v>13484</v>
      </c>
      <c r="K401" t="s">
        <v>25153</v>
      </c>
      <c r="L401" t="s">
        <v>25154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25155</v>
      </c>
      <c r="J402" s="9" t="s">
        <v>13484</v>
      </c>
      <c r="K402" t="s">
        <v>25156</v>
      </c>
      <c r="L402" t="s">
        <v>25157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25158</v>
      </c>
      <c r="J403" s="9" t="s">
        <v>13484</v>
      </c>
      <c r="K403" t="s">
        <v>25159</v>
      </c>
      <c r="L403" t="s">
        <v>25160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25161</v>
      </c>
      <c r="J404" s="9" t="s">
        <v>13484</v>
      </c>
      <c r="K404" t="s">
        <v>25162</v>
      </c>
      <c r="L404" t="s">
        <v>25163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25164</v>
      </c>
      <c r="J405" s="9" t="s">
        <v>13484</v>
      </c>
      <c r="K405" t="s">
        <v>25165</v>
      </c>
      <c r="L405" t="s">
        <v>25166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25167</v>
      </c>
      <c r="J406" s="9" t="s">
        <v>13484</v>
      </c>
      <c r="K406" t="s">
        <v>25168</v>
      </c>
      <c r="L406" t="s">
        <v>25169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25170</v>
      </c>
      <c r="J407" s="9" t="s">
        <v>13484</v>
      </c>
      <c r="K407" t="s">
        <v>25171</v>
      </c>
      <c r="L407" t="s">
        <v>25172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25173</v>
      </c>
      <c r="J408" s="9" t="s">
        <v>13484</v>
      </c>
      <c r="K408" t="s">
        <v>25174</v>
      </c>
      <c r="L408" t="s">
        <v>25175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25357</v>
      </c>
      <c r="J409" s="9" t="s">
        <v>13484</v>
      </c>
      <c r="K409" t="s">
        <v>25358</v>
      </c>
      <c r="L409" t="s">
        <v>25359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25360</v>
      </c>
      <c r="J410" s="9" t="s">
        <v>13484</v>
      </c>
      <c r="K410" t="s">
        <v>25361</v>
      </c>
      <c r="L410" t="s">
        <v>25362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25363</v>
      </c>
      <c r="J411" s="9" t="s">
        <v>13484</v>
      </c>
      <c r="K411" t="s">
        <v>25364</v>
      </c>
      <c r="L411" t="s">
        <v>25365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25366</v>
      </c>
      <c r="J412" s="9" t="s">
        <v>13484</v>
      </c>
      <c r="K412" t="s">
        <v>25367</v>
      </c>
      <c r="L412" t="s">
        <v>25368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25369</v>
      </c>
      <c r="J413" s="9" t="s">
        <v>13484</v>
      </c>
      <c r="K413" t="s">
        <v>25370</v>
      </c>
      <c r="L413" t="s">
        <v>25371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25372</v>
      </c>
      <c r="J414" s="9" t="s">
        <v>13484</v>
      </c>
      <c r="K414" t="s">
        <v>25373</v>
      </c>
      <c r="L414" t="s">
        <v>25374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25375</v>
      </c>
      <c r="J415" s="9" t="s">
        <v>13484</v>
      </c>
      <c r="K415" t="s">
        <v>25376</v>
      </c>
      <c r="L415" t="s">
        <v>25377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25378</v>
      </c>
      <c r="J416" s="9" t="s">
        <v>13484</v>
      </c>
      <c r="K416" t="s">
        <v>25379</v>
      </c>
      <c r="L416" t="s">
        <v>25380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25381</v>
      </c>
      <c r="J417" s="9" t="s">
        <v>13484</v>
      </c>
      <c r="K417" t="s">
        <v>25382</v>
      </c>
      <c r="L417" t="s">
        <v>25383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25384</v>
      </c>
      <c r="J418" s="9" t="s">
        <v>13484</v>
      </c>
      <c r="K418" t="s">
        <v>25385</v>
      </c>
      <c r="L418" t="s">
        <v>25386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25387</v>
      </c>
      <c r="J419" s="9" t="s">
        <v>13484</v>
      </c>
      <c r="K419" t="s">
        <v>25388</v>
      </c>
      <c r="L419" t="s">
        <v>25389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25390</v>
      </c>
      <c r="J420" s="9" t="s">
        <v>13484</v>
      </c>
      <c r="K420" t="s">
        <v>25391</v>
      </c>
      <c r="L420" t="s">
        <v>25392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25393</v>
      </c>
      <c r="J421" s="9" t="s">
        <v>13484</v>
      </c>
      <c r="K421" t="s">
        <v>25394</v>
      </c>
      <c r="L421" t="s">
        <v>25395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25396</v>
      </c>
      <c r="J422" s="9" t="s">
        <v>13484</v>
      </c>
      <c r="K422" t="s">
        <v>25397</v>
      </c>
      <c r="L422" t="s">
        <v>25398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25924</v>
      </c>
      <c r="J423" s="9" t="s">
        <v>13484</v>
      </c>
      <c r="K423" t="s">
        <v>25925</v>
      </c>
      <c r="L423" t="s">
        <v>25926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25927</v>
      </c>
      <c r="J424" s="9" t="s">
        <v>13484</v>
      </c>
      <c r="K424" t="s">
        <v>25928</v>
      </c>
      <c r="L424" t="s">
        <v>25929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25930</v>
      </c>
      <c r="J425" s="9" t="s">
        <v>13484</v>
      </c>
      <c r="K425" t="s">
        <v>25931</v>
      </c>
      <c r="L425" t="s">
        <v>25932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25933</v>
      </c>
      <c r="J426" s="9" t="s">
        <v>13484</v>
      </c>
      <c r="K426" t="s">
        <v>25934</v>
      </c>
      <c r="L426" t="s">
        <v>25935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25936</v>
      </c>
      <c r="J427" s="9" t="s">
        <v>13484</v>
      </c>
      <c r="K427" t="s">
        <v>25937</v>
      </c>
      <c r="L427" t="s">
        <v>25938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25939</v>
      </c>
      <c r="J428" s="9" t="s">
        <v>13484</v>
      </c>
      <c r="K428" t="s">
        <v>25940</v>
      </c>
      <c r="L428" t="s">
        <v>25941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25942</v>
      </c>
      <c r="J429" s="9" t="s">
        <v>13484</v>
      </c>
      <c r="K429" t="s">
        <v>25943</v>
      </c>
      <c r="L429" t="s">
        <v>25944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25945</v>
      </c>
      <c r="J430" s="9" t="s">
        <v>13484</v>
      </c>
      <c r="K430" t="s">
        <v>25946</v>
      </c>
      <c r="L430" t="s">
        <v>25947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25948</v>
      </c>
      <c r="J431" s="9" t="s">
        <v>13484</v>
      </c>
      <c r="K431" t="s">
        <v>25949</v>
      </c>
      <c r="L431" t="s">
        <v>25950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25951</v>
      </c>
      <c r="J432" s="9" t="s">
        <v>13484</v>
      </c>
      <c r="K432" t="s">
        <v>25952</v>
      </c>
      <c r="L432" t="s">
        <v>25953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25954</v>
      </c>
      <c r="J433" s="9" t="s">
        <v>13484</v>
      </c>
      <c r="K433" t="s">
        <v>25955</v>
      </c>
      <c r="L433" t="s">
        <v>25956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25957</v>
      </c>
      <c r="J434" s="9" t="s">
        <v>13484</v>
      </c>
      <c r="K434" t="s">
        <v>25958</v>
      </c>
      <c r="L434" t="s">
        <v>25959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25960</v>
      </c>
      <c r="J435" s="9" t="s">
        <v>13484</v>
      </c>
      <c r="K435" t="s">
        <v>25961</v>
      </c>
      <c r="L435" t="s">
        <v>25962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25963</v>
      </c>
      <c r="J436" s="9" t="s">
        <v>13484</v>
      </c>
      <c r="K436" t="s">
        <v>25964</v>
      </c>
      <c r="L436" t="s">
        <v>25965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25966</v>
      </c>
      <c r="J437" s="9" t="s">
        <v>13484</v>
      </c>
      <c r="K437" t="s">
        <v>25967</v>
      </c>
      <c r="L437" t="s">
        <v>25968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25969</v>
      </c>
      <c r="J438" s="9" t="s">
        <v>13484</v>
      </c>
      <c r="K438" t="s">
        <v>25970</v>
      </c>
      <c r="L438" t="s">
        <v>25971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25972</v>
      </c>
      <c r="J439" s="9" t="s">
        <v>13484</v>
      </c>
      <c r="K439" t="s">
        <v>25973</v>
      </c>
      <c r="L439" t="s">
        <v>25974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25975</v>
      </c>
      <c r="J440" s="9" t="s">
        <v>13484</v>
      </c>
      <c r="K440" t="s">
        <v>25976</v>
      </c>
      <c r="L440" t="s">
        <v>25977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25978</v>
      </c>
      <c r="J441" s="9" t="s">
        <v>13484</v>
      </c>
      <c r="K441" t="s">
        <v>25979</v>
      </c>
      <c r="L441" t="s">
        <v>25980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25981</v>
      </c>
      <c r="J442" s="9" t="s">
        <v>13484</v>
      </c>
      <c r="K442" t="s">
        <v>25982</v>
      </c>
      <c r="L442" t="s">
        <v>25983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25984</v>
      </c>
      <c r="J443" s="9" t="s">
        <v>13484</v>
      </c>
      <c r="K443" t="s">
        <v>25985</v>
      </c>
      <c r="L443" t="s">
        <v>25986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25987</v>
      </c>
      <c r="J444" s="9" t="s">
        <v>13484</v>
      </c>
      <c r="K444" t="s">
        <v>25988</v>
      </c>
      <c r="L444" t="s">
        <v>25989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25990</v>
      </c>
      <c r="J445" s="9" t="s">
        <v>13484</v>
      </c>
      <c r="K445" t="s">
        <v>25991</v>
      </c>
      <c r="L445" t="s">
        <v>25992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25993</v>
      </c>
      <c r="J446" s="9" t="s">
        <v>13484</v>
      </c>
      <c r="K446" t="s">
        <v>25994</v>
      </c>
      <c r="L446" t="s">
        <v>25995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25996</v>
      </c>
      <c r="J447" s="9" t="s">
        <v>13484</v>
      </c>
      <c r="K447" t="s">
        <v>25997</v>
      </c>
      <c r="L447" t="s">
        <v>25998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25999</v>
      </c>
      <c r="J448" s="9" t="s">
        <v>13484</v>
      </c>
      <c r="K448" t="s">
        <v>26000</v>
      </c>
      <c r="L448" t="s">
        <v>26001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26002</v>
      </c>
      <c r="J449" s="9" t="s">
        <v>13484</v>
      </c>
      <c r="K449" t="s">
        <v>26003</v>
      </c>
      <c r="L449" t="s">
        <v>26004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26005</v>
      </c>
      <c r="J450" s="9" t="s">
        <v>13484</v>
      </c>
      <c r="K450" t="s">
        <v>26006</v>
      </c>
      <c r="L450" t="s">
        <v>26007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26008</v>
      </c>
      <c r="J451" s="9" t="s">
        <v>13484</v>
      </c>
      <c r="K451" t="s">
        <v>26009</v>
      </c>
      <c r="L451" t="s">
        <v>26010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26011</v>
      </c>
      <c r="J452" s="9" t="s">
        <v>13484</v>
      </c>
      <c r="K452" t="s">
        <v>26012</v>
      </c>
      <c r="L452" t="s">
        <v>26013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26014</v>
      </c>
      <c r="J453" s="9" t="s">
        <v>13484</v>
      </c>
      <c r="K453" t="s">
        <v>26015</v>
      </c>
      <c r="L453" t="s">
        <v>26016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26017</v>
      </c>
      <c r="J454" s="9" t="s">
        <v>13484</v>
      </c>
      <c r="K454" t="s">
        <v>26018</v>
      </c>
      <c r="L454" t="s">
        <v>26019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26020</v>
      </c>
      <c r="J455" s="9" t="s">
        <v>13484</v>
      </c>
      <c r="K455" t="s">
        <v>26021</v>
      </c>
      <c r="L455" t="s">
        <v>26022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26023</v>
      </c>
      <c r="J456" s="9" t="s">
        <v>13484</v>
      </c>
      <c r="K456" t="s">
        <v>26024</v>
      </c>
      <c r="L456" t="s">
        <v>26025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26026</v>
      </c>
      <c r="J457" s="9" t="s">
        <v>13484</v>
      </c>
      <c r="K457" t="s">
        <v>26027</v>
      </c>
      <c r="L457" t="s">
        <v>26028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26029</v>
      </c>
      <c r="J458" s="9" t="s">
        <v>13484</v>
      </c>
      <c r="K458" t="s">
        <v>26030</v>
      </c>
      <c r="L458" t="s">
        <v>26031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26032</v>
      </c>
      <c r="J459" s="9" t="s">
        <v>13484</v>
      </c>
      <c r="K459" t="s">
        <v>26033</v>
      </c>
      <c r="L459" t="s">
        <v>26034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26035</v>
      </c>
      <c r="J460" s="9" t="s">
        <v>13484</v>
      </c>
      <c r="K460" t="s">
        <v>26036</v>
      </c>
      <c r="L460" t="s">
        <v>26037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26038</v>
      </c>
      <c r="J461" s="9" t="s">
        <v>13484</v>
      </c>
      <c r="K461" t="s">
        <v>26039</v>
      </c>
      <c r="L461" t="s">
        <v>26040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26041</v>
      </c>
      <c r="J462" s="9" t="s">
        <v>13484</v>
      </c>
      <c r="K462" t="s">
        <v>26042</v>
      </c>
      <c r="L462" t="s">
        <v>26043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9" t="s">
        <v>4</v>
      </c>
      <c r="E463" s="9" t="s">
        <v>11080</v>
      </c>
      <c r="F463" s="9"/>
      <c r="H463" s="9"/>
      <c r="I463" s="9" t="s">
        <v>26951</v>
      </c>
      <c r="J463" s="9" t="s">
        <v>13484</v>
      </c>
      <c r="K463" t="s">
        <v>26952</v>
      </c>
      <c r="L463" t="s">
        <v>26953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9" t="s">
        <v>16691</v>
      </c>
      <c r="E464" s="9"/>
      <c r="F464" s="9"/>
      <c r="H464" s="9"/>
      <c r="I464" s="9" t="s">
        <v>26954</v>
      </c>
      <c r="J464" s="9" t="s">
        <v>13484</v>
      </c>
      <c r="K464" t="s">
        <v>26955</v>
      </c>
      <c r="L464" t="s">
        <v>26956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9" t="s">
        <v>16691</v>
      </c>
      <c r="E465" s="9"/>
      <c r="F465" s="9"/>
      <c r="H465" s="9"/>
      <c r="I465" s="9" t="s">
        <v>26957</v>
      </c>
      <c r="J465" s="9" t="s">
        <v>13484</v>
      </c>
      <c r="K465" t="s">
        <v>26958</v>
      </c>
      <c r="L465" t="s">
        <v>26959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9" t="s">
        <v>16691</v>
      </c>
      <c r="E466" s="9"/>
      <c r="F466" s="9"/>
      <c r="H466" s="9"/>
      <c r="I466" s="9" t="s">
        <v>26960</v>
      </c>
      <c r="J466" s="9" t="s">
        <v>13484</v>
      </c>
      <c r="K466" t="s">
        <v>26961</v>
      </c>
      <c r="L466" t="s">
        <v>26962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9" t="s">
        <v>16691</v>
      </c>
      <c r="E467" s="9"/>
      <c r="F467" s="9"/>
      <c r="H467" s="9"/>
      <c r="I467" s="9" t="s">
        <v>26963</v>
      </c>
      <c r="J467" s="9" t="s">
        <v>13484</v>
      </c>
      <c r="K467" t="s">
        <v>26964</v>
      </c>
      <c r="L467" t="s">
        <v>26965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9" t="s">
        <v>16691</v>
      </c>
      <c r="E468" s="9"/>
      <c r="F468" s="9"/>
      <c r="H468" s="9"/>
      <c r="I468" s="9" t="s">
        <v>26966</v>
      </c>
      <c r="J468" s="9" t="s">
        <v>13484</v>
      </c>
      <c r="K468" t="s">
        <v>26967</v>
      </c>
      <c r="L468" t="s">
        <v>26968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9" t="s">
        <v>16691</v>
      </c>
      <c r="E469" s="9"/>
      <c r="F469" s="9"/>
      <c r="H469" s="9"/>
      <c r="I469" s="9" t="s">
        <v>26969</v>
      </c>
      <c r="J469" s="9" t="s">
        <v>13484</v>
      </c>
      <c r="K469" t="s">
        <v>26970</v>
      </c>
      <c r="L469" t="s">
        <v>26971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9" t="s">
        <v>16691</v>
      </c>
      <c r="E470" s="9"/>
      <c r="F470" s="9"/>
      <c r="H470" s="9"/>
      <c r="I470" s="9" t="s">
        <v>26972</v>
      </c>
      <c r="J470" s="9" t="s">
        <v>13484</v>
      </c>
      <c r="K470" t="s">
        <v>26973</v>
      </c>
      <c r="L470" t="s">
        <v>26974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9" t="s">
        <v>16691</v>
      </c>
      <c r="E471" s="9"/>
      <c r="F471" s="9"/>
      <c r="H471" s="9"/>
      <c r="I471" s="9" t="s">
        <v>26975</v>
      </c>
      <c r="J471" s="9" t="s">
        <v>13484</v>
      </c>
      <c r="K471" t="s">
        <v>26976</v>
      </c>
      <c r="L471" t="s">
        <v>26977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9" t="s">
        <v>16691</v>
      </c>
      <c r="E472" s="9"/>
      <c r="F472" s="9"/>
      <c r="H472" s="9"/>
      <c r="I472" s="9" t="s">
        <v>26978</v>
      </c>
      <c r="J472" s="9" t="s">
        <v>13484</v>
      </c>
      <c r="K472" t="s">
        <v>26979</v>
      </c>
      <c r="L472" t="s">
        <v>26980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9" t="s">
        <v>16691</v>
      </c>
      <c r="E473" s="9"/>
      <c r="F473" s="9"/>
      <c r="H473" s="9"/>
      <c r="I473" s="9" t="s">
        <v>26981</v>
      </c>
      <c r="J473" s="9" t="s">
        <v>13484</v>
      </c>
      <c r="K473" t="s">
        <v>26982</v>
      </c>
      <c r="L473" t="s">
        <v>26983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9" t="s">
        <v>4</v>
      </c>
      <c r="E474" s="9" t="s">
        <v>468</v>
      </c>
      <c r="F474" s="9"/>
      <c r="H474" s="9"/>
      <c r="I474" s="9" t="s">
        <v>26984</v>
      </c>
      <c r="J474" s="9" t="s">
        <v>13484</v>
      </c>
      <c r="K474" t="s">
        <v>26985</v>
      </c>
      <c r="L474" t="s">
        <v>26986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9" t="s">
        <v>4</v>
      </c>
      <c r="E475" s="9" t="s">
        <v>11080</v>
      </c>
      <c r="F475" s="9"/>
      <c r="H475" s="9"/>
      <c r="I475" s="9" t="s">
        <v>26987</v>
      </c>
      <c r="J475" s="9" t="s">
        <v>13484</v>
      </c>
      <c r="K475" t="s">
        <v>26988</v>
      </c>
      <c r="L475" t="s">
        <v>26989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9" t="s">
        <v>16689</v>
      </c>
      <c r="E476" s="9" t="s">
        <v>1274</v>
      </c>
      <c r="F476" s="9"/>
      <c r="H476" s="9"/>
      <c r="I476" s="9" t="s">
        <v>26990</v>
      </c>
      <c r="J476" s="9" t="s">
        <v>13484</v>
      </c>
      <c r="K476" t="s">
        <v>26991</v>
      </c>
      <c r="L476" t="s">
        <v>26992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9" t="s">
        <v>16689</v>
      </c>
      <c r="E477" s="9" t="s">
        <v>1274</v>
      </c>
      <c r="F477" s="9"/>
      <c r="H477" s="9"/>
      <c r="I477" s="9" t="s">
        <v>26993</v>
      </c>
      <c r="J477" s="9" t="s">
        <v>13484</v>
      </c>
      <c r="K477" t="s">
        <v>26994</v>
      </c>
      <c r="L477" t="s">
        <v>26995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9" t="s">
        <v>16689</v>
      </c>
      <c r="E478" s="9" t="s">
        <v>1274</v>
      </c>
      <c r="F478" s="9"/>
      <c r="H478" s="9"/>
      <c r="I478" s="9" t="s">
        <v>26996</v>
      </c>
      <c r="J478" s="9" t="s">
        <v>13484</v>
      </c>
      <c r="K478" t="s">
        <v>26997</v>
      </c>
      <c r="L478" t="s">
        <v>26998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9" t="s">
        <v>16689</v>
      </c>
      <c r="E479" s="9" t="s">
        <v>1274</v>
      </c>
      <c r="F479" s="9"/>
      <c r="H479" s="9"/>
      <c r="I479" s="9" t="s">
        <v>26999</v>
      </c>
      <c r="J479" s="9" t="s">
        <v>13484</v>
      </c>
      <c r="K479" t="s">
        <v>27000</v>
      </c>
      <c r="L479" t="s">
        <v>27001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9" t="s">
        <v>16689</v>
      </c>
      <c r="E480" s="9" t="s">
        <v>1274</v>
      </c>
      <c r="F480" s="9"/>
      <c r="H480" s="9"/>
      <c r="I480" s="9" t="s">
        <v>27002</v>
      </c>
      <c r="J480" s="9" t="s">
        <v>13484</v>
      </c>
      <c r="K480" t="s">
        <v>27003</v>
      </c>
      <c r="L480" t="s">
        <v>27004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9" t="s">
        <v>16689</v>
      </c>
      <c r="E481" s="9" t="s">
        <v>1274</v>
      </c>
      <c r="F481" s="9"/>
      <c r="H481" s="9"/>
      <c r="I481" s="9" t="s">
        <v>27005</v>
      </c>
      <c r="J481" s="9" t="s">
        <v>13484</v>
      </c>
      <c r="K481" t="s">
        <v>27006</v>
      </c>
      <c r="L481" t="s">
        <v>27007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9" t="s">
        <v>16689</v>
      </c>
      <c r="E482" s="9" t="s">
        <v>1274</v>
      </c>
      <c r="F482" s="9"/>
      <c r="H482" s="9"/>
      <c r="I482" s="9" t="s">
        <v>27008</v>
      </c>
      <c r="J482" s="9" t="s">
        <v>13484</v>
      </c>
      <c r="K482" t="s">
        <v>27009</v>
      </c>
      <c r="L482" t="s">
        <v>27010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9" t="s">
        <v>16689</v>
      </c>
      <c r="E483" s="9" t="s">
        <v>1274</v>
      </c>
      <c r="F483" s="9"/>
      <c r="H483" s="9"/>
      <c r="I483" s="9" t="s">
        <v>27011</v>
      </c>
      <c r="J483" s="9" t="s">
        <v>13484</v>
      </c>
      <c r="K483" t="s">
        <v>27012</v>
      </c>
      <c r="L483" t="s">
        <v>27013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9" t="s">
        <v>16689</v>
      </c>
      <c r="E484" s="9" t="s">
        <v>1274</v>
      </c>
      <c r="F484" s="9"/>
      <c r="H484" s="9"/>
      <c r="I484" s="9" t="s">
        <v>27014</v>
      </c>
      <c r="J484" s="9" t="s">
        <v>13484</v>
      </c>
      <c r="K484" t="s">
        <v>27015</v>
      </c>
      <c r="L484" t="s">
        <v>27016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9" t="s">
        <v>16689</v>
      </c>
      <c r="E485" s="9" t="s">
        <v>1274</v>
      </c>
      <c r="F485" s="9"/>
      <c r="H485" s="9"/>
      <c r="I485" s="9" t="s">
        <v>27017</v>
      </c>
      <c r="J485" s="9" t="s">
        <v>13484</v>
      </c>
      <c r="K485" t="s">
        <v>27018</v>
      </c>
      <c r="L485" t="s">
        <v>27019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9" t="s">
        <v>16689</v>
      </c>
      <c r="E486" s="9" t="s">
        <v>1274</v>
      </c>
      <c r="F486" s="9"/>
      <c r="H486" s="9"/>
      <c r="I486" s="9" t="s">
        <v>27020</v>
      </c>
      <c r="J486" s="9" t="s">
        <v>13484</v>
      </c>
      <c r="K486" t="s">
        <v>27021</v>
      </c>
      <c r="L486" t="s">
        <v>27022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9" t="s">
        <v>16689</v>
      </c>
      <c r="E487" s="9" t="s">
        <v>1274</v>
      </c>
      <c r="F487" s="9"/>
      <c r="H487" s="9"/>
      <c r="I487" s="9" t="s">
        <v>27023</v>
      </c>
      <c r="J487" s="9" t="s">
        <v>13484</v>
      </c>
      <c r="K487" t="s">
        <v>27024</v>
      </c>
      <c r="L487" t="s">
        <v>27025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9" t="s">
        <v>16689</v>
      </c>
      <c r="E488" s="9" t="s">
        <v>1274</v>
      </c>
      <c r="F488" s="9"/>
      <c r="H488" s="9"/>
      <c r="I488" s="9" t="s">
        <v>27026</v>
      </c>
      <c r="J488" s="9" t="s">
        <v>13484</v>
      </c>
      <c r="K488" t="s">
        <v>27027</v>
      </c>
      <c r="L488" t="s">
        <v>27028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9" t="s">
        <v>16689</v>
      </c>
      <c r="E489" s="9" t="s">
        <v>1274</v>
      </c>
      <c r="F489" s="9"/>
      <c r="H489" s="9"/>
      <c r="I489" s="9" t="s">
        <v>27029</v>
      </c>
      <c r="J489" s="9" t="s">
        <v>13484</v>
      </c>
      <c r="K489" t="s">
        <v>27030</v>
      </c>
      <c r="L489" t="s">
        <v>27031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9" t="s">
        <v>16689</v>
      </c>
      <c r="E490" s="9" t="s">
        <v>1274</v>
      </c>
      <c r="F490" s="9"/>
      <c r="H490" s="9"/>
      <c r="I490" s="9" t="s">
        <v>27032</v>
      </c>
      <c r="J490" s="9" t="s">
        <v>13484</v>
      </c>
      <c r="K490" t="s">
        <v>27033</v>
      </c>
      <c r="L490" t="s">
        <v>27034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9" t="s">
        <v>16689</v>
      </c>
      <c r="E491" s="9" t="s">
        <v>1274</v>
      </c>
      <c r="F491" s="9"/>
      <c r="H491" s="9"/>
      <c r="I491" s="9" t="s">
        <v>27035</v>
      </c>
      <c r="J491" s="9" t="s">
        <v>13484</v>
      </c>
      <c r="K491" t="s">
        <v>27036</v>
      </c>
      <c r="L491" t="s">
        <v>27037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9" t="s">
        <v>16689</v>
      </c>
      <c r="E492" s="9" t="s">
        <v>1274</v>
      </c>
      <c r="F492" s="9"/>
      <c r="H492" s="9"/>
      <c r="I492" s="9" t="s">
        <v>27038</v>
      </c>
      <c r="J492" s="9" t="s">
        <v>13484</v>
      </c>
      <c r="K492" t="s">
        <v>27039</v>
      </c>
      <c r="L492" t="s">
        <v>27040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9" t="s">
        <v>4</v>
      </c>
      <c r="E493" s="9" t="s">
        <v>11080</v>
      </c>
      <c r="F493" s="9"/>
      <c r="H493" s="9"/>
      <c r="I493" s="9" t="s">
        <v>27041</v>
      </c>
      <c r="J493" s="9" t="s">
        <v>13484</v>
      </c>
      <c r="K493" t="s">
        <v>27042</v>
      </c>
      <c r="L493" t="s">
        <v>27043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9" t="s">
        <v>4</v>
      </c>
      <c r="E494" s="9" t="s">
        <v>11080</v>
      </c>
      <c r="F494" s="9"/>
      <c r="H494" s="9"/>
      <c r="I494" s="9" t="s">
        <v>27044</v>
      </c>
      <c r="J494" s="9" t="s">
        <v>13484</v>
      </c>
      <c r="K494" t="s">
        <v>27045</v>
      </c>
      <c r="L494" t="s">
        <v>27046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9" t="s">
        <v>4</v>
      </c>
      <c r="E495" s="9" t="s">
        <v>11080</v>
      </c>
      <c r="F495" s="9"/>
      <c r="H495" s="9"/>
      <c r="I495" s="9" t="s">
        <v>27047</v>
      </c>
      <c r="J495" s="9" t="s">
        <v>13484</v>
      </c>
      <c r="K495" t="s">
        <v>27048</v>
      </c>
      <c r="L495" t="s">
        <v>27049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9" t="s">
        <v>16689</v>
      </c>
      <c r="E496" s="9" t="s">
        <v>1274</v>
      </c>
      <c r="F496" s="9"/>
      <c r="H496" s="9"/>
      <c r="I496" s="9" t="s">
        <v>27050</v>
      </c>
      <c r="J496" s="9" t="s">
        <v>13484</v>
      </c>
      <c r="K496" t="s">
        <v>27051</v>
      </c>
      <c r="L496" t="s">
        <v>27052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9" t="s">
        <v>16689</v>
      </c>
      <c r="E497" s="9" t="s">
        <v>1274</v>
      </c>
      <c r="F497" s="9"/>
      <c r="H497" s="9"/>
      <c r="I497" s="9" t="s">
        <v>27053</v>
      </c>
      <c r="J497" s="9" t="s">
        <v>13484</v>
      </c>
      <c r="K497" t="s">
        <v>27054</v>
      </c>
      <c r="L497" t="s">
        <v>27055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9" t="s">
        <v>16689</v>
      </c>
      <c r="E498" s="9" t="s">
        <v>1274</v>
      </c>
      <c r="F498" s="9"/>
      <c r="H498" s="9"/>
      <c r="I498" s="9" t="s">
        <v>27056</v>
      </c>
      <c r="J498" s="9" t="s">
        <v>13484</v>
      </c>
      <c r="K498" t="s">
        <v>27057</v>
      </c>
      <c r="L498" t="s">
        <v>27058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9" t="s">
        <v>16689</v>
      </c>
      <c r="E499" s="9" t="s">
        <v>1274</v>
      </c>
      <c r="F499" s="9"/>
      <c r="H499" s="9"/>
      <c r="I499" s="9" t="s">
        <v>27059</v>
      </c>
      <c r="J499" s="9" t="s">
        <v>13484</v>
      </c>
      <c r="K499" t="s">
        <v>27060</v>
      </c>
      <c r="L499" t="s">
        <v>27061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9" t="s">
        <v>4</v>
      </c>
      <c r="E500" s="9" t="s">
        <v>11080</v>
      </c>
      <c r="F500" s="9"/>
      <c r="H500" s="9"/>
      <c r="I500" s="9" t="s">
        <v>27062</v>
      </c>
      <c r="J500" s="9" t="s">
        <v>13484</v>
      </c>
      <c r="K500" t="s">
        <v>27063</v>
      </c>
      <c r="L500" t="s">
        <v>27064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9" t="s">
        <v>16689</v>
      </c>
      <c r="E501" s="9" t="s">
        <v>1274</v>
      </c>
      <c r="F501" s="9"/>
      <c r="H501" s="9"/>
      <c r="I501" s="9" t="s">
        <v>27065</v>
      </c>
      <c r="J501" s="9" t="s">
        <v>13484</v>
      </c>
      <c r="K501" t="s">
        <v>27066</v>
      </c>
      <c r="L501" t="s">
        <v>27067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9" t="s">
        <v>16689</v>
      </c>
      <c r="E502" s="9" t="s">
        <v>1274</v>
      </c>
      <c r="F502" s="9"/>
      <c r="H502" s="9"/>
      <c r="I502" s="9" t="s">
        <v>27068</v>
      </c>
      <c r="J502" s="9" t="s">
        <v>13484</v>
      </c>
      <c r="K502" t="s">
        <v>27069</v>
      </c>
      <c r="L502" t="s">
        <v>27070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9" t="s">
        <v>16689</v>
      </c>
      <c r="E503" s="9" t="s">
        <v>1274</v>
      </c>
      <c r="F503" s="9"/>
      <c r="H503" s="9"/>
      <c r="I503" s="9" t="s">
        <v>27071</v>
      </c>
      <c r="J503" s="9" t="s">
        <v>13484</v>
      </c>
      <c r="K503" t="s">
        <v>27072</v>
      </c>
      <c r="L503" t="s">
        <v>27073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9" t="s">
        <v>16689</v>
      </c>
      <c r="E504" s="9" t="s">
        <v>1274</v>
      </c>
      <c r="F504" s="9"/>
      <c r="H504" s="9"/>
      <c r="I504" s="9" t="s">
        <v>27074</v>
      </c>
      <c r="J504" s="9" t="s">
        <v>13484</v>
      </c>
      <c r="K504" t="s">
        <v>27075</v>
      </c>
      <c r="L504" t="s">
        <v>27076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9" t="s">
        <v>16689</v>
      </c>
      <c r="E505" s="9" t="s">
        <v>1274</v>
      </c>
      <c r="F505" s="9"/>
      <c r="H505" s="9"/>
      <c r="I505" s="9" t="s">
        <v>27077</v>
      </c>
      <c r="J505" s="9" t="s">
        <v>13484</v>
      </c>
      <c r="K505" t="s">
        <v>27078</v>
      </c>
      <c r="L505" t="s">
        <v>27079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9" t="s">
        <v>16689</v>
      </c>
      <c r="E506" s="9" t="s">
        <v>1274</v>
      </c>
      <c r="F506" s="9"/>
      <c r="H506" s="9"/>
      <c r="I506" s="9" t="s">
        <v>27080</v>
      </c>
      <c r="J506" s="9" t="s">
        <v>13484</v>
      </c>
      <c r="K506" t="s">
        <v>27081</v>
      </c>
      <c r="L506" t="s">
        <v>27082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9" t="s">
        <v>21739</v>
      </c>
      <c r="E507" s="9" t="s">
        <v>1274</v>
      </c>
      <c r="F507" s="9"/>
      <c r="H507" s="9"/>
      <c r="I507" s="9" t="s">
        <v>27083</v>
      </c>
      <c r="J507" s="9" t="s">
        <v>13484</v>
      </c>
      <c r="K507" t="s">
        <v>27084</v>
      </c>
      <c r="L507" t="s">
        <v>27085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9" t="s">
        <v>4</v>
      </c>
      <c r="E508" s="9" t="s">
        <v>468</v>
      </c>
      <c r="F508" s="9"/>
      <c r="H508" s="9"/>
      <c r="I508" s="9" t="s">
        <v>27086</v>
      </c>
      <c r="J508" s="9" t="s">
        <v>13484</v>
      </c>
      <c r="K508" t="s">
        <v>27087</v>
      </c>
      <c r="L508" t="s">
        <v>27088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9" t="s">
        <v>16691</v>
      </c>
      <c r="E509" s="9"/>
      <c r="F509" s="9"/>
      <c r="H509" s="9"/>
      <c r="I509" s="9" t="s">
        <v>27089</v>
      </c>
      <c r="J509" s="9" t="s">
        <v>13484</v>
      </c>
      <c r="K509" t="s">
        <v>27090</v>
      </c>
      <c r="L509" t="s">
        <v>27091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9" t="s">
        <v>16691</v>
      </c>
      <c r="E510" s="9"/>
      <c r="F510" s="9"/>
      <c r="H510" s="9"/>
      <c r="I510" s="9" t="s">
        <v>27092</v>
      </c>
      <c r="J510" s="9" t="s">
        <v>13484</v>
      </c>
      <c r="K510" t="s">
        <v>27093</v>
      </c>
      <c r="L510" t="s">
        <v>27094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9" t="s">
        <v>16691</v>
      </c>
      <c r="E511" s="9"/>
      <c r="F511" s="9"/>
      <c r="H511" s="9"/>
      <c r="I511" s="9" t="s">
        <v>27095</v>
      </c>
      <c r="J511" s="9" t="s">
        <v>13484</v>
      </c>
      <c r="K511" t="s">
        <v>27096</v>
      </c>
      <c r="L511" t="s">
        <v>27097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9" t="s">
        <v>16691</v>
      </c>
      <c r="E512" s="9"/>
      <c r="F512" s="9"/>
      <c r="H512" s="9"/>
      <c r="I512" s="9" t="s">
        <v>27098</v>
      </c>
      <c r="J512" s="9" t="s">
        <v>13484</v>
      </c>
      <c r="K512" t="s">
        <v>27099</v>
      </c>
      <c r="L512" t="s">
        <v>27100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9" t="s">
        <v>16691</v>
      </c>
      <c r="E513" s="9"/>
      <c r="F513" s="9"/>
      <c r="H513" s="9"/>
      <c r="I513" s="9" t="s">
        <v>27101</v>
      </c>
      <c r="J513" s="9" t="s">
        <v>13484</v>
      </c>
      <c r="K513" t="s">
        <v>27102</v>
      </c>
      <c r="L513" t="s">
        <v>27103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9" t="s">
        <v>16691</v>
      </c>
      <c r="E514" s="9"/>
      <c r="F514" s="9"/>
      <c r="H514" s="9"/>
      <c r="I514" s="9" t="s">
        <v>27104</v>
      </c>
      <c r="J514" s="9" t="s">
        <v>13484</v>
      </c>
      <c r="K514" t="s">
        <v>27105</v>
      </c>
      <c r="L514" t="s">
        <v>27106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9" t="s">
        <v>16691</v>
      </c>
      <c r="E515" s="9"/>
      <c r="F515" s="9"/>
      <c r="H515" s="9"/>
      <c r="I515" s="9" t="s">
        <v>27107</v>
      </c>
      <c r="J515" s="9" t="s">
        <v>13484</v>
      </c>
      <c r="K515" t="s">
        <v>27108</v>
      </c>
      <c r="L515" t="s">
        <v>27109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9" t="s">
        <v>16691</v>
      </c>
      <c r="E516" s="9"/>
      <c r="F516" s="9"/>
      <c r="H516" s="9"/>
      <c r="I516" s="9" t="s">
        <v>27110</v>
      </c>
      <c r="J516" s="9" t="s">
        <v>13484</v>
      </c>
      <c r="K516" t="s">
        <v>27111</v>
      </c>
      <c r="L516" t="s">
        <v>27112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9" t="s">
        <v>16691</v>
      </c>
      <c r="E517" s="9"/>
      <c r="F517" s="9"/>
      <c r="H517" s="9"/>
      <c r="I517" s="9" t="s">
        <v>27113</v>
      </c>
      <c r="J517" s="9" t="s">
        <v>13484</v>
      </c>
      <c r="K517" t="s">
        <v>27114</v>
      </c>
      <c r="L517" t="s">
        <v>27115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9" t="s">
        <v>4</v>
      </c>
      <c r="E518" s="9" t="s">
        <v>468</v>
      </c>
      <c r="F518" s="9"/>
      <c r="H518" s="9"/>
      <c r="I518" s="9" t="s">
        <v>27116</v>
      </c>
      <c r="J518" s="9" t="s">
        <v>13484</v>
      </c>
      <c r="K518" t="s">
        <v>27117</v>
      </c>
      <c r="L518" t="s">
        <v>27118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9" t="s">
        <v>16689</v>
      </c>
      <c r="E519" s="9" t="s">
        <v>1274</v>
      </c>
      <c r="F519" s="9"/>
      <c r="H519" s="9"/>
      <c r="I519" s="9" t="s">
        <v>27119</v>
      </c>
      <c r="J519" s="9" t="s">
        <v>13484</v>
      </c>
      <c r="K519" t="s">
        <v>27120</v>
      </c>
      <c r="L519" t="s">
        <v>27121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9" t="s">
        <v>16689</v>
      </c>
      <c r="E520" s="9" t="s">
        <v>1274</v>
      </c>
      <c r="F520" s="9"/>
      <c r="H520" s="9"/>
      <c r="I520" s="9" t="s">
        <v>27122</v>
      </c>
      <c r="J520" s="9" t="s">
        <v>13484</v>
      </c>
      <c r="K520" t="s">
        <v>27123</v>
      </c>
      <c r="L520" t="s">
        <v>27124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9" t="s">
        <v>16689</v>
      </c>
      <c r="E521" s="9" t="s">
        <v>1274</v>
      </c>
      <c r="F521" s="9"/>
      <c r="H521" s="9"/>
      <c r="I521" s="9" t="s">
        <v>27125</v>
      </c>
      <c r="J521" s="9" t="s">
        <v>13484</v>
      </c>
      <c r="K521" t="s">
        <v>27126</v>
      </c>
      <c r="L521" t="s">
        <v>27127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9" t="s">
        <v>7746</v>
      </c>
      <c r="E522" s="9"/>
      <c r="F522" s="9"/>
      <c r="H522" s="9"/>
      <c r="I522" s="9" t="s">
        <v>27128</v>
      </c>
      <c r="J522" s="9" t="s">
        <v>13484</v>
      </c>
      <c r="K522" t="s">
        <v>27129</v>
      </c>
      <c r="L522" t="s">
        <v>27130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9" t="s">
        <v>16689</v>
      </c>
      <c r="E523" s="9" t="s">
        <v>1274</v>
      </c>
      <c r="F523" s="9"/>
      <c r="H523" s="9"/>
      <c r="I523" s="9" t="s">
        <v>27131</v>
      </c>
      <c r="J523" s="9" t="s">
        <v>13484</v>
      </c>
      <c r="K523" t="s">
        <v>27132</v>
      </c>
      <c r="L523" t="s">
        <v>27133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9" t="s">
        <v>16689</v>
      </c>
      <c r="E524" s="9" t="s">
        <v>1274</v>
      </c>
      <c r="F524" s="9"/>
      <c r="H524" s="9"/>
      <c r="I524" s="9" t="s">
        <v>27134</v>
      </c>
      <c r="J524" s="9" t="s">
        <v>13484</v>
      </c>
      <c r="K524" t="s">
        <v>27135</v>
      </c>
      <c r="L524" t="s">
        <v>27136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9" t="s">
        <v>4</v>
      </c>
      <c r="E525" s="9" t="s">
        <v>11080</v>
      </c>
      <c r="F525" s="9"/>
      <c r="H525" s="9"/>
      <c r="I525" s="9" t="s">
        <v>27137</v>
      </c>
      <c r="J525" s="9" t="s">
        <v>13484</v>
      </c>
      <c r="K525" t="s">
        <v>27138</v>
      </c>
      <c r="L525" t="s">
        <v>27139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9" t="s">
        <v>4</v>
      </c>
      <c r="E526" s="9" t="s">
        <v>11080</v>
      </c>
      <c r="F526" s="9"/>
      <c r="H526" s="9"/>
      <c r="I526" s="9" t="s">
        <v>27480</v>
      </c>
      <c r="J526" s="9" t="s">
        <v>13484</v>
      </c>
      <c r="K526" t="s">
        <v>27481</v>
      </c>
      <c r="L526" t="s">
        <v>27482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9" t="s">
        <v>16689</v>
      </c>
      <c r="E527" s="9" t="s">
        <v>1274</v>
      </c>
      <c r="F527" s="9"/>
      <c r="H527" s="9"/>
      <c r="I527" s="9" t="s">
        <v>27483</v>
      </c>
      <c r="J527" s="9" t="s">
        <v>13484</v>
      </c>
      <c r="K527" t="s">
        <v>27484</v>
      </c>
      <c r="L527" t="s">
        <v>27485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9" t="s">
        <v>4</v>
      </c>
      <c r="E528" s="9" t="s">
        <v>1274</v>
      </c>
      <c r="F528" s="9"/>
      <c r="H528" s="9"/>
      <c r="I528" s="9" t="s">
        <v>27486</v>
      </c>
      <c r="J528" s="9" t="s">
        <v>13484</v>
      </c>
      <c r="K528" t="s">
        <v>27487</v>
      </c>
      <c r="L528" t="s">
        <v>27488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9" t="s">
        <v>4</v>
      </c>
      <c r="E529" s="9" t="s">
        <v>11080</v>
      </c>
      <c r="F529" s="9"/>
      <c r="H529" s="9"/>
      <c r="I529" s="9" t="s">
        <v>27489</v>
      </c>
      <c r="J529" s="9" t="s">
        <v>13484</v>
      </c>
      <c r="K529" t="s">
        <v>27490</v>
      </c>
      <c r="L529" t="s">
        <v>27491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9" t="s">
        <v>4</v>
      </c>
      <c r="E530" s="9" t="s">
        <v>11080</v>
      </c>
      <c r="F530" s="9"/>
      <c r="H530" s="9"/>
      <c r="I530" s="9" t="s">
        <v>27492</v>
      </c>
      <c r="J530" s="9" t="s">
        <v>13484</v>
      </c>
      <c r="K530" t="s">
        <v>27493</v>
      </c>
      <c r="L530" t="s">
        <v>27494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9" t="s">
        <v>4</v>
      </c>
      <c r="E531" s="9" t="s">
        <v>11080</v>
      </c>
      <c r="F531" s="9"/>
      <c r="H531" s="9"/>
      <c r="I531" s="9" t="s">
        <v>27495</v>
      </c>
      <c r="J531" s="9" t="s">
        <v>13484</v>
      </c>
      <c r="K531" t="s">
        <v>27496</v>
      </c>
      <c r="L531" t="s">
        <v>27497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9" t="s">
        <v>4</v>
      </c>
      <c r="E532" s="9" t="s">
        <v>11080</v>
      </c>
      <c r="F532" s="9"/>
      <c r="H532" s="9"/>
      <c r="I532" s="9" t="s">
        <v>27140</v>
      </c>
      <c r="J532" s="9" t="s">
        <v>13484</v>
      </c>
      <c r="K532" t="s">
        <v>27141</v>
      </c>
      <c r="L532" t="s">
        <v>27142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9" t="s">
        <v>4</v>
      </c>
      <c r="E533" s="9" t="s">
        <v>11080</v>
      </c>
      <c r="F533" s="9"/>
      <c r="H533" s="9"/>
      <c r="I533" s="9" t="s">
        <v>27498</v>
      </c>
      <c r="J533" s="9" t="s">
        <v>13484</v>
      </c>
      <c r="K533" t="s">
        <v>27499</v>
      </c>
      <c r="L533" t="s">
        <v>27500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9" t="s">
        <v>4</v>
      </c>
      <c r="E534" s="9" t="s">
        <v>468</v>
      </c>
      <c r="F534" s="9"/>
      <c r="H534" s="9"/>
      <c r="I534" s="9" t="s">
        <v>27501</v>
      </c>
      <c r="J534" s="9" t="s">
        <v>13484</v>
      </c>
      <c r="K534" t="s">
        <v>27502</v>
      </c>
      <c r="L534" t="s">
        <v>27503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9" t="s">
        <v>4</v>
      </c>
      <c r="E535" s="9" t="s">
        <v>11080</v>
      </c>
      <c r="F535" s="9"/>
      <c r="H535" s="9"/>
      <c r="I535" s="9" t="s">
        <v>27504</v>
      </c>
      <c r="J535" s="9" t="s">
        <v>13484</v>
      </c>
      <c r="K535" t="s">
        <v>27505</v>
      </c>
      <c r="L535" t="s">
        <v>27506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9" t="s">
        <v>4</v>
      </c>
      <c r="E536" s="9" t="s">
        <v>1274</v>
      </c>
      <c r="F536" s="9"/>
      <c r="H536" s="9"/>
      <c r="I536" s="9" t="s">
        <v>27507</v>
      </c>
      <c r="J536" s="9" t="s">
        <v>13484</v>
      </c>
      <c r="K536" t="s">
        <v>27508</v>
      </c>
      <c r="L536" t="s">
        <v>27509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9" t="s">
        <v>4</v>
      </c>
      <c r="E537" s="9" t="s">
        <v>468</v>
      </c>
      <c r="F537" s="9"/>
      <c r="H537" s="9"/>
      <c r="I537" s="9" t="s">
        <v>27510</v>
      </c>
      <c r="J537" s="9" t="s">
        <v>13484</v>
      </c>
      <c r="K537" t="s">
        <v>27511</v>
      </c>
      <c r="L537" t="s">
        <v>27512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9" t="s">
        <v>4</v>
      </c>
      <c r="E538" s="9" t="s">
        <v>1274</v>
      </c>
      <c r="F538" s="9"/>
      <c r="H538" s="9"/>
      <c r="I538" s="9" t="s">
        <v>27736</v>
      </c>
      <c r="J538" s="9" t="s">
        <v>13484</v>
      </c>
      <c r="K538" t="s">
        <v>27737</v>
      </c>
      <c r="L538" t="s">
        <v>27738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9" t="s">
        <v>4</v>
      </c>
      <c r="E539" s="9" t="s">
        <v>1274</v>
      </c>
      <c r="F539" s="9"/>
      <c r="H539" s="9"/>
      <c r="I539" s="9" t="s">
        <v>27739</v>
      </c>
      <c r="J539" s="9" t="s">
        <v>13484</v>
      </c>
      <c r="K539" t="s">
        <v>27740</v>
      </c>
      <c r="L539" t="s">
        <v>27741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9" t="s">
        <v>4</v>
      </c>
      <c r="E540" s="9" t="s">
        <v>468</v>
      </c>
      <c r="F540" s="9"/>
      <c r="H540" s="9"/>
      <c r="I540" s="9" t="s">
        <v>27742</v>
      </c>
      <c r="J540" s="9" t="s">
        <v>13484</v>
      </c>
      <c r="K540" t="s">
        <v>27743</v>
      </c>
      <c r="L540" t="s">
        <v>27744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9" t="s">
        <v>4</v>
      </c>
      <c r="E541" s="9" t="s">
        <v>468</v>
      </c>
      <c r="F541" s="9"/>
      <c r="H541" s="9"/>
      <c r="I541" s="9" t="s">
        <v>27745</v>
      </c>
      <c r="J541" s="9" t="s">
        <v>13484</v>
      </c>
      <c r="K541" t="s">
        <v>27746</v>
      </c>
      <c r="L541" t="s">
        <v>27747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9" t="s">
        <v>4</v>
      </c>
      <c r="E542" s="9" t="s">
        <v>468</v>
      </c>
      <c r="F542" s="9"/>
      <c r="H542" s="9"/>
      <c r="I542" s="9" t="s">
        <v>27748</v>
      </c>
      <c r="J542" s="9" t="s">
        <v>13484</v>
      </c>
      <c r="K542" t="s">
        <v>27749</v>
      </c>
      <c r="L542" t="s">
        <v>27750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9" t="s">
        <v>4</v>
      </c>
      <c r="E543" s="9" t="s">
        <v>468</v>
      </c>
      <c r="F543" s="9"/>
      <c r="H543" s="9"/>
      <c r="I543" s="9" t="s">
        <v>27751</v>
      </c>
      <c r="J543" s="9" t="s">
        <v>13484</v>
      </c>
      <c r="K543" t="s">
        <v>27752</v>
      </c>
      <c r="L543" t="s">
        <v>27753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9" t="s">
        <v>16689</v>
      </c>
      <c r="E544" s="9" t="s">
        <v>1274</v>
      </c>
      <c r="F544" s="9"/>
      <c r="H544" s="9"/>
      <c r="I544" s="9" t="s">
        <v>27754</v>
      </c>
      <c r="J544" s="9" t="s">
        <v>13484</v>
      </c>
      <c r="K544" t="s">
        <v>27755</v>
      </c>
      <c r="L544" t="s">
        <v>27756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9" t="s">
        <v>16689</v>
      </c>
      <c r="E545" s="9" t="s">
        <v>1274</v>
      </c>
      <c r="F545" s="9"/>
      <c r="H545" s="9"/>
      <c r="I545" s="9" t="s">
        <v>27757</v>
      </c>
      <c r="J545" s="9" t="s">
        <v>13484</v>
      </c>
      <c r="K545" t="s">
        <v>27758</v>
      </c>
      <c r="L545" t="s">
        <v>27759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9" t="s">
        <v>16689</v>
      </c>
      <c r="E546" s="9" t="s">
        <v>1274</v>
      </c>
      <c r="F546" s="9"/>
      <c r="H546" s="9"/>
      <c r="I546" s="9" t="s">
        <v>27760</v>
      </c>
      <c r="J546" s="9" t="s">
        <v>13484</v>
      </c>
      <c r="K546" t="s">
        <v>27761</v>
      </c>
      <c r="L546" t="s">
        <v>27762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9" t="s">
        <v>4</v>
      </c>
      <c r="E547" s="9" t="s">
        <v>468</v>
      </c>
      <c r="F547" s="9"/>
      <c r="H547" s="9"/>
      <c r="I547" s="9" t="s">
        <v>27763</v>
      </c>
      <c r="J547" s="9" t="s">
        <v>13484</v>
      </c>
      <c r="K547" t="s">
        <v>27764</v>
      </c>
      <c r="L547" t="s">
        <v>27765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9" t="s">
        <v>4</v>
      </c>
      <c r="E548" s="9" t="s">
        <v>11080</v>
      </c>
      <c r="F548" s="9"/>
      <c r="H548" s="9"/>
      <c r="I548" s="9" t="s">
        <v>27766</v>
      </c>
      <c r="J548" s="9" t="s">
        <v>13484</v>
      </c>
      <c r="K548" t="s">
        <v>27767</v>
      </c>
      <c r="L548" t="s">
        <v>27768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9" t="s">
        <v>16689</v>
      </c>
      <c r="E549" s="9" t="s">
        <v>1274</v>
      </c>
      <c r="F549" s="9"/>
      <c r="H549" s="9"/>
      <c r="I549" s="9" t="s">
        <v>27769</v>
      </c>
      <c r="J549" s="9" t="s">
        <v>13484</v>
      </c>
      <c r="K549" t="s">
        <v>27770</v>
      </c>
      <c r="L549" t="s">
        <v>27771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9" t="s">
        <v>16689</v>
      </c>
      <c r="E550" s="9" t="s">
        <v>1274</v>
      </c>
      <c r="F550" s="9"/>
      <c r="H550" s="9"/>
      <c r="I550" s="9" t="s">
        <v>27772</v>
      </c>
      <c r="J550" s="9" t="s">
        <v>13484</v>
      </c>
      <c r="K550" t="s">
        <v>27773</v>
      </c>
      <c r="L550" t="s">
        <v>27774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9" t="s">
        <v>4</v>
      </c>
      <c r="E551" s="9" t="s">
        <v>11080</v>
      </c>
      <c r="F551" s="9"/>
      <c r="H551" s="9"/>
      <c r="I551" s="9" t="s">
        <v>27775</v>
      </c>
      <c r="J551" s="9" t="s">
        <v>13484</v>
      </c>
      <c r="K551" t="s">
        <v>27776</v>
      </c>
      <c r="L551" t="s">
        <v>27777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9" t="s">
        <v>4</v>
      </c>
      <c r="E552" s="9" t="s">
        <v>1274</v>
      </c>
      <c r="F552" s="9"/>
      <c r="H552" s="9"/>
      <c r="I552" s="9" t="s">
        <v>28241</v>
      </c>
      <c r="J552" s="9" t="s">
        <v>13484</v>
      </c>
      <c r="K552" t="s">
        <v>28242</v>
      </c>
      <c r="L552" t="s">
        <v>28243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9" t="s">
        <v>4</v>
      </c>
      <c r="E553" s="9" t="s">
        <v>468</v>
      </c>
      <c r="F553" s="9"/>
      <c r="H553" s="9"/>
      <c r="I553" s="9" t="s">
        <v>28244</v>
      </c>
      <c r="J553" s="9" t="s">
        <v>13484</v>
      </c>
      <c r="K553" t="s">
        <v>28245</v>
      </c>
      <c r="L553" t="s">
        <v>28246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9" t="s">
        <v>16689</v>
      </c>
      <c r="E554" s="9" t="s">
        <v>468</v>
      </c>
      <c r="F554" s="9"/>
      <c r="H554" s="9"/>
      <c r="I554" s="9" t="s">
        <v>28247</v>
      </c>
      <c r="J554" s="9" t="s">
        <v>13484</v>
      </c>
      <c r="K554" t="s">
        <v>28248</v>
      </c>
      <c r="L554" t="s">
        <v>28249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9" t="s">
        <v>16689</v>
      </c>
      <c r="E555" s="9" t="s">
        <v>1274</v>
      </c>
      <c r="F555" s="9"/>
      <c r="H555" s="9"/>
      <c r="I555" s="9" t="s">
        <v>28250</v>
      </c>
      <c r="J555" s="9" t="s">
        <v>13484</v>
      </c>
      <c r="K555" t="s">
        <v>28251</v>
      </c>
      <c r="L555" t="s">
        <v>28252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9" t="s">
        <v>16689</v>
      </c>
      <c r="E556" s="9" t="s">
        <v>468</v>
      </c>
      <c r="F556" s="9"/>
      <c r="H556" s="9"/>
      <c r="I556" s="9" t="s">
        <v>28253</v>
      </c>
      <c r="J556" s="9" t="s">
        <v>13484</v>
      </c>
      <c r="K556" t="s">
        <v>28254</v>
      </c>
      <c r="L556" t="s">
        <v>28255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9" t="s">
        <v>16689</v>
      </c>
      <c r="E557" s="9" t="s">
        <v>468</v>
      </c>
      <c r="F557" s="9"/>
      <c r="H557" s="9"/>
      <c r="I557" s="9" t="s">
        <v>28256</v>
      </c>
      <c r="J557" s="9" t="s">
        <v>13484</v>
      </c>
      <c r="K557" t="s">
        <v>28257</v>
      </c>
      <c r="L557" t="s">
        <v>28258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9" t="s">
        <v>16689</v>
      </c>
      <c r="E558" s="9" t="s">
        <v>468</v>
      </c>
      <c r="F558" s="9"/>
      <c r="H558" s="9"/>
      <c r="I558" s="9" t="s">
        <v>28259</v>
      </c>
      <c r="J558" s="9" t="s">
        <v>13484</v>
      </c>
      <c r="K558" t="s">
        <v>28260</v>
      </c>
      <c r="L558" t="s">
        <v>28261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9" t="s">
        <v>16689</v>
      </c>
      <c r="E559" s="9" t="s">
        <v>1274</v>
      </c>
      <c r="F559" s="9"/>
      <c r="H559" s="9"/>
      <c r="I559" s="9" t="s">
        <v>28262</v>
      </c>
      <c r="J559" s="9" t="s">
        <v>13484</v>
      </c>
      <c r="K559" t="s">
        <v>28263</v>
      </c>
      <c r="L559" t="s">
        <v>28264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9" t="s">
        <v>16689</v>
      </c>
      <c r="E560" s="9" t="s">
        <v>1274</v>
      </c>
      <c r="F560" s="9"/>
      <c r="H560" s="9"/>
      <c r="I560" s="9" t="s">
        <v>28265</v>
      </c>
      <c r="J560" s="9" t="s">
        <v>13484</v>
      </c>
      <c r="K560" t="s">
        <v>28266</v>
      </c>
      <c r="L560" t="s">
        <v>28267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9" t="s">
        <v>4</v>
      </c>
      <c r="E561" s="9" t="s">
        <v>11080</v>
      </c>
      <c r="F561" s="9"/>
      <c r="H561" s="9"/>
      <c r="I561" s="9" t="s">
        <v>28268</v>
      </c>
      <c r="J561" s="9" t="s">
        <v>13484</v>
      </c>
      <c r="K561" t="s">
        <v>28269</v>
      </c>
      <c r="L561" t="s">
        <v>28270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9" t="s">
        <v>4</v>
      </c>
      <c r="E562" s="9" t="s">
        <v>468</v>
      </c>
      <c r="F562" s="9"/>
      <c r="H562" s="9"/>
      <c r="I562" s="9" t="s">
        <v>28271</v>
      </c>
      <c r="J562" s="9" t="s">
        <v>13484</v>
      </c>
      <c r="K562" t="s">
        <v>28272</v>
      </c>
      <c r="L562" t="s">
        <v>28273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9" t="s">
        <v>4</v>
      </c>
      <c r="E563" s="9" t="s">
        <v>468</v>
      </c>
      <c r="F563" s="9"/>
      <c r="H563" s="9"/>
      <c r="I563" s="9" t="s">
        <v>28274</v>
      </c>
      <c r="J563" s="9" t="s">
        <v>13484</v>
      </c>
      <c r="K563" t="s">
        <v>28275</v>
      </c>
      <c r="L563" t="s">
        <v>28276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9" t="s">
        <v>16689</v>
      </c>
      <c r="E564" s="9" t="s">
        <v>1274</v>
      </c>
      <c r="F564" s="9"/>
      <c r="H564" s="9"/>
      <c r="I564" s="9" t="s">
        <v>28277</v>
      </c>
      <c r="J564" s="9" t="s">
        <v>13484</v>
      </c>
      <c r="K564" t="s">
        <v>28278</v>
      </c>
      <c r="L564" t="s">
        <v>28279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9" t="s">
        <v>16689</v>
      </c>
      <c r="E565" s="9" t="s">
        <v>1274</v>
      </c>
      <c r="F565" s="9"/>
      <c r="H565" s="9"/>
      <c r="I565" s="9" t="s">
        <v>28280</v>
      </c>
      <c r="J565" s="9" t="s">
        <v>13484</v>
      </c>
      <c r="K565" t="s">
        <v>28281</v>
      </c>
      <c r="L565" t="s">
        <v>28282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9" t="s">
        <v>16689</v>
      </c>
      <c r="E566" s="9" t="s">
        <v>1274</v>
      </c>
      <c r="F566" s="9"/>
      <c r="H566" s="9"/>
      <c r="I566" s="9" t="s">
        <v>28283</v>
      </c>
      <c r="J566" s="9" t="s">
        <v>13484</v>
      </c>
      <c r="K566" t="s">
        <v>28284</v>
      </c>
      <c r="L566" t="s">
        <v>28285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9" t="s">
        <v>16689</v>
      </c>
      <c r="E567" s="9" t="s">
        <v>1274</v>
      </c>
      <c r="F567" s="9"/>
      <c r="H567" s="9"/>
      <c r="I567" s="9" t="s">
        <v>28286</v>
      </c>
      <c r="J567" s="9" t="s">
        <v>13484</v>
      </c>
      <c r="K567" t="s">
        <v>28287</v>
      </c>
      <c r="L567" t="s">
        <v>28288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9" t="s">
        <v>4</v>
      </c>
      <c r="E568" s="9" t="s">
        <v>11080</v>
      </c>
      <c r="F568" s="9"/>
      <c r="H568" s="9"/>
      <c r="I568" s="9" t="s">
        <v>28289</v>
      </c>
      <c r="J568" s="9" t="s">
        <v>13484</v>
      </c>
      <c r="K568" t="s">
        <v>28290</v>
      </c>
      <c r="L568" t="s">
        <v>28291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9" t="s">
        <v>16689</v>
      </c>
      <c r="E569" s="9" t="s">
        <v>1274</v>
      </c>
      <c r="F569" s="9"/>
      <c r="H569" s="9"/>
      <c r="I569" s="9" t="s">
        <v>28292</v>
      </c>
      <c r="J569" s="9" t="s">
        <v>13484</v>
      </c>
      <c r="K569" t="s">
        <v>28293</v>
      </c>
      <c r="L569" t="s">
        <v>28294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9" t="s">
        <v>4</v>
      </c>
      <c r="E570" s="9" t="s">
        <v>11080</v>
      </c>
      <c r="F570" s="9"/>
      <c r="H570" s="9"/>
      <c r="I570" s="9" t="s">
        <v>28295</v>
      </c>
      <c r="J570" s="9" t="s">
        <v>13484</v>
      </c>
      <c r="K570" t="s">
        <v>28296</v>
      </c>
      <c r="L570" t="s">
        <v>28297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9" t="s">
        <v>4</v>
      </c>
      <c r="E571" s="9" t="s">
        <v>468</v>
      </c>
      <c r="F571" s="9"/>
      <c r="H571" s="9"/>
      <c r="I571" s="9" t="s">
        <v>28865</v>
      </c>
      <c r="J571" s="9" t="s">
        <v>13484</v>
      </c>
      <c r="K571" t="s">
        <v>28866</v>
      </c>
      <c r="L571" t="s">
        <v>28867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9" t="s">
        <v>4</v>
      </c>
      <c r="E572" s="9" t="s">
        <v>468</v>
      </c>
      <c r="F572" s="9"/>
      <c r="H572" s="9"/>
      <c r="I572" s="9" t="s">
        <v>28868</v>
      </c>
      <c r="J572" s="9" t="s">
        <v>13484</v>
      </c>
      <c r="K572" t="s">
        <v>28869</v>
      </c>
      <c r="L572" t="s">
        <v>28870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9" t="s">
        <v>16689</v>
      </c>
      <c r="E573" s="9" t="s">
        <v>1274</v>
      </c>
      <c r="F573" s="9"/>
      <c r="H573" s="9"/>
      <c r="I573" s="9" t="s">
        <v>28871</v>
      </c>
      <c r="J573" s="9" t="s">
        <v>13484</v>
      </c>
      <c r="K573" t="s">
        <v>28872</v>
      </c>
      <c r="L573" t="s">
        <v>28873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9" t="s">
        <v>16689</v>
      </c>
      <c r="E574" s="9" t="s">
        <v>1274</v>
      </c>
      <c r="F574" s="9"/>
      <c r="H574" s="9"/>
      <c r="I574" s="9" t="s">
        <v>28874</v>
      </c>
      <c r="J574" s="9" t="s">
        <v>13484</v>
      </c>
      <c r="K574" t="s">
        <v>28875</v>
      </c>
      <c r="L574" t="s">
        <v>28876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9" t="s">
        <v>16689</v>
      </c>
      <c r="E575" s="9" t="s">
        <v>1274</v>
      </c>
      <c r="F575" s="9"/>
      <c r="H575" s="9"/>
      <c r="I575" s="9" t="s">
        <v>28877</v>
      </c>
      <c r="J575" s="9" t="s">
        <v>13484</v>
      </c>
      <c r="K575" t="s">
        <v>28878</v>
      </c>
      <c r="L575" t="s">
        <v>28879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9" t="s">
        <v>16689</v>
      </c>
      <c r="E576" s="9" t="s">
        <v>1274</v>
      </c>
      <c r="F576" s="9"/>
      <c r="H576" s="9"/>
      <c r="I576" s="9" t="s">
        <v>28880</v>
      </c>
      <c r="J576" s="9" t="s">
        <v>13484</v>
      </c>
      <c r="K576" t="s">
        <v>28881</v>
      </c>
      <c r="L576" t="s">
        <v>28882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9" t="s">
        <v>16689</v>
      </c>
      <c r="E577" s="9" t="s">
        <v>1274</v>
      </c>
      <c r="F577" s="9"/>
      <c r="H577" s="9"/>
      <c r="I577" s="9" t="s">
        <v>28883</v>
      </c>
      <c r="J577" s="9" t="s">
        <v>13484</v>
      </c>
      <c r="K577" t="s">
        <v>28884</v>
      </c>
      <c r="L577" t="s">
        <v>28885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9" t="s">
        <v>16689</v>
      </c>
      <c r="E578" s="9" t="s">
        <v>1274</v>
      </c>
      <c r="F578" s="9"/>
      <c r="H578" s="9"/>
      <c r="I578" s="9" t="s">
        <v>28886</v>
      </c>
      <c r="J578" s="9" t="s">
        <v>13484</v>
      </c>
      <c r="K578" t="s">
        <v>28887</v>
      </c>
      <c r="L578" t="s">
        <v>28888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9" t="s">
        <v>16689</v>
      </c>
      <c r="E579" s="9" t="s">
        <v>1274</v>
      </c>
      <c r="F579" s="9"/>
      <c r="H579" s="9"/>
      <c r="I579" s="9" t="s">
        <v>28889</v>
      </c>
      <c r="J579" s="9" t="s">
        <v>13484</v>
      </c>
      <c r="K579" t="s">
        <v>28890</v>
      </c>
      <c r="L579" t="s">
        <v>28891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9" t="s">
        <v>16689</v>
      </c>
      <c r="E580" s="9" t="s">
        <v>1274</v>
      </c>
      <c r="F580" s="9"/>
      <c r="H580" s="9"/>
      <c r="I580" s="9" t="s">
        <v>28892</v>
      </c>
      <c r="J580" s="9" t="s">
        <v>13484</v>
      </c>
      <c r="K580" t="s">
        <v>28893</v>
      </c>
      <c r="L580" t="s">
        <v>28894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9" t="s">
        <v>4</v>
      </c>
      <c r="E581" s="9" t="s">
        <v>1274</v>
      </c>
      <c r="F581" s="9"/>
      <c r="H581" s="9"/>
      <c r="I581" s="9" t="s">
        <v>28895</v>
      </c>
      <c r="J581" s="9" t="s">
        <v>13484</v>
      </c>
      <c r="K581" t="s">
        <v>28896</v>
      </c>
      <c r="L581" t="s">
        <v>28897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9" t="s">
        <v>4</v>
      </c>
      <c r="E582" s="9" t="s">
        <v>1274</v>
      </c>
      <c r="F582" s="9"/>
      <c r="H582" s="9"/>
      <c r="I582" s="9" t="s">
        <v>28898</v>
      </c>
      <c r="J582" s="9" t="s">
        <v>13484</v>
      </c>
      <c r="K582" t="s">
        <v>28899</v>
      </c>
      <c r="L582" t="s">
        <v>28900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9" t="s">
        <v>4</v>
      </c>
      <c r="E583" s="9" t="s">
        <v>11080</v>
      </c>
      <c r="F583" s="9"/>
      <c r="H583" s="9"/>
      <c r="I583" s="9" t="s">
        <v>28901</v>
      </c>
      <c r="J583" s="9" t="s">
        <v>13484</v>
      </c>
      <c r="K583" t="s">
        <v>28902</v>
      </c>
      <c r="L583" t="s">
        <v>28903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9" t="s">
        <v>4</v>
      </c>
      <c r="E584" s="9" t="s">
        <v>468</v>
      </c>
      <c r="F584" s="9"/>
      <c r="H584" s="9"/>
      <c r="I584" s="9" t="s">
        <v>28904</v>
      </c>
      <c r="J584" s="9" t="s">
        <v>13484</v>
      </c>
      <c r="K584" t="s">
        <v>28905</v>
      </c>
      <c r="L584" t="s">
        <v>28906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9" t="s">
        <v>4</v>
      </c>
      <c r="E585" s="9" t="s">
        <v>468</v>
      </c>
      <c r="F585" s="9"/>
      <c r="H585" s="9"/>
      <c r="I585" s="9" t="s">
        <v>28907</v>
      </c>
      <c r="J585" s="9" t="s">
        <v>13484</v>
      </c>
      <c r="K585" t="s">
        <v>28908</v>
      </c>
      <c r="L585" t="s">
        <v>28909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9" t="s">
        <v>4</v>
      </c>
      <c r="E586" s="9" t="s">
        <v>468</v>
      </c>
      <c r="F586" s="9"/>
      <c r="H586" s="9"/>
      <c r="I586" s="9" t="s">
        <v>28910</v>
      </c>
      <c r="J586" s="9" t="s">
        <v>13484</v>
      </c>
      <c r="K586" t="s">
        <v>28911</v>
      </c>
      <c r="L586" t="s">
        <v>28912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9" t="s">
        <v>4</v>
      </c>
      <c r="E587" s="9" t="s">
        <v>11080</v>
      </c>
      <c r="F587" s="9"/>
      <c r="H587" s="9"/>
      <c r="I587" s="9" t="s">
        <v>28913</v>
      </c>
      <c r="J587" s="9" t="s">
        <v>13484</v>
      </c>
      <c r="K587" t="s">
        <v>28914</v>
      </c>
      <c r="L587" t="s">
        <v>28915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9" t="s">
        <v>4</v>
      </c>
      <c r="E588" s="9" t="s">
        <v>11080</v>
      </c>
      <c r="F588" s="9"/>
      <c r="H588" s="9"/>
      <c r="I588" s="9" t="s">
        <v>29188</v>
      </c>
      <c r="J588" s="9" t="s">
        <v>13484</v>
      </c>
      <c r="K588" t="s">
        <v>29189</v>
      </c>
      <c r="L588" t="s">
        <v>29190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9" t="s">
        <v>4</v>
      </c>
      <c r="E589" s="9" t="s">
        <v>11080</v>
      </c>
      <c r="F589" s="9"/>
      <c r="H589" s="9"/>
      <c r="I589" s="9" t="s">
        <v>29191</v>
      </c>
      <c r="J589" s="9" t="s">
        <v>13484</v>
      </c>
      <c r="K589" t="s">
        <v>29192</v>
      </c>
      <c r="L589" t="s">
        <v>29193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9" t="s">
        <v>4</v>
      </c>
      <c r="E590" s="9" t="s">
        <v>11080</v>
      </c>
      <c r="F590" s="9"/>
      <c r="H590" s="9"/>
      <c r="I590" s="9" t="s">
        <v>29194</v>
      </c>
      <c r="J590" s="9" t="s">
        <v>13484</v>
      </c>
      <c r="K590" t="s">
        <v>29195</v>
      </c>
      <c r="L590" t="s">
        <v>29196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9" t="s">
        <v>4</v>
      </c>
      <c r="E591" s="9" t="s">
        <v>11080</v>
      </c>
      <c r="F591" s="9"/>
      <c r="H591" s="9"/>
      <c r="I591" s="9" t="s">
        <v>29197</v>
      </c>
      <c r="J591" s="9" t="s">
        <v>13484</v>
      </c>
      <c r="K591" t="s">
        <v>29198</v>
      </c>
      <c r="L591" t="s">
        <v>29199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9" t="s">
        <v>4</v>
      </c>
      <c r="E592" s="9" t="s">
        <v>11080</v>
      </c>
      <c r="F592" s="9"/>
      <c r="H592" s="9"/>
      <c r="I592" s="9" t="s">
        <v>29778</v>
      </c>
      <c r="J592" s="9" t="s">
        <v>13484</v>
      </c>
      <c r="K592" t="s">
        <v>29779</v>
      </c>
      <c r="L592" t="s">
        <v>29780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9" t="s">
        <v>4</v>
      </c>
      <c r="E593" s="9" t="s">
        <v>468</v>
      </c>
      <c r="F593" s="9"/>
      <c r="H593" s="9"/>
      <c r="I593" s="9" t="s">
        <v>29781</v>
      </c>
      <c r="J593" s="9" t="s">
        <v>13484</v>
      </c>
      <c r="K593" t="s">
        <v>29782</v>
      </c>
      <c r="L593" t="s">
        <v>29783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9" t="s">
        <v>4</v>
      </c>
      <c r="E594" s="9" t="s">
        <v>1274</v>
      </c>
      <c r="F594" s="9"/>
      <c r="H594" s="9"/>
      <c r="I594" s="9" t="s">
        <v>29784</v>
      </c>
      <c r="J594" s="9" t="s">
        <v>13484</v>
      </c>
      <c r="K594" t="s">
        <v>29785</v>
      </c>
      <c r="L594" t="s">
        <v>29786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9" t="s">
        <v>16689</v>
      </c>
      <c r="E595" s="9" t="s">
        <v>1274</v>
      </c>
      <c r="F595" s="9"/>
      <c r="H595" s="9"/>
      <c r="I595" s="9" t="s">
        <v>29787</v>
      </c>
      <c r="J595" s="9" t="s">
        <v>13484</v>
      </c>
      <c r="K595" t="s">
        <v>29788</v>
      </c>
      <c r="L595" t="s">
        <v>29789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9" t="s">
        <v>16689</v>
      </c>
      <c r="E596" s="9" t="s">
        <v>1274</v>
      </c>
      <c r="F596" s="9"/>
      <c r="H596" s="9"/>
      <c r="I596" s="9" t="s">
        <v>29790</v>
      </c>
      <c r="J596" s="9" t="s">
        <v>13484</v>
      </c>
      <c r="K596" t="s">
        <v>29791</v>
      </c>
      <c r="L596" t="s">
        <v>29792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9" t="s">
        <v>4</v>
      </c>
      <c r="E597" s="9" t="s">
        <v>1274</v>
      </c>
      <c r="F597" s="9"/>
      <c r="H597" s="9"/>
      <c r="I597" s="9" t="s">
        <v>29793</v>
      </c>
      <c r="J597" s="9" t="s">
        <v>13484</v>
      </c>
      <c r="K597" t="s">
        <v>29794</v>
      </c>
      <c r="L597" t="s">
        <v>29795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9" t="s">
        <v>4</v>
      </c>
      <c r="E598" s="9" t="s">
        <v>29928</v>
      </c>
      <c r="F598" s="9"/>
      <c r="H598" s="9"/>
      <c r="I598" s="9" t="s">
        <v>29796</v>
      </c>
      <c r="J598" s="9" t="s">
        <v>13484</v>
      </c>
      <c r="K598" t="s">
        <v>29797</v>
      </c>
      <c r="L598" t="s">
        <v>29798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9" t="s">
        <v>4</v>
      </c>
      <c r="E599" s="9" t="s">
        <v>29928</v>
      </c>
      <c r="F599" s="9"/>
      <c r="H599" s="9"/>
      <c r="I599" s="9" t="s">
        <v>29799</v>
      </c>
      <c r="J599" s="9" t="s">
        <v>13484</v>
      </c>
      <c r="K599" t="s">
        <v>29800</v>
      </c>
      <c r="L599" t="s">
        <v>29801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9" t="s">
        <v>4</v>
      </c>
      <c r="E600" s="9" t="s">
        <v>1274</v>
      </c>
      <c r="F600" s="9"/>
      <c r="H600" s="9"/>
      <c r="I600" s="9" t="s">
        <v>29802</v>
      </c>
      <c r="J600" s="9" t="s">
        <v>13484</v>
      </c>
      <c r="K600" t="s">
        <v>29803</v>
      </c>
      <c r="L600" t="s">
        <v>29804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9" t="s">
        <v>4</v>
      </c>
      <c r="E601" s="9" t="s">
        <v>11080</v>
      </c>
      <c r="F601" s="9"/>
      <c r="H601" s="9"/>
      <c r="I601" s="9" t="s">
        <v>29805</v>
      </c>
      <c r="J601" s="9" t="s">
        <v>13484</v>
      </c>
      <c r="K601" t="s">
        <v>29806</v>
      </c>
      <c r="L601" t="s">
        <v>29807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9" t="s">
        <v>4</v>
      </c>
      <c r="E602" s="9" t="s">
        <v>11080</v>
      </c>
      <c r="F602" s="9"/>
      <c r="H602" s="9"/>
      <c r="I602" s="9" t="s">
        <v>29808</v>
      </c>
      <c r="J602" s="9" t="s">
        <v>13484</v>
      </c>
      <c r="K602" t="s">
        <v>29809</v>
      </c>
      <c r="L602" t="s">
        <v>29810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9" t="s">
        <v>4</v>
      </c>
      <c r="E603" s="9" t="s">
        <v>1274</v>
      </c>
      <c r="F603" s="9"/>
      <c r="H603" s="9"/>
      <c r="I603" s="9" t="s">
        <v>29811</v>
      </c>
      <c r="J603" s="9" t="s">
        <v>13484</v>
      </c>
      <c r="K603" t="s">
        <v>29812</v>
      </c>
      <c r="L603" t="s">
        <v>29813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9" t="s">
        <v>16689</v>
      </c>
      <c r="E604" s="9" t="s">
        <v>1274</v>
      </c>
      <c r="F604" s="9"/>
      <c r="H604" s="9"/>
      <c r="I604" s="9" t="s">
        <v>29814</v>
      </c>
      <c r="J604" s="9" t="s">
        <v>13484</v>
      </c>
      <c r="K604" t="s">
        <v>29815</v>
      </c>
      <c r="L604" t="s">
        <v>29816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9" t="s">
        <v>16689</v>
      </c>
      <c r="E605" s="9" t="s">
        <v>1274</v>
      </c>
      <c r="F605" s="9"/>
      <c r="H605" s="9"/>
      <c r="I605" s="9" t="s">
        <v>29817</v>
      </c>
      <c r="J605" s="9" t="s">
        <v>13484</v>
      </c>
      <c r="K605" t="s">
        <v>29818</v>
      </c>
      <c r="L605" t="s">
        <v>29819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9" t="s">
        <v>16689</v>
      </c>
      <c r="E606" s="9" t="s">
        <v>1274</v>
      </c>
      <c r="F606" s="9"/>
      <c r="H606" s="9"/>
      <c r="I606" s="9" t="s">
        <v>29820</v>
      </c>
      <c r="J606" s="9" t="s">
        <v>13484</v>
      </c>
      <c r="K606" t="s">
        <v>29821</v>
      </c>
      <c r="L606" t="s">
        <v>29822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9" t="s">
        <v>16689</v>
      </c>
      <c r="E607" s="9" t="s">
        <v>1274</v>
      </c>
      <c r="F607" s="9"/>
      <c r="H607" s="9"/>
      <c r="I607" s="9" t="s">
        <v>29823</v>
      </c>
      <c r="J607" s="9" t="s">
        <v>13484</v>
      </c>
      <c r="K607" t="s">
        <v>29824</v>
      </c>
      <c r="L607" t="s">
        <v>29825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9" t="s">
        <v>7354</v>
      </c>
      <c r="E608" s="9" t="s">
        <v>468</v>
      </c>
      <c r="F608" s="9"/>
      <c r="H608" s="9"/>
      <c r="I608" s="9" t="s">
        <v>29826</v>
      </c>
      <c r="J608" s="9" t="s">
        <v>13484</v>
      </c>
      <c r="K608" t="s">
        <v>29827</v>
      </c>
      <c r="L608" t="s">
        <v>29828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9" t="s">
        <v>7354</v>
      </c>
      <c r="E609" s="9" t="s">
        <v>468</v>
      </c>
      <c r="F609" s="9"/>
      <c r="H609" s="9"/>
      <c r="I609" s="9" t="s">
        <v>29829</v>
      </c>
      <c r="J609" s="9" t="s">
        <v>13484</v>
      </c>
      <c r="K609" t="s">
        <v>29830</v>
      </c>
      <c r="L609" t="s">
        <v>29831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9" t="s">
        <v>4</v>
      </c>
      <c r="E610" s="9" t="s">
        <v>11080</v>
      </c>
      <c r="F610" s="9"/>
      <c r="H610" s="9"/>
      <c r="I610" s="9" t="s">
        <v>30230</v>
      </c>
      <c r="J610" s="9" t="s">
        <v>13484</v>
      </c>
      <c r="K610" t="s">
        <v>30231</v>
      </c>
      <c r="L610" t="s">
        <v>30232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9" t="s">
        <v>4</v>
      </c>
      <c r="E611" s="9" t="s">
        <v>30125</v>
      </c>
      <c r="F611" s="9"/>
      <c r="H611" s="9" t="s">
        <v>30261</v>
      </c>
      <c r="I611" s="9" t="s">
        <v>30233</v>
      </c>
      <c r="J611" s="9" t="s">
        <v>13484</v>
      </c>
      <c r="K611" t="s">
        <v>30234</v>
      </c>
      <c r="L611" t="s">
        <v>30235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9" t="s">
        <v>4</v>
      </c>
      <c r="E612" s="9" t="s">
        <v>11080</v>
      </c>
      <c r="F612" s="9"/>
      <c r="H612" s="9"/>
      <c r="I612" s="9" t="s">
        <v>30236</v>
      </c>
      <c r="J612" s="9" t="s">
        <v>13484</v>
      </c>
      <c r="K612" t="s">
        <v>30237</v>
      </c>
      <c r="L612" t="s">
        <v>30238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9" t="s">
        <v>4</v>
      </c>
      <c r="E613" s="9" t="s">
        <v>468</v>
      </c>
      <c r="F613" s="9"/>
      <c r="H613" s="9"/>
      <c r="I613" s="9" t="s">
        <v>30239</v>
      </c>
      <c r="J613" s="9" t="s">
        <v>13484</v>
      </c>
      <c r="K613" t="s">
        <v>30240</v>
      </c>
      <c r="L613" t="s">
        <v>30241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9" t="s">
        <v>4</v>
      </c>
      <c r="E614" s="9" t="s">
        <v>468</v>
      </c>
      <c r="F614" s="9"/>
      <c r="H614" s="9"/>
      <c r="I614" s="9" t="s">
        <v>30242</v>
      </c>
      <c r="J614" s="9" t="s">
        <v>13484</v>
      </c>
      <c r="K614" t="s">
        <v>30243</v>
      </c>
      <c r="L614" t="s">
        <v>30244</v>
      </c>
      <c r="M614" s="2" t="str">
        <f>HYPERLINK(столярка[[#This Row],[RelativePath]])</f>
        <v>16 Столярка\GA3948333_11_20260422T192458Z.jpg</v>
      </c>
    </row>
  </sheetData>
  <conditionalFormatting sqref="D615:D625 E615:E628 D2:E614 G2:H614">
    <cfRule type="containsText" dxfId="820" priority="14" operator="containsText" text="Выезд с территории">
      <formula>NOT(ISERROR(SEARCH("Выезд с территории",D2)))</formula>
    </cfRule>
  </conditionalFormatting>
  <conditionalFormatting sqref="F2:F614">
    <cfRule type="notContainsText" dxfId="819" priority="13" operator="notContains" text="порожний">
      <formula>ISERROR(SEARCH("порожний",F2))</formula>
    </cfRule>
  </conditionalFormatting>
  <conditionalFormatting sqref="E2:E628">
    <cfRule type="containsText" dxfId="818" priority="11" operator="containsText" text="Газель базы">
      <formula>NOT(ISERROR(SEARCH("Газель базы",E2)))</formula>
    </cfRule>
    <cfRule type="containsText" dxfId="817" priority="12" operator="containsText" text="Погрузчик базы">
      <formula>NOT(ISERROR(SEARCH("Погрузчик базы",E2)))</formula>
    </cfRule>
  </conditionalFormatting>
  <conditionalFormatting sqref="E2:E628">
    <cfRule type="containsText" dxfId="816" priority="10" operator="containsText" text="Трактор базы">
      <formula>NOT(ISERROR(SEARCH("Трактор базы",E2)))</formula>
    </cfRule>
  </conditionalFormatting>
  <conditionalFormatting sqref="A2:C614">
    <cfRule type="expression" dxfId="815" priority="9">
      <formula>$A2="пн"</formula>
    </cfRule>
  </conditionalFormatting>
  <conditionalFormatting sqref="A2:C616">
    <cfRule type="expression" dxfId="814" priority="3">
      <formula>$A2="вс"</formula>
    </cfRule>
    <cfRule type="expression" dxfId="813" priority="4">
      <formula>$A2="сб"</formula>
    </cfRule>
    <cfRule type="expression" dxfId="812" priority="5">
      <formula>$A2="пт"</formula>
    </cfRule>
    <cfRule type="expression" dxfId="811" priority="6">
      <formula>$A2="чт"</formula>
    </cfRule>
    <cfRule type="expression" dxfId="810" priority="7">
      <formula>$A2="ср"</formula>
    </cfRule>
    <cfRule type="expression" dxfId="809" priority="8">
      <formula>$A2="вт"</formula>
    </cfRule>
  </conditionalFormatting>
  <conditionalFormatting sqref="D2:D625">
    <cfRule type="containsText" dxfId="8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5">
    <cfRule type="containsText" dxfId="8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48"/>
  <sheetViews>
    <sheetView zoomScale="90" zoomScaleNormal="90" workbookViewId="0">
      <pane ySplit="1" topLeftCell="A328" activePane="bottomLeft" state="frozen"/>
      <selection pane="bottomLeft" activeCell="I338" sqref="I338:I3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25179</v>
      </c>
      <c r="J283" s="9" t="s">
        <v>10884</v>
      </c>
      <c r="K283" t="s">
        <v>25180</v>
      </c>
      <c r="L283" t="s">
        <v>25181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25182</v>
      </c>
      <c r="J284" s="9" t="s">
        <v>10884</v>
      </c>
      <c r="K284" t="s">
        <v>25183</v>
      </c>
      <c r="L284" t="s">
        <v>25184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25185</v>
      </c>
      <c r="J285" s="9" t="s">
        <v>10884</v>
      </c>
      <c r="K285" t="s">
        <v>25186</v>
      </c>
      <c r="L285" t="s">
        <v>25187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25399</v>
      </c>
      <c r="J286" s="9" t="s">
        <v>10884</v>
      </c>
      <c r="K286" t="s">
        <v>25400</v>
      </c>
      <c r="L286" t="s">
        <v>25401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25402</v>
      </c>
      <c r="J287" s="9" t="s">
        <v>10884</v>
      </c>
      <c r="K287" t="s">
        <v>25403</v>
      </c>
      <c r="L287" t="s">
        <v>25404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25405</v>
      </c>
      <c r="J288" s="9" t="s">
        <v>10884</v>
      </c>
      <c r="K288" t="s">
        <v>25406</v>
      </c>
      <c r="L288" t="s">
        <v>25407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25408</v>
      </c>
      <c r="J289" s="9" t="s">
        <v>10884</v>
      </c>
      <c r="K289" t="s">
        <v>25409</v>
      </c>
      <c r="L289" t="s">
        <v>25410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26044</v>
      </c>
      <c r="J290" s="9" t="s">
        <v>10884</v>
      </c>
      <c r="K290" t="s">
        <v>26045</v>
      </c>
      <c r="L290" t="s">
        <v>26046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26047</v>
      </c>
      <c r="J291" s="9" t="s">
        <v>10884</v>
      </c>
      <c r="K291" t="s">
        <v>26048</v>
      </c>
      <c r="L291" t="s">
        <v>26049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26050</v>
      </c>
      <c r="J292" s="9" t="s">
        <v>10884</v>
      </c>
      <c r="K292" t="s">
        <v>26051</v>
      </c>
      <c r="L292" t="s">
        <v>26052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26053</v>
      </c>
      <c r="J293" s="9" t="s">
        <v>10884</v>
      </c>
      <c r="K293" t="s">
        <v>26054</v>
      </c>
      <c r="L293" t="s">
        <v>26055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26056</v>
      </c>
      <c r="J294" s="9" t="s">
        <v>10884</v>
      </c>
      <c r="K294" t="s">
        <v>26057</v>
      </c>
      <c r="L294" t="s">
        <v>26058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26059</v>
      </c>
      <c r="J295" s="9" t="s">
        <v>10884</v>
      </c>
      <c r="K295" t="s">
        <v>26060</v>
      </c>
      <c r="L295" t="s">
        <v>26061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26062</v>
      </c>
      <c r="J296" s="9" t="s">
        <v>10884</v>
      </c>
      <c r="K296" t="s">
        <v>26063</v>
      </c>
      <c r="L296" t="s">
        <v>26064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26065</v>
      </c>
      <c r="J297" s="9" t="s">
        <v>10884</v>
      </c>
      <c r="K297" t="s">
        <v>26066</v>
      </c>
      <c r="L297" t="s">
        <v>26067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26068</v>
      </c>
      <c r="J298" s="9" t="s">
        <v>10884</v>
      </c>
      <c r="K298" t="s">
        <v>26069</v>
      </c>
      <c r="L298" t="s">
        <v>26070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9" t="s">
        <v>4</v>
      </c>
      <c r="E299" s="9" t="s">
        <v>8</v>
      </c>
      <c r="F299" s="9"/>
      <c r="H299" s="9"/>
      <c r="I299" s="9" t="s">
        <v>27143</v>
      </c>
      <c r="J299" s="9" t="s">
        <v>10884</v>
      </c>
      <c r="K299" t="s">
        <v>27144</v>
      </c>
      <c r="L299" t="s">
        <v>27145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9" t="s">
        <v>4</v>
      </c>
      <c r="E300" s="9" t="s">
        <v>8</v>
      </c>
      <c r="F300" s="9"/>
      <c r="H300" s="9"/>
      <c r="I300" s="9" t="s">
        <v>27146</v>
      </c>
      <c r="J300" s="9" t="s">
        <v>10884</v>
      </c>
      <c r="K300" t="s">
        <v>27147</v>
      </c>
      <c r="L300" t="s">
        <v>27148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9" t="s">
        <v>4</v>
      </c>
      <c r="E301" s="9" t="s">
        <v>8</v>
      </c>
      <c r="F301" s="9"/>
      <c r="H301" s="9"/>
      <c r="I301" s="9" t="s">
        <v>27149</v>
      </c>
      <c r="J301" s="9" t="s">
        <v>10884</v>
      </c>
      <c r="K301" t="s">
        <v>27150</v>
      </c>
      <c r="L301" t="s">
        <v>27151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9" t="s">
        <v>4</v>
      </c>
      <c r="E302" s="9" t="s">
        <v>8</v>
      </c>
      <c r="F302" s="9"/>
      <c r="H302" s="9"/>
      <c r="I302" s="9" t="s">
        <v>27152</v>
      </c>
      <c r="J302" s="9" t="s">
        <v>10884</v>
      </c>
      <c r="K302" t="s">
        <v>27153</v>
      </c>
      <c r="L302" t="s">
        <v>27154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9" t="s">
        <v>4</v>
      </c>
      <c r="E303" s="9" t="s">
        <v>8</v>
      </c>
      <c r="F303" s="9"/>
      <c r="H303" s="9"/>
      <c r="I303" s="9" t="s">
        <v>27155</v>
      </c>
      <c r="J303" s="9" t="s">
        <v>10884</v>
      </c>
      <c r="K303" t="s">
        <v>27156</v>
      </c>
      <c r="L303" t="s">
        <v>27157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9" t="s">
        <v>4</v>
      </c>
      <c r="E304" s="9" t="s">
        <v>8</v>
      </c>
      <c r="F304" s="9"/>
      <c r="H304" s="9"/>
      <c r="I304" s="9" t="s">
        <v>27158</v>
      </c>
      <c r="J304" s="9" t="s">
        <v>10884</v>
      </c>
      <c r="K304" t="s">
        <v>27159</v>
      </c>
      <c r="L304" t="s">
        <v>27160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9" t="s">
        <v>4</v>
      </c>
      <c r="E305" s="9" t="s">
        <v>8</v>
      </c>
      <c r="F305" s="9"/>
      <c r="H305" s="9"/>
      <c r="I305" s="9" t="s">
        <v>27161</v>
      </c>
      <c r="J305" s="9" t="s">
        <v>10884</v>
      </c>
      <c r="K305" t="s">
        <v>27162</v>
      </c>
      <c r="L305" t="s">
        <v>27163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9" t="s">
        <v>4</v>
      </c>
      <c r="E306" s="9" t="s">
        <v>8</v>
      </c>
      <c r="F306" s="9"/>
      <c r="H306" s="9"/>
      <c r="I306" s="9" t="s">
        <v>27164</v>
      </c>
      <c r="J306" s="9" t="s">
        <v>10884</v>
      </c>
      <c r="K306" t="s">
        <v>27165</v>
      </c>
      <c r="L306" t="s">
        <v>27166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9" t="s">
        <v>4</v>
      </c>
      <c r="E307" s="9" t="s">
        <v>8</v>
      </c>
      <c r="F307" s="9"/>
      <c r="H307" s="9"/>
      <c r="I307" s="9" t="s">
        <v>27167</v>
      </c>
      <c r="J307" s="9" t="s">
        <v>10884</v>
      </c>
      <c r="K307" t="s">
        <v>27168</v>
      </c>
      <c r="L307" t="s">
        <v>27169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9" t="s">
        <v>4</v>
      </c>
      <c r="E308" s="9" t="s">
        <v>8</v>
      </c>
      <c r="F308" s="9"/>
      <c r="H308" s="9"/>
      <c r="I308" s="9" t="s">
        <v>27170</v>
      </c>
      <c r="J308" s="9" t="s">
        <v>10884</v>
      </c>
      <c r="K308" t="s">
        <v>27171</v>
      </c>
      <c r="L308" t="s">
        <v>27172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9" t="s">
        <v>4</v>
      </c>
      <c r="E309" s="9" t="s">
        <v>8</v>
      </c>
      <c r="F309" s="9"/>
      <c r="H309" s="9"/>
      <c r="I309" s="9" t="s">
        <v>27173</v>
      </c>
      <c r="J309" s="9" t="s">
        <v>10884</v>
      </c>
      <c r="K309" t="s">
        <v>27174</v>
      </c>
      <c r="L309" t="s">
        <v>27175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9" t="s">
        <v>4</v>
      </c>
      <c r="E310" s="9" t="s">
        <v>8</v>
      </c>
      <c r="F310" s="9"/>
      <c r="H310" s="9"/>
      <c r="I310" s="9" t="s">
        <v>27176</v>
      </c>
      <c r="J310" s="9" t="s">
        <v>10884</v>
      </c>
      <c r="K310" t="s">
        <v>27177</v>
      </c>
      <c r="L310" t="s">
        <v>27178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9" t="s">
        <v>4</v>
      </c>
      <c r="E311" s="9" t="s">
        <v>8</v>
      </c>
      <c r="F311" s="9"/>
      <c r="H311" s="9"/>
      <c r="I311" s="9" t="s">
        <v>27513</v>
      </c>
      <c r="J311" s="9" t="s">
        <v>10884</v>
      </c>
      <c r="K311" t="s">
        <v>27514</v>
      </c>
      <c r="L311" t="s">
        <v>27515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9" t="s">
        <v>4</v>
      </c>
      <c r="E312" s="9" t="s">
        <v>8</v>
      </c>
      <c r="F312" s="9"/>
      <c r="H312" s="9"/>
      <c r="I312" s="9" t="s">
        <v>27516</v>
      </c>
      <c r="J312" s="9" t="s">
        <v>10884</v>
      </c>
      <c r="K312" t="s">
        <v>27517</v>
      </c>
      <c r="L312" t="s">
        <v>27518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9" t="s">
        <v>4</v>
      </c>
      <c r="E313" s="9" t="s">
        <v>8</v>
      </c>
      <c r="F313" s="9"/>
      <c r="H313" s="9"/>
      <c r="I313" s="9" t="s">
        <v>27519</v>
      </c>
      <c r="J313" s="9" t="s">
        <v>10884</v>
      </c>
      <c r="K313" t="s">
        <v>27520</v>
      </c>
      <c r="L313" t="s">
        <v>27521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9" t="s">
        <v>4</v>
      </c>
      <c r="E314" s="9" t="s">
        <v>8</v>
      </c>
      <c r="F314" s="9"/>
      <c r="H314" s="9"/>
      <c r="I314" s="9" t="s">
        <v>27522</v>
      </c>
      <c r="J314" s="9" t="s">
        <v>10884</v>
      </c>
      <c r="K314" t="s">
        <v>27523</v>
      </c>
      <c r="L314" t="s">
        <v>27524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9" t="s">
        <v>4</v>
      </c>
      <c r="E315" s="9" t="s">
        <v>8</v>
      </c>
      <c r="F315" s="9"/>
      <c r="H315" s="9"/>
      <c r="I315" s="9" t="s">
        <v>27778</v>
      </c>
      <c r="J315" s="9" t="s">
        <v>10884</v>
      </c>
      <c r="K315" t="s">
        <v>27779</v>
      </c>
      <c r="L315" t="s">
        <v>27780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9" t="s">
        <v>4</v>
      </c>
      <c r="E316" s="9" t="s">
        <v>8</v>
      </c>
      <c r="F316" s="9"/>
      <c r="H316" s="9"/>
      <c r="I316" s="9" t="s">
        <v>27781</v>
      </c>
      <c r="J316" s="9" t="s">
        <v>10884</v>
      </c>
      <c r="K316" t="s">
        <v>27782</v>
      </c>
      <c r="L316" t="s">
        <v>27783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9" t="s">
        <v>4</v>
      </c>
      <c r="E317" s="9" t="s">
        <v>8</v>
      </c>
      <c r="F317" s="9"/>
      <c r="H317" s="9"/>
      <c r="I317" s="9" t="s">
        <v>27784</v>
      </c>
      <c r="J317" s="9" t="s">
        <v>10884</v>
      </c>
      <c r="K317" t="s">
        <v>27785</v>
      </c>
      <c r="L317" t="s">
        <v>27786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9" t="s">
        <v>4</v>
      </c>
      <c r="E318" s="9" t="s">
        <v>8</v>
      </c>
      <c r="F318" s="9"/>
      <c r="H318" s="9"/>
      <c r="I318" s="9" t="s">
        <v>28298</v>
      </c>
      <c r="J318" s="9" t="s">
        <v>10884</v>
      </c>
      <c r="K318" t="s">
        <v>28299</v>
      </c>
      <c r="L318" t="s">
        <v>28300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9" t="s">
        <v>4</v>
      </c>
      <c r="E319" s="9" t="s">
        <v>8</v>
      </c>
      <c r="F319" s="9"/>
      <c r="H319" s="9"/>
      <c r="I319" s="9" t="s">
        <v>28301</v>
      </c>
      <c r="J319" s="9" t="s">
        <v>10884</v>
      </c>
      <c r="K319" t="s">
        <v>28302</v>
      </c>
      <c r="L319" t="s">
        <v>28303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9" t="s">
        <v>4</v>
      </c>
      <c r="E320" s="9" t="s">
        <v>8</v>
      </c>
      <c r="F320" s="9"/>
      <c r="H320" s="9"/>
      <c r="I320" s="9" t="s">
        <v>28304</v>
      </c>
      <c r="J320" s="9" t="s">
        <v>10884</v>
      </c>
      <c r="K320" t="s">
        <v>28305</v>
      </c>
      <c r="L320" t="s">
        <v>28306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9" t="s">
        <v>4</v>
      </c>
      <c r="E321" s="9" t="s">
        <v>8</v>
      </c>
      <c r="F321" s="9"/>
      <c r="H321" s="9"/>
      <c r="I321" s="9" t="s">
        <v>28307</v>
      </c>
      <c r="J321" s="9" t="s">
        <v>10884</v>
      </c>
      <c r="K321" t="s">
        <v>28308</v>
      </c>
      <c r="L321" t="s">
        <v>28309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9" t="s">
        <v>4</v>
      </c>
      <c r="E322" s="9" t="s">
        <v>8</v>
      </c>
      <c r="F322" s="9"/>
      <c r="H322" s="9"/>
      <c r="I322" s="9" t="s">
        <v>28310</v>
      </c>
      <c r="J322" s="9" t="s">
        <v>10884</v>
      </c>
      <c r="K322" t="s">
        <v>28311</v>
      </c>
      <c r="L322" t="s">
        <v>28312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9" t="s">
        <v>4</v>
      </c>
      <c r="E323" s="9" t="s">
        <v>8</v>
      </c>
      <c r="F323" s="9"/>
      <c r="H323" s="9"/>
      <c r="I323" s="9" t="s">
        <v>28313</v>
      </c>
      <c r="J323" s="9" t="s">
        <v>10884</v>
      </c>
      <c r="K323" t="s">
        <v>28314</v>
      </c>
      <c r="L323" t="s">
        <v>28315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9" t="s">
        <v>4</v>
      </c>
      <c r="E324" s="9" t="s">
        <v>8</v>
      </c>
      <c r="F324" s="9"/>
      <c r="H324" s="9"/>
      <c r="I324" s="9" t="s">
        <v>28316</v>
      </c>
      <c r="J324" s="9" t="s">
        <v>10884</v>
      </c>
      <c r="K324" t="s">
        <v>28317</v>
      </c>
      <c r="L324" t="s">
        <v>28318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9" t="s">
        <v>4</v>
      </c>
      <c r="E325" s="9" t="s">
        <v>8</v>
      </c>
      <c r="F325" s="9"/>
      <c r="H325" s="9"/>
      <c r="I325" s="9" t="s">
        <v>28319</v>
      </c>
      <c r="J325" s="9" t="s">
        <v>10884</v>
      </c>
      <c r="K325" t="s">
        <v>28320</v>
      </c>
      <c r="L325" t="s">
        <v>28321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9" t="s">
        <v>4</v>
      </c>
      <c r="E326" s="9" t="s">
        <v>8</v>
      </c>
      <c r="F326" s="9"/>
      <c r="H326" s="9"/>
      <c r="I326" s="9" t="s">
        <v>28322</v>
      </c>
      <c r="J326" s="9" t="s">
        <v>10884</v>
      </c>
      <c r="K326" t="s">
        <v>28323</v>
      </c>
      <c r="L326" t="s">
        <v>28324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9" t="s">
        <v>4</v>
      </c>
      <c r="E327" s="9" t="s">
        <v>8</v>
      </c>
      <c r="F327" s="9"/>
      <c r="H327" s="9"/>
      <c r="I327" s="9" t="s">
        <v>28325</v>
      </c>
      <c r="J327" s="9" t="s">
        <v>10884</v>
      </c>
      <c r="K327" t="s">
        <v>28326</v>
      </c>
      <c r="L327" t="s">
        <v>28327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9" t="s">
        <v>4</v>
      </c>
      <c r="E328" s="9" t="s">
        <v>8</v>
      </c>
      <c r="F328" s="9"/>
      <c r="H328" s="9"/>
      <c r="I328" s="9" t="s">
        <v>28847</v>
      </c>
      <c r="J328" s="9" t="s">
        <v>10884</v>
      </c>
      <c r="K328" t="s">
        <v>28848</v>
      </c>
      <c r="L328" t="s">
        <v>28849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9" t="s">
        <v>4</v>
      </c>
      <c r="E329" s="9" t="s">
        <v>8</v>
      </c>
      <c r="F329" s="9"/>
      <c r="H329" s="9"/>
      <c r="I329" s="9" t="s">
        <v>28850</v>
      </c>
      <c r="J329" s="9" t="s">
        <v>10884</v>
      </c>
      <c r="K329" t="s">
        <v>28851</v>
      </c>
      <c r="L329" t="s">
        <v>28852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9" t="s">
        <v>4</v>
      </c>
      <c r="E330" s="9" t="s">
        <v>8</v>
      </c>
      <c r="F330" s="9"/>
      <c r="H330" s="9"/>
      <c r="I330" s="9" t="s">
        <v>28853</v>
      </c>
      <c r="J330" s="9" t="s">
        <v>10884</v>
      </c>
      <c r="K330" t="s">
        <v>28854</v>
      </c>
      <c r="L330" t="s">
        <v>28855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9" t="s">
        <v>4</v>
      </c>
      <c r="E331" s="9" t="s">
        <v>8</v>
      </c>
      <c r="F331" s="9"/>
      <c r="H331" s="9"/>
      <c r="I331" s="9" t="s">
        <v>28856</v>
      </c>
      <c r="J331" s="9" t="s">
        <v>10884</v>
      </c>
      <c r="K331" t="s">
        <v>28857</v>
      </c>
      <c r="L331" t="s">
        <v>28858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9" t="s">
        <v>4</v>
      </c>
      <c r="E332" s="9" t="s">
        <v>8</v>
      </c>
      <c r="F332" s="9"/>
      <c r="H332" s="9"/>
      <c r="I332" s="9" t="s">
        <v>28859</v>
      </c>
      <c r="J332" s="9" t="s">
        <v>10884</v>
      </c>
      <c r="K332" t="s">
        <v>28860</v>
      </c>
      <c r="L332" t="s">
        <v>28861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9" t="s">
        <v>4</v>
      </c>
      <c r="E333" s="9" t="s">
        <v>8</v>
      </c>
      <c r="F333" s="9"/>
      <c r="H333" s="9"/>
      <c r="I333" s="9" t="s">
        <v>28862</v>
      </c>
      <c r="J333" s="9" t="s">
        <v>10884</v>
      </c>
      <c r="K333" t="s">
        <v>28863</v>
      </c>
      <c r="L333" t="s">
        <v>28864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9" t="s">
        <v>4</v>
      </c>
      <c r="E334" s="9" t="s">
        <v>8</v>
      </c>
      <c r="F334" s="9"/>
      <c r="H334" s="9"/>
      <c r="I334" s="9" t="s">
        <v>29200</v>
      </c>
      <c r="J334" s="9" t="s">
        <v>10884</v>
      </c>
      <c r="K334" t="s">
        <v>29201</v>
      </c>
      <c r="L334" t="s">
        <v>29202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9" t="s">
        <v>4</v>
      </c>
      <c r="E335" s="9" t="s">
        <v>8</v>
      </c>
      <c r="F335" s="9"/>
      <c r="H335" s="9"/>
      <c r="I335" s="9" t="s">
        <v>29203</v>
      </c>
      <c r="J335" s="9" t="s">
        <v>10884</v>
      </c>
      <c r="K335" t="s">
        <v>29204</v>
      </c>
      <c r="L335" t="s">
        <v>29205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9" t="s">
        <v>4</v>
      </c>
      <c r="E336" s="9" t="s">
        <v>8</v>
      </c>
      <c r="F336" s="9"/>
      <c r="H336" s="9"/>
      <c r="I336" s="9" t="s">
        <v>29206</v>
      </c>
      <c r="J336" s="9" t="s">
        <v>10884</v>
      </c>
      <c r="K336" t="s">
        <v>29207</v>
      </c>
      <c r="L336" t="s">
        <v>29208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9" t="s">
        <v>4</v>
      </c>
      <c r="E337" s="9" t="s">
        <v>8</v>
      </c>
      <c r="F337" s="9"/>
      <c r="H337" s="9"/>
      <c r="I337" s="9" t="s">
        <v>29209</v>
      </c>
      <c r="J337" s="9" t="s">
        <v>10884</v>
      </c>
      <c r="K337" t="s">
        <v>29210</v>
      </c>
      <c r="L337" t="s">
        <v>29211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9" t="s">
        <v>4</v>
      </c>
      <c r="E338" s="9" t="s">
        <v>8</v>
      </c>
      <c r="F338" s="9"/>
      <c r="H338" s="9"/>
      <c r="I338" s="9" t="s">
        <v>29832</v>
      </c>
      <c r="J338" s="9" t="s">
        <v>10884</v>
      </c>
      <c r="K338" t="s">
        <v>29833</v>
      </c>
      <c r="L338" t="s">
        <v>29834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9" t="s">
        <v>4</v>
      </c>
      <c r="E339" s="9" t="s">
        <v>8</v>
      </c>
      <c r="F339" s="9"/>
      <c r="H339" s="9"/>
      <c r="I339" s="9" t="s">
        <v>29835</v>
      </c>
      <c r="J339" s="9" t="s">
        <v>10884</v>
      </c>
      <c r="K339" t="s">
        <v>29836</v>
      </c>
      <c r="L339" t="s">
        <v>29837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9" t="s">
        <v>7354</v>
      </c>
      <c r="E340" s="9" t="s">
        <v>1274</v>
      </c>
      <c r="F340" s="9"/>
      <c r="H340" s="9"/>
      <c r="I340" s="9" t="s">
        <v>29838</v>
      </c>
      <c r="J340" s="9" t="s">
        <v>10884</v>
      </c>
      <c r="K340" t="s">
        <v>29839</v>
      </c>
      <c r="L340" t="s">
        <v>29840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9" t="s">
        <v>4</v>
      </c>
      <c r="E341" s="9" t="s">
        <v>8</v>
      </c>
      <c r="F341" s="9"/>
      <c r="H341" s="9"/>
      <c r="I341" s="9" t="s">
        <v>29841</v>
      </c>
      <c r="J341" s="9" t="s">
        <v>10884</v>
      </c>
      <c r="K341" t="s">
        <v>29842</v>
      </c>
      <c r="L341" t="s">
        <v>29843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9" t="s">
        <v>4</v>
      </c>
      <c r="E342" s="9" t="s">
        <v>8</v>
      </c>
      <c r="F342" s="9"/>
      <c r="H342" s="9"/>
      <c r="I342" s="9" t="s">
        <v>29844</v>
      </c>
      <c r="J342" s="9" t="s">
        <v>10884</v>
      </c>
      <c r="K342" t="s">
        <v>29845</v>
      </c>
      <c r="L342" t="s">
        <v>29846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9" t="s">
        <v>4</v>
      </c>
      <c r="E343" s="9" t="s">
        <v>8</v>
      </c>
      <c r="F343" s="9"/>
      <c r="H343" s="9"/>
      <c r="I343" s="9" t="s">
        <v>29847</v>
      </c>
      <c r="J343" s="9" t="s">
        <v>10884</v>
      </c>
      <c r="K343" t="s">
        <v>29848</v>
      </c>
      <c r="L343" t="s">
        <v>29849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9" t="s">
        <v>4</v>
      </c>
      <c r="E344" s="9" t="s">
        <v>8</v>
      </c>
      <c r="F344" s="9"/>
      <c r="H344" s="9"/>
      <c r="I344" s="9" t="s">
        <v>30245</v>
      </c>
      <c r="J344" s="9" t="s">
        <v>10884</v>
      </c>
      <c r="K344" t="s">
        <v>30246</v>
      </c>
      <c r="L344" t="s">
        <v>30247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9" t="s">
        <v>13847</v>
      </c>
      <c r="E345" s="9" t="s">
        <v>1274</v>
      </c>
      <c r="F345" s="9"/>
      <c r="H345" s="9"/>
      <c r="I345" s="9" t="s">
        <v>30248</v>
      </c>
      <c r="J345" s="9" t="s">
        <v>10884</v>
      </c>
      <c r="K345" t="s">
        <v>30249</v>
      </c>
      <c r="L345" t="s">
        <v>30250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9" t="s">
        <v>13847</v>
      </c>
      <c r="E346" s="9" t="s">
        <v>1274</v>
      </c>
      <c r="F346" s="9"/>
      <c r="H346" s="9"/>
      <c r="I346" s="9" t="s">
        <v>30251</v>
      </c>
      <c r="J346" s="9" t="s">
        <v>10884</v>
      </c>
      <c r="K346" t="s">
        <v>30252</v>
      </c>
      <c r="L346" t="s">
        <v>30253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9" t="s">
        <v>4</v>
      </c>
      <c r="E347" s="9" t="s">
        <v>8</v>
      </c>
      <c r="F347" s="9"/>
      <c r="H347" s="9"/>
      <c r="I347" s="9" t="s">
        <v>30254</v>
      </c>
      <c r="J347" s="9" t="s">
        <v>10884</v>
      </c>
      <c r="K347" t="s">
        <v>30255</v>
      </c>
      <c r="L347" t="s">
        <v>30256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9" t="s">
        <v>4</v>
      </c>
      <c r="E348" s="9" t="s">
        <v>8</v>
      </c>
      <c r="F348" s="9"/>
      <c r="H348" s="9"/>
      <c r="I348" s="9" t="s">
        <v>30257</v>
      </c>
      <c r="J348" s="9" t="s">
        <v>10884</v>
      </c>
      <c r="K348" t="s">
        <v>30258</v>
      </c>
      <c r="L348" t="s">
        <v>30259</v>
      </c>
      <c r="M348" s="2" t="str">
        <f>HYPERLINK(площадкаСнавесом[[#This Row],[RelativePath]])</f>
        <v>17 Площадка с навесом\GA3948333_10_20260422T205645Z.jpg</v>
      </c>
    </row>
  </sheetData>
  <conditionalFormatting sqref="D349:D359 E349:E362 D2:E348 G2:H348">
    <cfRule type="containsText" dxfId="148" priority="14" operator="containsText" text="Выезд с территории">
      <formula>NOT(ISERROR(SEARCH("Выезд с территории",D2)))</formula>
    </cfRule>
  </conditionalFormatting>
  <conditionalFormatting sqref="F2:F348">
    <cfRule type="notContainsText" dxfId="147" priority="13" operator="notContains" text="порожний">
      <formula>ISERROR(SEARCH("порожний",F2))</formula>
    </cfRule>
  </conditionalFormatting>
  <conditionalFormatting sqref="E2:E362">
    <cfRule type="containsText" dxfId="146" priority="11" operator="containsText" text="Газель базы">
      <formula>NOT(ISERROR(SEARCH("Газель базы",E2)))</formula>
    </cfRule>
    <cfRule type="containsText" dxfId="145" priority="12" operator="containsText" text="Погрузчик базы">
      <formula>NOT(ISERROR(SEARCH("Погрузчик базы",E2)))</formula>
    </cfRule>
  </conditionalFormatting>
  <conditionalFormatting sqref="E2:E362">
    <cfRule type="containsText" dxfId="144" priority="10" operator="containsText" text="Трактор базы">
      <formula>NOT(ISERROR(SEARCH("Трактор базы",E2)))</formula>
    </cfRule>
  </conditionalFormatting>
  <conditionalFormatting sqref="A2:C348">
    <cfRule type="expression" dxfId="143" priority="9">
      <formula>$A2="пн"</formula>
    </cfRule>
  </conditionalFormatting>
  <conditionalFormatting sqref="A2:C350">
    <cfRule type="expression" dxfId="142" priority="3">
      <formula>$A2="вс"</formula>
    </cfRule>
    <cfRule type="expression" dxfId="141" priority="4">
      <formula>$A2="сб"</formula>
    </cfRule>
    <cfRule type="expression" dxfId="140" priority="5">
      <formula>$A2="пт"</formula>
    </cfRule>
    <cfRule type="expression" dxfId="139" priority="6">
      <formula>$A2="чт"</formula>
    </cfRule>
    <cfRule type="expression" dxfId="138" priority="7">
      <formula>$A2="ср"</formula>
    </cfRule>
    <cfRule type="expression" dxfId="137" priority="8">
      <formula>$A2="вт"</formula>
    </cfRule>
  </conditionalFormatting>
  <conditionalFormatting sqref="D2:D359">
    <cfRule type="containsText" dxfId="1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9">
    <cfRule type="containsText" dxfId="1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358"/>
  <sheetViews>
    <sheetView tabSelected="1" topLeftCell="A8931" zoomScale="90" zoomScaleNormal="90" workbookViewId="0">
      <selection activeCell="A9355" sqref="A9355:B9356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29927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24974</v>
      </c>
      <c r="E7591" t="s">
        <v>24973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24978</v>
      </c>
      <c r="G7619" t="s">
        <v>91</v>
      </c>
    </row>
    <row r="7620" spans="1:7" hidden="1" x14ac:dyDescent="0.25">
      <c r="A7620" t="s">
        <v>1607</v>
      </c>
      <c r="F7620" t="s">
        <v>25227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24975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25218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24981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25230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25059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25062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25233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25176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25221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25224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25188</v>
      </c>
      <c r="G7631" t="s">
        <v>896</v>
      </c>
    </row>
    <row r="7632" spans="1:7" hidden="1" x14ac:dyDescent="0.25">
      <c r="A7632" t="s">
        <v>1539</v>
      </c>
      <c r="F7632" t="s">
        <v>25191</v>
      </c>
      <c r="G7632" t="s">
        <v>896</v>
      </c>
    </row>
    <row r="7633" spans="1:7" hidden="1" x14ac:dyDescent="0.25">
      <c r="A7633" t="s">
        <v>1539</v>
      </c>
      <c r="F7633" t="s">
        <v>25194</v>
      </c>
      <c r="G7633" t="s">
        <v>896</v>
      </c>
    </row>
    <row r="7634" spans="1:7" hidden="1" x14ac:dyDescent="0.25">
      <c r="A7634" t="s">
        <v>7</v>
      </c>
      <c r="F7634" t="s">
        <v>25197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25200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25203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25236</v>
      </c>
      <c r="G7637" t="s">
        <v>896</v>
      </c>
    </row>
    <row r="7638" spans="1:7" hidden="1" x14ac:dyDescent="0.25">
      <c r="A7638" t="s">
        <v>1539</v>
      </c>
      <c r="F7638" t="s">
        <v>25239</v>
      </c>
      <c r="G7638" t="s">
        <v>896</v>
      </c>
    </row>
    <row r="7639" spans="1:7" hidden="1" x14ac:dyDescent="0.25">
      <c r="A7639" t="s">
        <v>1539</v>
      </c>
      <c r="F7639" t="s">
        <v>25242</v>
      </c>
      <c r="G7639" t="s">
        <v>896</v>
      </c>
    </row>
    <row r="7640" spans="1:7" hidden="1" x14ac:dyDescent="0.25">
      <c r="A7640" t="s">
        <v>7</v>
      </c>
      <c r="F7640" t="s">
        <v>25245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25248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25251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25206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25209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25212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25215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25254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25257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24984</v>
      </c>
      <c r="G7649" t="s">
        <v>12641</v>
      </c>
    </row>
    <row r="7650" spans="1:7" hidden="1" x14ac:dyDescent="0.25">
      <c r="A7650" t="s">
        <v>7354</v>
      </c>
      <c r="F7650" t="s">
        <v>24987</v>
      </c>
      <c r="G7650" t="s">
        <v>12641</v>
      </c>
    </row>
    <row r="7651" spans="1:7" hidden="1" x14ac:dyDescent="0.25">
      <c r="A7651" t="s">
        <v>7354</v>
      </c>
      <c r="F7651" t="s">
        <v>24990</v>
      </c>
      <c r="G7651" t="s">
        <v>12641</v>
      </c>
    </row>
    <row r="7652" spans="1:7" hidden="1" x14ac:dyDescent="0.25">
      <c r="A7652" t="s">
        <v>7354</v>
      </c>
      <c r="F7652" t="s">
        <v>24993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24996</v>
      </c>
      <c r="G7653" t="s">
        <v>12641</v>
      </c>
    </row>
    <row r="7654" spans="1:7" hidden="1" x14ac:dyDescent="0.25">
      <c r="A7654" t="s">
        <v>7354</v>
      </c>
      <c r="F7654" t="s">
        <v>24999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25002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25005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25260</v>
      </c>
      <c r="G7657" t="s">
        <v>12641</v>
      </c>
    </row>
    <row r="7658" spans="1:7" hidden="1" x14ac:dyDescent="0.25">
      <c r="A7658" t="s">
        <v>7354</v>
      </c>
      <c r="F7658" t="s">
        <v>25263</v>
      </c>
      <c r="G7658" t="s">
        <v>12641</v>
      </c>
    </row>
    <row r="7659" spans="1:7" hidden="1" x14ac:dyDescent="0.25">
      <c r="A7659" t="s">
        <v>7354</v>
      </c>
      <c r="F7659" t="s">
        <v>25266</v>
      </c>
      <c r="G7659" t="s">
        <v>12641</v>
      </c>
    </row>
    <row r="7660" spans="1:7" hidden="1" x14ac:dyDescent="0.25">
      <c r="A7660" t="s">
        <v>7354</v>
      </c>
      <c r="F7660" t="s">
        <v>25269</v>
      </c>
      <c r="G7660" t="s">
        <v>12641</v>
      </c>
    </row>
    <row r="7661" spans="1:7" hidden="1" x14ac:dyDescent="0.25">
      <c r="A7661" t="s">
        <v>7354</v>
      </c>
      <c r="F7661" t="s">
        <v>25272</v>
      </c>
      <c r="G7661" t="s">
        <v>12641</v>
      </c>
    </row>
    <row r="7662" spans="1:7" hidden="1" x14ac:dyDescent="0.25">
      <c r="A7662" t="s">
        <v>7354</v>
      </c>
      <c r="F7662" t="s">
        <v>25275</v>
      </c>
      <c r="G7662" t="s">
        <v>12641</v>
      </c>
    </row>
    <row r="7663" spans="1:7" hidden="1" x14ac:dyDescent="0.25">
      <c r="A7663" t="s">
        <v>7354</v>
      </c>
      <c r="F7663" t="s">
        <v>25278</v>
      </c>
      <c r="G7663" t="s">
        <v>12641</v>
      </c>
    </row>
    <row r="7664" spans="1:7" hidden="1" x14ac:dyDescent="0.25">
      <c r="A7664" t="s">
        <v>7354</v>
      </c>
      <c r="F7664" t="s">
        <v>25281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25017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25020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25023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25026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25029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25032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25035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25038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25041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25044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25047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25050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25284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25287</v>
      </c>
      <c r="G7678" t="s">
        <v>12642</v>
      </c>
    </row>
    <row r="7679" spans="1:7" hidden="1" x14ac:dyDescent="0.25">
      <c r="A7679" t="s">
        <v>25314</v>
      </c>
      <c r="F7679" t="s">
        <v>25290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25293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25296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25299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25302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25305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25308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25008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25011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25014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25311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25315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25318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25053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25056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25321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25324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25065</v>
      </c>
      <c r="G7696" t="s">
        <v>1537</v>
      </c>
    </row>
    <row r="7697" spans="1:7" hidden="1" x14ac:dyDescent="0.25">
      <c r="A7697" t="s">
        <v>10020</v>
      </c>
      <c r="F7697" t="s">
        <v>25068</v>
      </c>
      <c r="G7697" t="s">
        <v>1537</v>
      </c>
    </row>
    <row r="7698" spans="1:7" hidden="1" x14ac:dyDescent="0.25">
      <c r="A7698" t="s">
        <v>10020</v>
      </c>
      <c r="F7698" t="s">
        <v>25071</v>
      </c>
      <c r="G7698" t="s">
        <v>1537</v>
      </c>
    </row>
    <row r="7699" spans="1:7" hidden="1" x14ac:dyDescent="0.25">
      <c r="A7699" t="s">
        <v>10020</v>
      </c>
      <c r="F7699" t="s">
        <v>25074</v>
      </c>
      <c r="G7699" t="s">
        <v>1537</v>
      </c>
    </row>
    <row r="7700" spans="1:7" hidden="1" x14ac:dyDescent="0.25">
      <c r="A7700" t="s">
        <v>10020</v>
      </c>
      <c r="F7700" t="s">
        <v>25077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25080</v>
      </c>
      <c r="G7701" t="s">
        <v>1537</v>
      </c>
    </row>
    <row r="7702" spans="1:7" hidden="1" x14ac:dyDescent="0.25">
      <c r="A7702" t="s">
        <v>10020</v>
      </c>
      <c r="F7702" t="s">
        <v>25083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25327</v>
      </c>
      <c r="G7703" t="s">
        <v>1537</v>
      </c>
    </row>
    <row r="7704" spans="1:7" hidden="1" x14ac:dyDescent="0.25">
      <c r="A7704" t="s">
        <v>10020</v>
      </c>
      <c r="F7704" t="s">
        <v>25330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25333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25086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25089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25336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25339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25092</v>
      </c>
      <c r="G7710" t="s">
        <v>10022</v>
      </c>
    </row>
    <row r="7711" spans="1:7" hidden="1" x14ac:dyDescent="0.25">
      <c r="A7711" t="s">
        <v>10020</v>
      </c>
      <c r="F7711" t="s">
        <v>25095</v>
      </c>
      <c r="G7711" t="s">
        <v>10022</v>
      </c>
    </row>
    <row r="7712" spans="1:7" hidden="1" x14ac:dyDescent="0.25">
      <c r="A7712" t="s">
        <v>10020</v>
      </c>
      <c r="F7712" t="s">
        <v>25098</v>
      </c>
      <c r="G7712" t="s">
        <v>10022</v>
      </c>
    </row>
    <row r="7713" spans="1:7" hidden="1" x14ac:dyDescent="0.25">
      <c r="A7713" t="s">
        <v>10020</v>
      </c>
      <c r="F7713" t="s">
        <v>25101</v>
      </c>
      <c r="G7713" t="s">
        <v>10022</v>
      </c>
    </row>
    <row r="7714" spans="1:7" hidden="1" x14ac:dyDescent="0.25">
      <c r="A7714" t="s">
        <v>10020</v>
      </c>
      <c r="F7714" t="s">
        <v>25104</v>
      </c>
      <c r="G7714" t="s">
        <v>10022</v>
      </c>
    </row>
    <row r="7715" spans="1:7" hidden="1" x14ac:dyDescent="0.25">
      <c r="A7715" t="s">
        <v>10020</v>
      </c>
      <c r="F7715" t="s">
        <v>25107</v>
      </c>
      <c r="G7715" t="s">
        <v>10022</v>
      </c>
    </row>
    <row r="7716" spans="1:7" hidden="1" x14ac:dyDescent="0.25">
      <c r="A7716" t="s">
        <v>10020</v>
      </c>
      <c r="F7716" t="s">
        <v>25110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25113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25342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25345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25116</v>
      </c>
      <c r="G7720" t="s">
        <v>11078</v>
      </c>
    </row>
    <row r="7721" spans="1:7" hidden="1" x14ac:dyDescent="0.25">
      <c r="A7721" t="s">
        <v>7354</v>
      </c>
      <c r="F7721" t="s">
        <v>25119</v>
      </c>
      <c r="G7721" t="s">
        <v>11078</v>
      </c>
    </row>
    <row r="7722" spans="1:7" hidden="1" x14ac:dyDescent="0.25">
      <c r="A7722" t="s">
        <v>7354</v>
      </c>
      <c r="F7722" t="s">
        <v>25122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25125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25348</v>
      </c>
      <c r="G7724" t="s">
        <v>11078</v>
      </c>
    </row>
    <row r="7725" spans="1:7" hidden="1" x14ac:dyDescent="0.25">
      <c r="A7725" t="s">
        <v>7354</v>
      </c>
      <c r="F7725" t="s">
        <v>25351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25354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25128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25131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25134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25137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25140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25143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25146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25149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25152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25155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25158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25161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25164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25167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25170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25173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25357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25360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25363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25366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25369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25372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25375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25378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25381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25384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25387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25390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25393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25396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25179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25182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25185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25399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25402</v>
      </c>
      <c r="G7761" t="s">
        <v>11082</v>
      </c>
    </row>
    <row r="7762" spans="1:7" x14ac:dyDescent="0.25">
      <c r="A7762" t="s">
        <v>1539</v>
      </c>
      <c r="F7762" t="s">
        <v>25405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25408</v>
      </c>
      <c r="G7763" t="s">
        <v>11082</v>
      </c>
    </row>
    <row r="7764" spans="1:7" hidden="1" x14ac:dyDescent="0.25">
      <c r="A7764" t="s">
        <v>91</v>
      </c>
      <c r="B7764" t="s">
        <v>26155</v>
      </c>
      <c r="F7764" t="s">
        <v>25420</v>
      </c>
      <c r="G7764" t="s">
        <v>91</v>
      </c>
    </row>
    <row r="7765" spans="1:7" hidden="1" x14ac:dyDescent="0.25">
      <c r="A7765" t="s">
        <v>62</v>
      </c>
      <c r="B7765" t="s">
        <v>26155</v>
      </c>
      <c r="C7765" t="s">
        <v>58</v>
      </c>
      <c r="F7765" t="s">
        <v>25423</v>
      </c>
      <c r="G7765" t="s">
        <v>91</v>
      </c>
    </row>
    <row r="7766" spans="1:7" hidden="1" x14ac:dyDescent="0.25">
      <c r="A7766" t="s">
        <v>91</v>
      </c>
      <c r="B7766" t="s">
        <v>26156</v>
      </c>
      <c r="F7766" t="s">
        <v>25426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25429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25432</v>
      </c>
      <c r="G7768" t="s">
        <v>91</v>
      </c>
    </row>
    <row r="7769" spans="1:7" hidden="1" x14ac:dyDescent="0.25">
      <c r="A7769" t="s">
        <v>62</v>
      </c>
      <c r="B7769" t="s">
        <v>26156</v>
      </c>
      <c r="F7769" t="s">
        <v>25435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25411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25414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25417</v>
      </c>
      <c r="G7772" t="s">
        <v>12640</v>
      </c>
    </row>
    <row r="7773" spans="1:7" hidden="1" x14ac:dyDescent="0.25">
      <c r="A7773" t="s">
        <v>1273</v>
      </c>
      <c r="B7773" t="s">
        <v>26156</v>
      </c>
      <c r="F7773" t="s">
        <v>25459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25462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25465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25468</v>
      </c>
      <c r="G7776" t="s">
        <v>11071</v>
      </c>
    </row>
    <row r="7777" spans="1:7" hidden="1" x14ac:dyDescent="0.25">
      <c r="A7777" t="s">
        <v>587</v>
      </c>
      <c r="B7777" t="s">
        <v>26156</v>
      </c>
      <c r="F7777" t="s">
        <v>25471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25474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25477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25480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25483</v>
      </c>
      <c r="G7781" t="s">
        <v>11071</v>
      </c>
    </row>
    <row r="7782" spans="1:7" hidden="1" x14ac:dyDescent="0.25">
      <c r="A7782" t="s">
        <v>1273</v>
      </c>
      <c r="B7782" t="s">
        <v>26156</v>
      </c>
      <c r="F7782" t="s">
        <v>25486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25489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25492</v>
      </c>
      <c r="G7784" t="s">
        <v>11071</v>
      </c>
    </row>
    <row r="7785" spans="1:7" hidden="1" x14ac:dyDescent="0.25">
      <c r="A7785" t="s">
        <v>587</v>
      </c>
      <c r="B7785" t="s">
        <v>26156</v>
      </c>
      <c r="F7785" t="s">
        <v>25495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25498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25438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25441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25444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25447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25450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25453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25456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26086</v>
      </c>
      <c r="G7794" t="s">
        <v>896</v>
      </c>
    </row>
    <row r="7795" spans="1:7" hidden="1" x14ac:dyDescent="0.25">
      <c r="A7795" t="s">
        <v>1539</v>
      </c>
      <c r="F7795" t="s">
        <v>26089</v>
      </c>
      <c r="G7795" t="s">
        <v>896</v>
      </c>
    </row>
    <row r="7796" spans="1:7" hidden="1" x14ac:dyDescent="0.25">
      <c r="A7796" t="s">
        <v>1539</v>
      </c>
      <c r="F7796" t="s">
        <v>26092</v>
      </c>
      <c r="G7796" t="s">
        <v>896</v>
      </c>
    </row>
    <row r="7797" spans="1:7" hidden="1" x14ac:dyDescent="0.25">
      <c r="A7797" t="s">
        <v>1539</v>
      </c>
      <c r="F7797" t="s">
        <v>26095</v>
      </c>
      <c r="G7797" t="s">
        <v>896</v>
      </c>
    </row>
    <row r="7798" spans="1:7" hidden="1" x14ac:dyDescent="0.25">
      <c r="A7798" t="s">
        <v>7</v>
      </c>
      <c r="F7798" t="s">
        <v>26098</v>
      </c>
      <c r="G7798" t="s">
        <v>896</v>
      </c>
    </row>
    <row r="7799" spans="1:7" hidden="1" x14ac:dyDescent="0.25">
      <c r="A7799" t="s">
        <v>1539</v>
      </c>
      <c r="F7799" t="s">
        <v>26101</v>
      </c>
      <c r="G7799" t="s">
        <v>896</v>
      </c>
    </row>
    <row r="7800" spans="1:7" hidden="1" x14ac:dyDescent="0.25">
      <c r="A7800" t="s">
        <v>1539</v>
      </c>
      <c r="F7800" t="s">
        <v>26104</v>
      </c>
      <c r="G7800" t="s">
        <v>896</v>
      </c>
    </row>
    <row r="7801" spans="1:7" hidden="1" x14ac:dyDescent="0.25">
      <c r="A7801" t="s">
        <v>1539</v>
      </c>
      <c r="F7801" t="s">
        <v>26107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26110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26071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26074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26077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26080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26083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25501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25504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25507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25510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25513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25516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25519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25522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25525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25528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25531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25534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25537</v>
      </c>
      <c r="G7820" t="s">
        <v>12641</v>
      </c>
    </row>
    <row r="7821" spans="1:7" hidden="1" x14ac:dyDescent="0.25">
      <c r="A7821" t="s">
        <v>226</v>
      </c>
      <c r="B7821" t="s">
        <v>26155</v>
      </c>
      <c r="C7821" t="s">
        <v>58</v>
      </c>
      <c r="F7821" t="s">
        <v>25540</v>
      </c>
      <c r="G7821" t="s">
        <v>12641</v>
      </c>
    </row>
    <row r="7822" spans="1:7" hidden="1" x14ac:dyDescent="0.25">
      <c r="A7822" t="s">
        <v>226</v>
      </c>
      <c r="B7822" t="s">
        <v>26155</v>
      </c>
      <c r="C7822" t="s">
        <v>58</v>
      </c>
      <c r="F7822" t="s">
        <v>25543</v>
      </c>
      <c r="G7822" t="s">
        <v>12641</v>
      </c>
    </row>
    <row r="7823" spans="1:7" hidden="1" x14ac:dyDescent="0.25">
      <c r="A7823" t="s">
        <v>226</v>
      </c>
      <c r="B7823" t="s">
        <v>26155</v>
      </c>
      <c r="C7823" t="s">
        <v>58</v>
      </c>
      <c r="F7823" t="s">
        <v>25546</v>
      </c>
      <c r="G7823" t="s">
        <v>12641</v>
      </c>
    </row>
    <row r="7824" spans="1:7" hidden="1" x14ac:dyDescent="0.25">
      <c r="A7824" t="s">
        <v>226</v>
      </c>
      <c r="B7824" t="s">
        <v>26155</v>
      </c>
      <c r="C7824" t="s">
        <v>58</v>
      </c>
      <c r="F7824" t="s">
        <v>25549</v>
      </c>
      <c r="G7824" t="s">
        <v>12641</v>
      </c>
    </row>
    <row r="7825" spans="1:7" hidden="1" x14ac:dyDescent="0.25">
      <c r="A7825" t="s">
        <v>226</v>
      </c>
      <c r="B7825" t="s">
        <v>26155</v>
      </c>
      <c r="C7825" t="s">
        <v>58</v>
      </c>
      <c r="F7825" t="s">
        <v>25552</v>
      </c>
      <c r="G7825" t="s">
        <v>12641</v>
      </c>
    </row>
    <row r="7826" spans="1:7" hidden="1" x14ac:dyDescent="0.25">
      <c r="A7826" t="s">
        <v>226</v>
      </c>
      <c r="B7826" t="s">
        <v>26155</v>
      </c>
      <c r="C7826" t="s">
        <v>58</v>
      </c>
      <c r="F7826" t="s">
        <v>25555</v>
      </c>
      <c r="G7826" t="s">
        <v>12641</v>
      </c>
    </row>
    <row r="7827" spans="1:7" hidden="1" x14ac:dyDescent="0.25">
      <c r="A7827" t="s">
        <v>7354</v>
      </c>
      <c r="F7827" t="s">
        <v>25558</v>
      </c>
      <c r="G7827" t="s">
        <v>12641</v>
      </c>
    </row>
    <row r="7828" spans="1:7" hidden="1" x14ac:dyDescent="0.25">
      <c r="A7828" t="s">
        <v>26157</v>
      </c>
      <c r="F7828" t="s">
        <v>25561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25564</v>
      </c>
      <c r="G7829" t="s">
        <v>12641</v>
      </c>
    </row>
    <row r="7830" spans="1:7" hidden="1" x14ac:dyDescent="0.25">
      <c r="A7830" t="s">
        <v>7354</v>
      </c>
      <c r="F7830" t="s">
        <v>25567</v>
      </c>
      <c r="G7830" t="s">
        <v>12641</v>
      </c>
    </row>
    <row r="7831" spans="1:7" hidden="1" x14ac:dyDescent="0.25">
      <c r="A7831" t="s">
        <v>7354</v>
      </c>
      <c r="F7831" t="s">
        <v>25570</v>
      </c>
      <c r="G7831" t="s">
        <v>12641</v>
      </c>
    </row>
    <row r="7832" spans="1:7" hidden="1" x14ac:dyDescent="0.25">
      <c r="A7832" t="s">
        <v>7354</v>
      </c>
      <c r="F7832" t="s">
        <v>25573</v>
      </c>
      <c r="G7832" t="s">
        <v>12641</v>
      </c>
    </row>
    <row r="7833" spans="1:7" hidden="1" x14ac:dyDescent="0.25">
      <c r="A7833" t="s">
        <v>7354</v>
      </c>
      <c r="F7833" t="s">
        <v>25576</v>
      </c>
      <c r="G7833" t="s">
        <v>12641</v>
      </c>
    </row>
    <row r="7834" spans="1:7" hidden="1" x14ac:dyDescent="0.25">
      <c r="A7834" t="s">
        <v>7354</v>
      </c>
      <c r="F7834" t="s">
        <v>25579</v>
      </c>
      <c r="G7834" t="s">
        <v>12641</v>
      </c>
    </row>
    <row r="7835" spans="1:7" hidden="1" x14ac:dyDescent="0.25">
      <c r="A7835" t="s">
        <v>26158</v>
      </c>
      <c r="F7835" t="s">
        <v>25582</v>
      </c>
      <c r="G7835" t="s">
        <v>12641</v>
      </c>
    </row>
    <row r="7836" spans="1:7" hidden="1" x14ac:dyDescent="0.25">
      <c r="A7836" t="s">
        <v>26158</v>
      </c>
      <c r="F7836" t="s">
        <v>25585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25588</v>
      </c>
      <c r="G7837" t="s">
        <v>12641</v>
      </c>
    </row>
    <row r="7838" spans="1:7" hidden="1" x14ac:dyDescent="0.25">
      <c r="A7838" t="s">
        <v>7354</v>
      </c>
      <c r="F7838" t="s">
        <v>25591</v>
      </c>
      <c r="G7838" t="s">
        <v>12641</v>
      </c>
    </row>
    <row r="7839" spans="1:7" hidden="1" x14ac:dyDescent="0.25">
      <c r="A7839" t="s">
        <v>7354</v>
      </c>
      <c r="F7839" t="s">
        <v>25594</v>
      </c>
      <c r="G7839" t="s">
        <v>12641</v>
      </c>
    </row>
    <row r="7840" spans="1:7" hidden="1" x14ac:dyDescent="0.25">
      <c r="A7840" t="s">
        <v>7354</v>
      </c>
      <c r="F7840" t="s">
        <v>25597</v>
      </c>
      <c r="G7840" t="s">
        <v>12641</v>
      </c>
    </row>
    <row r="7841" spans="1:7" hidden="1" x14ac:dyDescent="0.25">
      <c r="A7841" t="s">
        <v>7354</v>
      </c>
      <c r="F7841" t="s">
        <v>25600</v>
      </c>
      <c r="G7841" t="s">
        <v>12641</v>
      </c>
    </row>
    <row r="7842" spans="1:7" hidden="1" x14ac:dyDescent="0.25">
      <c r="A7842" t="s">
        <v>7354</v>
      </c>
      <c r="F7842" t="s">
        <v>25603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25606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25609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25612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25615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25618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25621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25624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25627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25630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25633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25636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25639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25642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25645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25648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25651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25654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25657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25660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25663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25666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25669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25672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25675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25678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25681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25684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25687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25690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25693</v>
      </c>
      <c r="G7872" t="s">
        <v>12643</v>
      </c>
    </row>
    <row r="7873" spans="1:7" hidden="1" x14ac:dyDescent="0.25">
      <c r="A7873" t="s">
        <v>4</v>
      </c>
      <c r="B7873" t="s">
        <v>26159</v>
      </c>
      <c r="F7873" t="s">
        <v>25696</v>
      </c>
      <c r="G7873" t="s">
        <v>12643</v>
      </c>
    </row>
    <row r="7874" spans="1:7" hidden="1" x14ac:dyDescent="0.25">
      <c r="A7874" t="s">
        <v>587</v>
      </c>
      <c r="B7874" t="s">
        <v>26155</v>
      </c>
      <c r="C7874" t="s">
        <v>58</v>
      </c>
      <c r="F7874" t="s">
        <v>25699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25702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25705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25708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25711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25714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25717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25720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25723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25726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25729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25732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25735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25738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25741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25744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25747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25750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25753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25756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25759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25762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25765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25768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25771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25774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25777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25780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25783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25786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25789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25792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25795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25798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25801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25804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25807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25810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25813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25816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25819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25822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25825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25828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25831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25834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25837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25840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25843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25846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25849</v>
      </c>
      <c r="G7924" t="s">
        <v>12644</v>
      </c>
    </row>
    <row r="7925" spans="1:7" hidden="1" x14ac:dyDescent="0.25">
      <c r="A7925" t="s">
        <v>4</v>
      </c>
      <c r="B7925" t="s">
        <v>26159</v>
      </c>
      <c r="F7925" t="s">
        <v>25852</v>
      </c>
      <c r="G7925" t="s">
        <v>12644</v>
      </c>
    </row>
    <row r="7926" spans="1:7" hidden="1" x14ac:dyDescent="0.25">
      <c r="A7926" t="s">
        <v>4</v>
      </c>
      <c r="B7926" t="s">
        <v>26159</v>
      </c>
      <c r="F7926" t="s">
        <v>25855</v>
      </c>
      <c r="G7926" t="s">
        <v>12644</v>
      </c>
    </row>
    <row r="7927" spans="1:7" hidden="1" x14ac:dyDescent="0.25">
      <c r="A7927" t="s">
        <v>4</v>
      </c>
      <c r="B7927" t="s">
        <v>26159</v>
      </c>
      <c r="F7927" t="s">
        <v>25858</v>
      </c>
      <c r="G7927" t="s">
        <v>12644</v>
      </c>
    </row>
    <row r="7928" spans="1:7" hidden="1" x14ac:dyDescent="0.25">
      <c r="A7928" t="s">
        <v>4</v>
      </c>
      <c r="B7928" t="s">
        <v>26159</v>
      </c>
      <c r="F7928" t="s">
        <v>25861</v>
      </c>
      <c r="G7928" t="s">
        <v>12644</v>
      </c>
    </row>
    <row r="7929" spans="1:7" hidden="1" x14ac:dyDescent="0.25">
      <c r="A7929" t="s">
        <v>4</v>
      </c>
      <c r="B7929" t="s">
        <v>26159</v>
      </c>
      <c r="F7929" t="s">
        <v>25864</v>
      </c>
      <c r="G7929" t="s">
        <v>12644</v>
      </c>
    </row>
    <row r="7930" spans="1:7" hidden="1" x14ac:dyDescent="0.25">
      <c r="A7930" t="s">
        <v>4</v>
      </c>
      <c r="B7930" t="s">
        <v>26159</v>
      </c>
      <c r="F7930" t="s">
        <v>25867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25870</v>
      </c>
      <c r="G7931" t="s">
        <v>12644</v>
      </c>
    </row>
    <row r="7932" spans="1:7" hidden="1" x14ac:dyDescent="0.25">
      <c r="A7932" t="s">
        <v>1539</v>
      </c>
      <c r="F7932" t="s">
        <v>25873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25876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26113</v>
      </c>
      <c r="G7934" t="s">
        <v>1537</v>
      </c>
    </row>
    <row r="7935" spans="1:7" hidden="1" x14ac:dyDescent="0.25">
      <c r="A7935" t="s">
        <v>10020</v>
      </c>
      <c r="F7935" t="s">
        <v>26116</v>
      </c>
      <c r="G7935" t="s">
        <v>1537</v>
      </c>
    </row>
    <row r="7936" spans="1:7" hidden="1" x14ac:dyDescent="0.25">
      <c r="A7936" t="s">
        <v>10020</v>
      </c>
      <c r="F7936" t="s">
        <v>26119</v>
      </c>
      <c r="G7936" t="s">
        <v>1537</v>
      </c>
    </row>
    <row r="7937" spans="1:7" hidden="1" x14ac:dyDescent="0.25">
      <c r="A7937" t="s">
        <v>10020</v>
      </c>
      <c r="F7937" t="s">
        <v>26122</v>
      </c>
      <c r="G7937" t="s">
        <v>1537</v>
      </c>
    </row>
    <row r="7938" spans="1:7" hidden="1" x14ac:dyDescent="0.25">
      <c r="A7938" t="s">
        <v>10020</v>
      </c>
      <c r="F7938" t="s">
        <v>26125</v>
      </c>
      <c r="G7938" t="s">
        <v>1537</v>
      </c>
    </row>
    <row r="7939" spans="1:7" hidden="1" x14ac:dyDescent="0.25">
      <c r="A7939" t="s">
        <v>10020</v>
      </c>
      <c r="F7939" t="s">
        <v>26128</v>
      </c>
      <c r="G7939" t="s">
        <v>1537</v>
      </c>
    </row>
    <row r="7940" spans="1:7" hidden="1" x14ac:dyDescent="0.25">
      <c r="A7940" t="s">
        <v>10020</v>
      </c>
      <c r="F7940" t="s">
        <v>26131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26134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26137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26140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26143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26146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26149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26152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25900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25903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25906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25909</v>
      </c>
      <c r="G7951" t="s">
        <v>10022</v>
      </c>
    </row>
    <row r="7952" spans="1:7" hidden="1" x14ac:dyDescent="0.25">
      <c r="A7952" t="s">
        <v>10020</v>
      </c>
      <c r="F7952" t="s">
        <v>25912</v>
      </c>
      <c r="G7952" t="s">
        <v>10022</v>
      </c>
    </row>
    <row r="7953" spans="1:7" hidden="1" x14ac:dyDescent="0.25">
      <c r="A7953" t="s">
        <v>10020</v>
      </c>
      <c r="F7953" t="s">
        <v>25915</v>
      </c>
      <c r="G7953" t="s">
        <v>10022</v>
      </c>
    </row>
    <row r="7954" spans="1:7" hidden="1" x14ac:dyDescent="0.25">
      <c r="A7954" t="s">
        <v>10020</v>
      </c>
      <c r="F7954" t="s">
        <v>25918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25921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25879</v>
      </c>
      <c r="G7956" t="s">
        <v>11078</v>
      </c>
    </row>
    <row r="7957" spans="1:7" hidden="1" x14ac:dyDescent="0.25">
      <c r="A7957" t="s">
        <v>7354</v>
      </c>
      <c r="F7957" t="s">
        <v>25882</v>
      </c>
      <c r="G7957" t="s">
        <v>11078</v>
      </c>
    </row>
    <row r="7958" spans="1:7" hidden="1" x14ac:dyDescent="0.25">
      <c r="A7958" t="s">
        <v>7354</v>
      </c>
      <c r="F7958" t="s">
        <v>25885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25888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25891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25894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25897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25924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25927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25930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25933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25936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25939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25942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25945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25948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25951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25954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25957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25960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25963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25966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25969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25972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25975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25978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25981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25984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25987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25990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25993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25996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25999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26002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26005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26008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26011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26014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26017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26020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26023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26026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26029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26032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26035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26038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26041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26044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26047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26050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26053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26056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26059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26062</v>
      </c>
      <c r="G8009" t="s">
        <v>11082</v>
      </c>
    </row>
    <row r="8010" spans="1:7" x14ac:dyDescent="0.25">
      <c r="A8010" t="s">
        <v>1539</v>
      </c>
      <c r="F8010" t="s">
        <v>26065</v>
      </c>
      <c r="G8010" t="s">
        <v>11082</v>
      </c>
    </row>
    <row r="8011" spans="1:7" x14ac:dyDescent="0.25">
      <c r="A8011" t="s">
        <v>1539</v>
      </c>
      <c r="F8011" t="s">
        <v>26068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26244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26247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26250</v>
      </c>
      <c r="G8014" t="s">
        <v>91</v>
      </c>
    </row>
    <row r="8015" spans="1:7" hidden="1" x14ac:dyDescent="0.25">
      <c r="A8015" t="s">
        <v>91</v>
      </c>
      <c r="B8015" t="s">
        <v>26156</v>
      </c>
      <c r="F8015" t="s">
        <v>26253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26256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26259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26262</v>
      </c>
      <c r="G8018" t="s">
        <v>91</v>
      </c>
    </row>
    <row r="8019" spans="1:7" hidden="1" x14ac:dyDescent="0.25">
      <c r="A8019" t="s">
        <v>62</v>
      </c>
      <c r="B8019" t="s">
        <v>26156</v>
      </c>
      <c r="F8019" t="s">
        <v>26265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26268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26271</v>
      </c>
      <c r="G8021" t="s">
        <v>91</v>
      </c>
    </row>
    <row r="8022" spans="1:7" hidden="1" x14ac:dyDescent="0.25">
      <c r="A8022" t="s">
        <v>91</v>
      </c>
      <c r="B8022" t="s">
        <v>26156</v>
      </c>
      <c r="F8022" t="s">
        <v>26274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26277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27179</v>
      </c>
      <c r="F8024" t="s">
        <v>26280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27179</v>
      </c>
      <c r="E8025" t="s">
        <v>2352</v>
      </c>
      <c r="F8025" t="s">
        <v>26283</v>
      </c>
      <c r="G8025" t="s">
        <v>91</v>
      </c>
    </row>
    <row r="8026" spans="1:7" hidden="1" x14ac:dyDescent="0.25">
      <c r="A8026" t="s">
        <v>62</v>
      </c>
      <c r="B8026" t="s">
        <v>26156</v>
      </c>
      <c r="F8026" t="s">
        <v>26286</v>
      </c>
      <c r="G8026" t="s">
        <v>91</v>
      </c>
    </row>
    <row r="8027" spans="1:7" hidden="1" x14ac:dyDescent="0.25">
      <c r="A8027" t="s">
        <v>91</v>
      </c>
      <c r="B8027" t="s">
        <v>26156</v>
      </c>
      <c r="F8027" t="s">
        <v>26289</v>
      </c>
      <c r="G8027" t="s">
        <v>91</v>
      </c>
    </row>
    <row r="8028" spans="1:7" hidden="1" x14ac:dyDescent="0.25">
      <c r="A8028" t="s">
        <v>62</v>
      </c>
      <c r="B8028" t="s">
        <v>26156</v>
      </c>
      <c r="F8028" t="s">
        <v>26292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26160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26163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26166</v>
      </c>
      <c r="G8031" t="s">
        <v>12640</v>
      </c>
    </row>
    <row r="8032" spans="1:7" hidden="1" x14ac:dyDescent="0.25">
      <c r="A8032" t="s">
        <v>137</v>
      </c>
      <c r="B8032" t="s">
        <v>27180</v>
      </c>
      <c r="C8032" t="s">
        <v>5697</v>
      </c>
      <c r="F8032" t="s">
        <v>26169</v>
      </c>
      <c r="G8032" t="s">
        <v>12640</v>
      </c>
    </row>
    <row r="8033" spans="1:7" hidden="1" x14ac:dyDescent="0.25">
      <c r="A8033" t="s">
        <v>137</v>
      </c>
      <c r="B8033" t="s">
        <v>27180</v>
      </c>
      <c r="C8033" t="s">
        <v>5697</v>
      </c>
      <c r="E8033" t="s">
        <v>2352</v>
      </c>
      <c r="F8033" t="s">
        <v>26172</v>
      </c>
      <c r="G8033" t="s">
        <v>12640</v>
      </c>
    </row>
    <row r="8034" spans="1:7" hidden="1" x14ac:dyDescent="0.25">
      <c r="A8034" t="s">
        <v>137</v>
      </c>
      <c r="B8034" t="s">
        <v>27180</v>
      </c>
      <c r="C8034" t="s">
        <v>5697</v>
      </c>
      <c r="E8034" t="s">
        <v>2352</v>
      </c>
      <c r="F8034" t="s">
        <v>26175</v>
      </c>
      <c r="G8034" t="s">
        <v>12640</v>
      </c>
    </row>
    <row r="8035" spans="1:7" hidden="1" x14ac:dyDescent="0.25">
      <c r="A8035" t="s">
        <v>27181</v>
      </c>
      <c r="B8035" t="s">
        <v>86</v>
      </c>
      <c r="F8035" t="s">
        <v>26178</v>
      </c>
      <c r="G8035" t="s">
        <v>12640</v>
      </c>
    </row>
    <row r="8036" spans="1:7" hidden="1" x14ac:dyDescent="0.25">
      <c r="A8036" t="s">
        <v>27181</v>
      </c>
      <c r="B8036" t="s">
        <v>86</v>
      </c>
      <c r="F8036" t="s">
        <v>26181</v>
      </c>
      <c r="G8036" t="s">
        <v>12640</v>
      </c>
    </row>
    <row r="8037" spans="1:7" hidden="1" x14ac:dyDescent="0.25">
      <c r="A8037" t="s">
        <v>27181</v>
      </c>
      <c r="B8037" t="s">
        <v>86</v>
      </c>
      <c r="F8037" t="s">
        <v>26184</v>
      </c>
      <c r="G8037" t="s">
        <v>12640</v>
      </c>
    </row>
    <row r="8038" spans="1:7" hidden="1" x14ac:dyDescent="0.25">
      <c r="A8038" t="s">
        <v>27181</v>
      </c>
      <c r="B8038" t="s">
        <v>86</v>
      </c>
      <c r="F8038" t="s">
        <v>26187</v>
      </c>
      <c r="G8038" t="s">
        <v>12640</v>
      </c>
    </row>
    <row r="8039" spans="1:7" hidden="1" x14ac:dyDescent="0.25">
      <c r="A8039" t="s">
        <v>27181</v>
      </c>
      <c r="B8039" t="s">
        <v>86</v>
      </c>
      <c r="F8039" t="s">
        <v>26190</v>
      </c>
      <c r="G8039" t="s">
        <v>12640</v>
      </c>
    </row>
    <row r="8040" spans="1:7" hidden="1" x14ac:dyDescent="0.25">
      <c r="A8040" t="s">
        <v>27181</v>
      </c>
      <c r="B8040" t="s">
        <v>86</v>
      </c>
      <c r="F8040" t="s">
        <v>26193</v>
      </c>
      <c r="G8040" t="s">
        <v>12640</v>
      </c>
    </row>
    <row r="8041" spans="1:7" hidden="1" x14ac:dyDescent="0.25">
      <c r="A8041" t="s">
        <v>27181</v>
      </c>
      <c r="B8041" t="s">
        <v>86</v>
      </c>
      <c r="F8041" t="s">
        <v>26196</v>
      </c>
      <c r="G8041" t="s">
        <v>12640</v>
      </c>
    </row>
    <row r="8042" spans="1:7" hidden="1" x14ac:dyDescent="0.25">
      <c r="A8042" t="s">
        <v>27181</v>
      </c>
      <c r="B8042" t="s">
        <v>86</v>
      </c>
      <c r="F8042" t="s">
        <v>26199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26202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26205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26208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26211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26214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26217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26355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26359</v>
      </c>
      <c r="G8050" t="s">
        <v>11071</v>
      </c>
    </row>
    <row r="8051" spans="1:7" hidden="1" x14ac:dyDescent="0.25">
      <c r="A8051" t="s">
        <v>1273</v>
      </c>
      <c r="B8051" t="s">
        <v>26156</v>
      </c>
      <c r="F8051" t="s">
        <v>26362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26365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26368</v>
      </c>
      <c r="G8053" t="s">
        <v>11071</v>
      </c>
    </row>
    <row r="8054" spans="1:7" hidden="1" x14ac:dyDescent="0.25">
      <c r="A8054" t="s">
        <v>27182</v>
      </c>
      <c r="B8054" t="s">
        <v>86</v>
      </c>
      <c r="F8054" t="s">
        <v>26371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26374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26377</v>
      </c>
      <c r="G8056" t="s">
        <v>11071</v>
      </c>
    </row>
    <row r="8057" spans="1:7" hidden="1" x14ac:dyDescent="0.25">
      <c r="A8057" t="s">
        <v>1273</v>
      </c>
      <c r="B8057" t="s">
        <v>26156</v>
      </c>
      <c r="F8057" t="s">
        <v>26380</v>
      </c>
      <c r="G8057" t="s">
        <v>11071</v>
      </c>
    </row>
    <row r="8058" spans="1:7" hidden="1" x14ac:dyDescent="0.25">
      <c r="A8058" t="s">
        <v>4</v>
      </c>
      <c r="B8058" t="s">
        <v>7045</v>
      </c>
      <c r="F8058" t="s">
        <v>26383</v>
      </c>
      <c r="G8058" t="s">
        <v>11071</v>
      </c>
    </row>
    <row r="8059" spans="1:7" hidden="1" x14ac:dyDescent="0.25">
      <c r="A8059" t="s">
        <v>587</v>
      </c>
      <c r="B8059" t="s">
        <v>26156</v>
      </c>
      <c r="F8059" t="s">
        <v>26386</v>
      </c>
      <c r="G8059" t="s">
        <v>11071</v>
      </c>
    </row>
    <row r="8060" spans="1:7" hidden="1" x14ac:dyDescent="0.25">
      <c r="A8060" t="s">
        <v>4</v>
      </c>
      <c r="B8060" t="s">
        <v>8</v>
      </c>
      <c r="F8060" t="s">
        <v>26389</v>
      </c>
      <c r="G8060" t="s">
        <v>11071</v>
      </c>
    </row>
    <row r="8061" spans="1:7" hidden="1" x14ac:dyDescent="0.25">
      <c r="A8061" t="s">
        <v>1273</v>
      </c>
      <c r="B8061" t="s">
        <v>26156</v>
      </c>
      <c r="F8061" t="s">
        <v>26392</v>
      </c>
      <c r="G8061" t="s">
        <v>11071</v>
      </c>
    </row>
    <row r="8062" spans="1:7" hidden="1" x14ac:dyDescent="0.25">
      <c r="A8062" t="s">
        <v>4</v>
      </c>
      <c r="B8062" t="s">
        <v>7045</v>
      </c>
      <c r="F8062" t="s">
        <v>26395</v>
      </c>
      <c r="G8062" t="s">
        <v>11071</v>
      </c>
    </row>
    <row r="8063" spans="1:7" hidden="1" x14ac:dyDescent="0.25">
      <c r="A8063" t="s">
        <v>226</v>
      </c>
      <c r="B8063" t="s">
        <v>10130</v>
      </c>
      <c r="C8063" t="s">
        <v>5697</v>
      </c>
      <c r="E8063" t="s">
        <v>27183</v>
      </c>
      <c r="F8063" t="s">
        <v>26398</v>
      </c>
      <c r="G8063" t="s">
        <v>11071</v>
      </c>
    </row>
    <row r="8064" spans="1:7" hidden="1" x14ac:dyDescent="0.25">
      <c r="A8064" t="s">
        <v>226</v>
      </c>
      <c r="B8064" t="s">
        <v>10130</v>
      </c>
      <c r="C8064" t="s">
        <v>5697</v>
      </c>
      <c r="F8064" t="s">
        <v>26401</v>
      </c>
      <c r="G8064" t="s">
        <v>11071</v>
      </c>
    </row>
    <row r="8065" spans="1:7" hidden="1" x14ac:dyDescent="0.25">
      <c r="A8065" t="s">
        <v>226</v>
      </c>
      <c r="B8065" t="s">
        <v>10130</v>
      </c>
      <c r="C8065" t="s">
        <v>5697</v>
      </c>
      <c r="F8065" t="s">
        <v>26404</v>
      </c>
      <c r="G8065" t="s">
        <v>11071</v>
      </c>
    </row>
    <row r="8066" spans="1:7" hidden="1" x14ac:dyDescent="0.25">
      <c r="A8066" t="s">
        <v>4</v>
      </c>
      <c r="B8066" t="s">
        <v>7045</v>
      </c>
      <c r="F8066" t="s">
        <v>26407</v>
      </c>
      <c r="G8066" t="s">
        <v>11071</v>
      </c>
    </row>
    <row r="8067" spans="1:7" hidden="1" x14ac:dyDescent="0.25">
      <c r="A8067" t="s">
        <v>27184</v>
      </c>
      <c r="B8067" t="s">
        <v>26156</v>
      </c>
      <c r="F8067" t="s">
        <v>26410</v>
      </c>
      <c r="G8067" t="s">
        <v>11071</v>
      </c>
    </row>
    <row r="8068" spans="1:7" hidden="1" x14ac:dyDescent="0.25">
      <c r="A8068" t="s">
        <v>226</v>
      </c>
      <c r="B8068" t="s">
        <v>26156</v>
      </c>
      <c r="C8068" t="s">
        <v>58</v>
      </c>
      <c r="E8068" t="s">
        <v>27185</v>
      </c>
      <c r="F8068" t="s">
        <v>26413</v>
      </c>
      <c r="G8068" t="s">
        <v>11071</v>
      </c>
    </row>
    <row r="8069" spans="1:7" hidden="1" x14ac:dyDescent="0.25">
      <c r="A8069" t="s">
        <v>226</v>
      </c>
      <c r="B8069" t="s">
        <v>26156</v>
      </c>
      <c r="C8069" t="s">
        <v>58</v>
      </c>
      <c r="E8069" t="s">
        <v>27185</v>
      </c>
      <c r="F8069" t="s">
        <v>26416</v>
      </c>
      <c r="G8069" t="s">
        <v>11071</v>
      </c>
    </row>
    <row r="8070" spans="1:7" hidden="1" x14ac:dyDescent="0.25">
      <c r="A8070" t="s">
        <v>587</v>
      </c>
      <c r="B8070" t="s">
        <v>26156</v>
      </c>
      <c r="C8070" t="s">
        <v>58</v>
      </c>
      <c r="E8070" t="s">
        <v>8373</v>
      </c>
      <c r="F8070" t="s">
        <v>26418</v>
      </c>
      <c r="G8070" t="s">
        <v>11071</v>
      </c>
    </row>
    <row r="8071" spans="1:7" hidden="1" x14ac:dyDescent="0.25">
      <c r="A8071" t="s">
        <v>24410</v>
      </c>
      <c r="B8071" t="s">
        <v>86</v>
      </c>
      <c r="F8071" t="s">
        <v>26295</v>
      </c>
      <c r="G8071" t="s">
        <v>894</v>
      </c>
    </row>
    <row r="8072" spans="1:7" hidden="1" x14ac:dyDescent="0.25">
      <c r="A8072" t="s">
        <v>24409</v>
      </c>
      <c r="B8072" t="s">
        <v>86</v>
      </c>
      <c r="F8072" t="s">
        <v>26298</v>
      </c>
      <c r="G8072" t="s">
        <v>894</v>
      </c>
    </row>
    <row r="8073" spans="1:7" hidden="1" x14ac:dyDescent="0.25">
      <c r="A8073" t="s">
        <v>24409</v>
      </c>
      <c r="B8073" t="s">
        <v>86</v>
      </c>
      <c r="F8073" t="s">
        <v>26301</v>
      </c>
      <c r="G8073" t="s">
        <v>894</v>
      </c>
    </row>
    <row r="8074" spans="1:7" hidden="1" x14ac:dyDescent="0.25">
      <c r="A8074" t="s">
        <v>27186</v>
      </c>
      <c r="F8074" t="s">
        <v>26304</v>
      </c>
      <c r="G8074" t="s">
        <v>894</v>
      </c>
    </row>
    <row r="8075" spans="1:7" hidden="1" x14ac:dyDescent="0.25">
      <c r="A8075" t="s">
        <v>27187</v>
      </c>
      <c r="F8075" t="s">
        <v>26307</v>
      </c>
      <c r="G8075" t="s">
        <v>894</v>
      </c>
    </row>
    <row r="8076" spans="1:7" hidden="1" x14ac:dyDescent="0.25">
      <c r="A8076" t="s">
        <v>4</v>
      </c>
      <c r="B8076" t="s">
        <v>8</v>
      </c>
      <c r="F8076" t="s">
        <v>26310</v>
      </c>
      <c r="G8076" t="s">
        <v>894</v>
      </c>
    </row>
    <row r="8077" spans="1:7" hidden="1" x14ac:dyDescent="0.25">
      <c r="A8077" t="s">
        <v>4</v>
      </c>
      <c r="B8077" t="s">
        <v>7045</v>
      </c>
      <c r="F8077" t="s">
        <v>26313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26316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26319</v>
      </c>
      <c r="G8079" t="s">
        <v>894</v>
      </c>
    </row>
    <row r="8080" spans="1:7" hidden="1" x14ac:dyDescent="0.25">
      <c r="A8080" t="s">
        <v>226</v>
      </c>
      <c r="B8080" t="s">
        <v>26156</v>
      </c>
      <c r="C8080" t="s">
        <v>58</v>
      </c>
      <c r="F8080" t="s">
        <v>26322</v>
      </c>
      <c r="G8080" t="s">
        <v>894</v>
      </c>
    </row>
    <row r="8081" spans="1:7" hidden="1" x14ac:dyDescent="0.25">
      <c r="A8081" t="s">
        <v>226</v>
      </c>
      <c r="B8081" t="s">
        <v>26156</v>
      </c>
      <c r="C8081" t="s">
        <v>58</v>
      </c>
      <c r="E8081" t="s">
        <v>2352</v>
      </c>
      <c r="F8081" t="s">
        <v>26325</v>
      </c>
      <c r="G8081" t="s">
        <v>894</v>
      </c>
    </row>
    <row r="8082" spans="1:7" hidden="1" x14ac:dyDescent="0.25">
      <c r="A8082" t="s">
        <v>226</v>
      </c>
      <c r="B8082" t="s">
        <v>26156</v>
      </c>
      <c r="C8082" t="s">
        <v>58</v>
      </c>
      <c r="E8082" t="s">
        <v>2352</v>
      </c>
      <c r="F8082" t="s">
        <v>26328</v>
      </c>
      <c r="G8082" t="s">
        <v>894</v>
      </c>
    </row>
    <row r="8083" spans="1:7" hidden="1" x14ac:dyDescent="0.25">
      <c r="A8083" t="s">
        <v>226</v>
      </c>
      <c r="B8083" t="s">
        <v>26156</v>
      </c>
      <c r="C8083" t="s">
        <v>58</v>
      </c>
      <c r="E8083" t="s">
        <v>2352</v>
      </c>
      <c r="F8083" t="s">
        <v>26331</v>
      </c>
      <c r="G8083" t="s">
        <v>894</v>
      </c>
    </row>
    <row r="8084" spans="1:7" hidden="1" x14ac:dyDescent="0.25">
      <c r="A8084" t="s">
        <v>226</v>
      </c>
      <c r="B8084" t="s">
        <v>26156</v>
      </c>
      <c r="C8084" t="s">
        <v>58</v>
      </c>
      <c r="E8084" t="s">
        <v>2352</v>
      </c>
      <c r="F8084" t="s">
        <v>26334</v>
      </c>
      <c r="G8084" t="s">
        <v>894</v>
      </c>
    </row>
    <row r="8085" spans="1:7" hidden="1" x14ac:dyDescent="0.25">
      <c r="A8085" t="s">
        <v>226</v>
      </c>
      <c r="B8085" t="s">
        <v>26156</v>
      </c>
      <c r="C8085" t="s">
        <v>58</v>
      </c>
      <c r="E8085" t="s">
        <v>2352</v>
      </c>
      <c r="F8085" t="s">
        <v>26337</v>
      </c>
      <c r="G8085" t="s">
        <v>894</v>
      </c>
    </row>
    <row r="8086" spans="1:7" hidden="1" x14ac:dyDescent="0.25">
      <c r="A8086" t="s">
        <v>226</v>
      </c>
      <c r="B8086" t="s">
        <v>26156</v>
      </c>
      <c r="C8086" t="s">
        <v>58</v>
      </c>
      <c r="E8086" t="s">
        <v>2352</v>
      </c>
      <c r="F8086" t="s">
        <v>26340</v>
      </c>
      <c r="G8086" t="s">
        <v>894</v>
      </c>
    </row>
    <row r="8087" spans="1:7" hidden="1" x14ac:dyDescent="0.25">
      <c r="A8087" t="s">
        <v>226</v>
      </c>
      <c r="B8087" t="s">
        <v>26156</v>
      </c>
      <c r="C8087" t="s">
        <v>58</v>
      </c>
      <c r="E8087" t="s">
        <v>2352</v>
      </c>
      <c r="F8087" t="s">
        <v>26343</v>
      </c>
      <c r="G8087" t="s">
        <v>894</v>
      </c>
    </row>
    <row r="8088" spans="1:7" hidden="1" x14ac:dyDescent="0.25">
      <c r="A8088" t="s">
        <v>226</v>
      </c>
      <c r="B8088" t="s">
        <v>26156</v>
      </c>
      <c r="C8088" t="s">
        <v>58</v>
      </c>
      <c r="E8088" t="s">
        <v>2352</v>
      </c>
      <c r="F8088" t="s">
        <v>26346</v>
      </c>
      <c r="G8088" t="s">
        <v>894</v>
      </c>
    </row>
    <row r="8089" spans="1:7" hidden="1" x14ac:dyDescent="0.25">
      <c r="A8089" t="s">
        <v>3397</v>
      </c>
      <c r="B8089" t="s">
        <v>26156</v>
      </c>
      <c r="C8089" t="s">
        <v>58</v>
      </c>
      <c r="F8089" t="s">
        <v>26349</v>
      </c>
      <c r="G8089" t="s">
        <v>894</v>
      </c>
    </row>
    <row r="8090" spans="1:7" hidden="1" x14ac:dyDescent="0.25">
      <c r="A8090" t="s">
        <v>587</v>
      </c>
      <c r="B8090" t="s">
        <v>26156</v>
      </c>
      <c r="C8090" t="s">
        <v>58</v>
      </c>
      <c r="F8090" t="s">
        <v>26352</v>
      </c>
      <c r="G8090" t="s">
        <v>894</v>
      </c>
    </row>
    <row r="8091" spans="1:7" hidden="1" x14ac:dyDescent="0.25">
      <c r="A8091" t="s">
        <v>4</v>
      </c>
      <c r="B8091" t="s">
        <v>8</v>
      </c>
      <c r="F8091" t="s">
        <v>26220</v>
      </c>
      <c r="G8091" t="s">
        <v>895</v>
      </c>
    </row>
    <row r="8092" spans="1:7" hidden="1" x14ac:dyDescent="0.25">
      <c r="A8092" t="s">
        <v>4</v>
      </c>
      <c r="B8092" t="s">
        <v>8</v>
      </c>
      <c r="F8092" t="s">
        <v>26223</v>
      </c>
      <c r="G8092" t="s">
        <v>895</v>
      </c>
    </row>
    <row r="8093" spans="1:7" hidden="1" x14ac:dyDescent="0.25">
      <c r="A8093" t="s">
        <v>4</v>
      </c>
      <c r="B8093" t="s">
        <v>8</v>
      </c>
      <c r="F8093" t="s">
        <v>26226</v>
      </c>
      <c r="G8093" t="s">
        <v>895</v>
      </c>
    </row>
    <row r="8094" spans="1:7" hidden="1" x14ac:dyDescent="0.25">
      <c r="A8094" t="s">
        <v>4</v>
      </c>
      <c r="B8094" t="s">
        <v>8</v>
      </c>
      <c r="F8094" t="s">
        <v>26229</v>
      </c>
      <c r="G8094" t="s">
        <v>895</v>
      </c>
    </row>
    <row r="8095" spans="1:7" hidden="1" x14ac:dyDescent="0.25">
      <c r="A8095" t="s">
        <v>4</v>
      </c>
      <c r="B8095" t="s">
        <v>8</v>
      </c>
      <c r="F8095" t="s">
        <v>26232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26235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26238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26241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26595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26598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26601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26604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26607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26610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26613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26616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26619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26622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26625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26628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26421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26424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26427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26430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26433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26436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26439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26442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26445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26448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26451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26631</v>
      </c>
      <c r="G8122" t="s">
        <v>12641</v>
      </c>
    </row>
    <row r="8123" spans="1:7" hidden="1" x14ac:dyDescent="0.25">
      <c r="A8123" t="s">
        <v>7354</v>
      </c>
      <c r="F8123" t="s">
        <v>26634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26637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26640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26643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26646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26649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26652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26655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26658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26661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26664</v>
      </c>
      <c r="G8133" t="s">
        <v>12641</v>
      </c>
    </row>
    <row r="8134" spans="1:7" hidden="1" x14ac:dyDescent="0.25">
      <c r="A8134" t="s">
        <v>7354</v>
      </c>
      <c r="F8134" t="s">
        <v>26667</v>
      </c>
      <c r="G8134" t="s">
        <v>12641</v>
      </c>
    </row>
    <row r="8135" spans="1:7" hidden="1" x14ac:dyDescent="0.25">
      <c r="A8135" t="s">
        <v>1627</v>
      </c>
      <c r="F8135" t="s">
        <v>26670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26673</v>
      </c>
      <c r="G8136" t="s">
        <v>12641</v>
      </c>
    </row>
    <row r="8137" spans="1:7" hidden="1" x14ac:dyDescent="0.25">
      <c r="A8137" t="s">
        <v>7354</v>
      </c>
      <c r="F8137" t="s">
        <v>26676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26679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26682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26685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26688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26691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26694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26697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26700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26703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26706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26709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26712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26715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26718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26721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26724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26727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26730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26733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26736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26739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26742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26745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26748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26751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26754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26757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26760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26763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26766</v>
      </c>
      <c r="G8167" t="s">
        <v>12641</v>
      </c>
    </row>
    <row r="8168" spans="1:7" hidden="1" x14ac:dyDescent="0.25">
      <c r="A8168" t="s">
        <v>4</v>
      </c>
      <c r="B8168" t="s">
        <v>9</v>
      </c>
      <c r="F8168" t="s">
        <v>26769</v>
      </c>
      <c r="G8168" t="s">
        <v>12641</v>
      </c>
    </row>
    <row r="8169" spans="1:7" hidden="1" x14ac:dyDescent="0.25">
      <c r="A8169" t="s">
        <v>4</v>
      </c>
      <c r="B8169" t="s">
        <v>7066</v>
      </c>
      <c r="F8169" t="s">
        <v>26772</v>
      </c>
      <c r="G8169" t="s">
        <v>12641</v>
      </c>
    </row>
    <row r="8170" spans="1:7" hidden="1" x14ac:dyDescent="0.25">
      <c r="A8170" t="s">
        <v>7354</v>
      </c>
      <c r="B8170" t="s">
        <v>1274</v>
      </c>
      <c r="F8170" t="s">
        <v>26775</v>
      </c>
      <c r="G8170" t="s">
        <v>12641</v>
      </c>
    </row>
    <row r="8171" spans="1:7" hidden="1" x14ac:dyDescent="0.25">
      <c r="A8171" t="s">
        <v>7354</v>
      </c>
      <c r="B8171" t="s">
        <v>1274</v>
      </c>
      <c r="F8171" t="s">
        <v>26778</v>
      </c>
      <c r="G8171" t="s">
        <v>12641</v>
      </c>
    </row>
    <row r="8172" spans="1:7" hidden="1" x14ac:dyDescent="0.25">
      <c r="A8172" t="s">
        <v>7354</v>
      </c>
      <c r="B8172" t="s">
        <v>1274</v>
      </c>
      <c r="F8172" t="s">
        <v>26781</v>
      </c>
      <c r="G8172" t="s">
        <v>12641</v>
      </c>
    </row>
    <row r="8173" spans="1:7" hidden="1" x14ac:dyDescent="0.25">
      <c r="A8173" t="s">
        <v>27188</v>
      </c>
      <c r="B8173" t="s">
        <v>1274</v>
      </c>
      <c r="F8173" t="s">
        <v>26784</v>
      </c>
      <c r="G8173" t="s">
        <v>12641</v>
      </c>
    </row>
    <row r="8174" spans="1:7" hidden="1" x14ac:dyDescent="0.25">
      <c r="A8174" t="s">
        <v>7354</v>
      </c>
      <c r="B8174" t="s">
        <v>7355</v>
      </c>
      <c r="F8174" t="s">
        <v>26454</v>
      </c>
      <c r="G8174" t="s">
        <v>12642</v>
      </c>
    </row>
    <row r="8175" spans="1:7" hidden="1" x14ac:dyDescent="0.25">
      <c r="A8175" t="s">
        <v>7354</v>
      </c>
      <c r="B8175" t="s">
        <v>7355</v>
      </c>
      <c r="F8175" t="s">
        <v>26457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26460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26463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26466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26469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26472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26475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26478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26481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26484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26487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26490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26493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26496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26499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26502</v>
      </c>
      <c r="G8190" t="s">
        <v>12642</v>
      </c>
    </row>
    <row r="8191" spans="1:7" hidden="1" x14ac:dyDescent="0.25">
      <c r="A8191" t="s">
        <v>4</v>
      </c>
      <c r="B8191" t="s">
        <v>9</v>
      </c>
      <c r="F8191" t="s">
        <v>26505</v>
      </c>
      <c r="G8191" t="s">
        <v>12642</v>
      </c>
    </row>
    <row r="8192" spans="1:7" hidden="1" x14ac:dyDescent="0.25">
      <c r="A8192" t="s">
        <v>226</v>
      </c>
      <c r="B8192" t="s">
        <v>70</v>
      </c>
      <c r="C8192" t="s">
        <v>58</v>
      </c>
      <c r="F8192" t="s">
        <v>26508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26511</v>
      </c>
      <c r="G8193" t="s">
        <v>12643</v>
      </c>
    </row>
    <row r="8194" spans="1:7" hidden="1" x14ac:dyDescent="0.25">
      <c r="A8194" t="s">
        <v>226</v>
      </c>
      <c r="B8194" t="s">
        <v>70</v>
      </c>
      <c r="C8194" t="s">
        <v>4087</v>
      </c>
      <c r="F8194" t="s">
        <v>26514</v>
      </c>
      <c r="G8194" t="s">
        <v>12643</v>
      </c>
    </row>
    <row r="8195" spans="1:7" hidden="1" x14ac:dyDescent="0.25">
      <c r="A8195" t="s">
        <v>226</v>
      </c>
      <c r="B8195" t="s">
        <v>70</v>
      </c>
      <c r="C8195" t="s">
        <v>58</v>
      </c>
      <c r="F8195" t="s">
        <v>26517</v>
      </c>
      <c r="G8195" t="s">
        <v>12643</v>
      </c>
    </row>
    <row r="8196" spans="1:7" hidden="1" x14ac:dyDescent="0.25">
      <c r="A8196" t="s">
        <v>226</v>
      </c>
      <c r="B8196" t="s">
        <v>70</v>
      </c>
      <c r="C8196" t="s">
        <v>58</v>
      </c>
      <c r="F8196" t="s">
        <v>26520</v>
      </c>
      <c r="G8196" t="s">
        <v>12643</v>
      </c>
    </row>
    <row r="8197" spans="1:7" hidden="1" x14ac:dyDescent="0.25">
      <c r="A8197" t="s">
        <v>587</v>
      </c>
      <c r="B8197" t="s">
        <v>70</v>
      </c>
      <c r="F8197" t="s">
        <v>26523</v>
      </c>
      <c r="G8197" t="s">
        <v>12643</v>
      </c>
    </row>
    <row r="8198" spans="1:7" hidden="1" x14ac:dyDescent="0.25">
      <c r="A8198" t="s">
        <v>27189</v>
      </c>
      <c r="B8198" t="s">
        <v>86</v>
      </c>
      <c r="F8198" t="s">
        <v>26526</v>
      </c>
      <c r="G8198" t="s">
        <v>12643</v>
      </c>
    </row>
    <row r="8199" spans="1:7" hidden="1" x14ac:dyDescent="0.25">
      <c r="A8199" t="s">
        <v>7354</v>
      </c>
      <c r="B8199" t="s">
        <v>1274</v>
      </c>
      <c r="F8199" t="s">
        <v>26529</v>
      </c>
      <c r="G8199" t="s">
        <v>12643</v>
      </c>
    </row>
    <row r="8200" spans="1:7" hidden="1" x14ac:dyDescent="0.25">
      <c r="A8200" t="s">
        <v>27190</v>
      </c>
      <c r="B8200" t="s">
        <v>86</v>
      </c>
      <c r="F8200" t="s">
        <v>26532</v>
      </c>
      <c r="G8200" t="s">
        <v>12643</v>
      </c>
    </row>
    <row r="8201" spans="1:7" hidden="1" x14ac:dyDescent="0.25">
      <c r="A8201" t="s">
        <v>16183</v>
      </c>
      <c r="B8201" t="s">
        <v>27191</v>
      </c>
      <c r="F8201" t="s">
        <v>26535</v>
      </c>
      <c r="G8201" t="s">
        <v>12643</v>
      </c>
    </row>
    <row r="8202" spans="1:7" hidden="1" x14ac:dyDescent="0.25">
      <c r="A8202" t="s">
        <v>27190</v>
      </c>
      <c r="B8202" t="s">
        <v>86</v>
      </c>
      <c r="F8202" t="s">
        <v>26538</v>
      </c>
      <c r="G8202" t="s">
        <v>12643</v>
      </c>
    </row>
    <row r="8203" spans="1:7" hidden="1" x14ac:dyDescent="0.25">
      <c r="A8203" t="s">
        <v>27190</v>
      </c>
      <c r="B8203" t="s">
        <v>86</v>
      </c>
      <c r="F8203" t="s">
        <v>26541</v>
      </c>
      <c r="G8203" t="s">
        <v>12643</v>
      </c>
    </row>
    <row r="8204" spans="1:7" hidden="1" x14ac:dyDescent="0.25">
      <c r="A8204" t="s">
        <v>27190</v>
      </c>
      <c r="B8204" t="s">
        <v>86</v>
      </c>
      <c r="F8204" t="s">
        <v>26544</v>
      </c>
      <c r="G8204" t="s">
        <v>12643</v>
      </c>
    </row>
    <row r="8205" spans="1:7" hidden="1" x14ac:dyDescent="0.25">
      <c r="A8205" t="s">
        <v>4</v>
      </c>
      <c r="B8205" t="s">
        <v>27191</v>
      </c>
      <c r="F8205" t="s">
        <v>26547</v>
      </c>
      <c r="G8205" t="s">
        <v>12643</v>
      </c>
    </row>
    <row r="8206" spans="1:7" hidden="1" x14ac:dyDescent="0.25">
      <c r="A8206" t="s">
        <v>4</v>
      </c>
      <c r="B8206" t="s">
        <v>27191</v>
      </c>
      <c r="F8206" t="s">
        <v>26550</v>
      </c>
      <c r="G8206" t="s">
        <v>12643</v>
      </c>
    </row>
    <row r="8207" spans="1:7" hidden="1" x14ac:dyDescent="0.25">
      <c r="A8207" t="s">
        <v>7354</v>
      </c>
      <c r="B8207" t="s">
        <v>1274</v>
      </c>
      <c r="F8207" t="s">
        <v>26553</v>
      </c>
      <c r="G8207" t="s">
        <v>12643</v>
      </c>
    </row>
    <row r="8208" spans="1:7" hidden="1" x14ac:dyDescent="0.25">
      <c r="A8208" t="s">
        <v>7354</v>
      </c>
      <c r="B8208" t="s">
        <v>1274</v>
      </c>
      <c r="F8208" t="s">
        <v>26556</v>
      </c>
      <c r="G8208" t="s">
        <v>12643</v>
      </c>
    </row>
    <row r="8209" spans="1:7" hidden="1" x14ac:dyDescent="0.25">
      <c r="A8209" t="s">
        <v>7354</v>
      </c>
      <c r="B8209" t="s">
        <v>1274</v>
      </c>
      <c r="F8209" t="s">
        <v>26559</v>
      </c>
      <c r="G8209" t="s">
        <v>12643</v>
      </c>
    </row>
    <row r="8210" spans="1:7" hidden="1" x14ac:dyDescent="0.25">
      <c r="A8210" t="s">
        <v>7354</v>
      </c>
      <c r="B8210" t="s">
        <v>86</v>
      </c>
      <c r="F8210" t="s">
        <v>26562</v>
      </c>
      <c r="G8210" t="s">
        <v>12643</v>
      </c>
    </row>
    <row r="8211" spans="1:7" hidden="1" x14ac:dyDescent="0.25">
      <c r="A8211" t="s">
        <v>7354</v>
      </c>
      <c r="B8211" t="s">
        <v>86</v>
      </c>
      <c r="F8211" t="s">
        <v>26565</v>
      </c>
      <c r="G8211" t="s">
        <v>12643</v>
      </c>
    </row>
    <row r="8212" spans="1:7" hidden="1" x14ac:dyDescent="0.25">
      <c r="A8212" t="s">
        <v>4</v>
      </c>
      <c r="B8212" t="s">
        <v>8</v>
      </c>
      <c r="F8212" t="s">
        <v>26568</v>
      </c>
      <c r="G8212" t="s">
        <v>12643</v>
      </c>
    </row>
    <row r="8213" spans="1:7" hidden="1" x14ac:dyDescent="0.25">
      <c r="A8213" t="s">
        <v>4</v>
      </c>
      <c r="B8213" t="s">
        <v>8</v>
      </c>
      <c r="F8213" t="s">
        <v>26571</v>
      </c>
      <c r="G8213" t="s">
        <v>12643</v>
      </c>
    </row>
    <row r="8214" spans="1:7" hidden="1" x14ac:dyDescent="0.25">
      <c r="A8214" t="s">
        <v>226</v>
      </c>
      <c r="B8214" t="s">
        <v>86</v>
      </c>
      <c r="C8214" t="s">
        <v>1288</v>
      </c>
      <c r="F8214" t="s">
        <v>26574</v>
      </c>
      <c r="G8214" t="s">
        <v>12643</v>
      </c>
    </row>
    <row r="8215" spans="1:7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26577</v>
      </c>
      <c r="G8215" t="s">
        <v>12643</v>
      </c>
    </row>
    <row r="8216" spans="1:7" hidden="1" x14ac:dyDescent="0.25">
      <c r="A8216" t="s">
        <v>587</v>
      </c>
      <c r="B8216" t="s">
        <v>86</v>
      </c>
      <c r="C8216" t="s">
        <v>1288</v>
      </c>
      <c r="F8216" t="s">
        <v>26580</v>
      </c>
      <c r="G8216" t="s">
        <v>12643</v>
      </c>
    </row>
    <row r="8217" spans="1:7" hidden="1" x14ac:dyDescent="0.25">
      <c r="A8217" t="s">
        <v>4</v>
      </c>
      <c r="B8217" t="s">
        <v>8</v>
      </c>
      <c r="F8217" t="s">
        <v>26583</v>
      </c>
      <c r="G8217" t="s">
        <v>12643</v>
      </c>
    </row>
    <row r="8218" spans="1:7" hidden="1" x14ac:dyDescent="0.25">
      <c r="A8218" t="s">
        <v>4</v>
      </c>
      <c r="B8218" t="s">
        <v>8</v>
      </c>
      <c r="F8218" t="s">
        <v>26586</v>
      </c>
      <c r="G8218" t="s">
        <v>12643</v>
      </c>
    </row>
    <row r="8219" spans="1:7" hidden="1" x14ac:dyDescent="0.25">
      <c r="A8219" t="s">
        <v>7354</v>
      </c>
      <c r="B8219" t="s">
        <v>1274</v>
      </c>
      <c r="F8219" t="s">
        <v>26589</v>
      </c>
      <c r="G8219" t="s">
        <v>12643</v>
      </c>
    </row>
    <row r="8220" spans="1:7" hidden="1" x14ac:dyDescent="0.25">
      <c r="A8220" t="s">
        <v>7354</v>
      </c>
      <c r="B8220" t="s">
        <v>1274</v>
      </c>
      <c r="F8220" t="s">
        <v>26592</v>
      </c>
      <c r="G8220" t="s">
        <v>12643</v>
      </c>
    </row>
    <row r="8221" spans="1:7" hidden="1" x14ac:dyDescent="0.25">
      <c r="A8221" t="s">
        <v>4</v>
      </c>
      <c r="B8221" t="s">
        <v>8</v>
      </c>
      <c r="F8221" t="s">
        <v>26787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26790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26793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26796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26799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26802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26805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26806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26807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26810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26813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26816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26819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26822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26825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26828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26831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26834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26837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26840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26843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26846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26849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26852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26855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26858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26861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26864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26867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26870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26873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26876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26879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26882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26885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26888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26891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26894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26897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26900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26903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26906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26909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26912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26915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26918</v>
      </c>
      <c r="G8266" t="s">
        <v>11078</v>
      </c>
    </row>
    <row r="8267" spans="1:7" hidden="1" x14ac:dyDescent="0.25">
      <c r="A8267" t="s">
        <v>7354</v>
      </c>
      <c r="F8267" t="s">
        <v>26921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26924</v>
      </c>
      <c r="G8268" t="s">
        <v>11078</v>
      </c>
    </row>
    <row r="8269" spans="1:7" hidden="1" x14ac:dyDescent="0.25">
      <c r="A8269" t="s">
        <v>7354</v>
      </c>
      <c r="F8269" t="s">
        <v>26927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26930</v>
      </c>
      <c r="G8270" t="s">
        <v>11078</v>
      </c>
    </row>
    <row r="8271" spans="1:7" hidden="1" x14ac:dyDescent="0.25">
      <c r="A8271" t="s">
        <v>7354</v>
      </c>
      <c r="F8271" t="s">
        <v>26933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26936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26939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26942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26945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26948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26951</v>
      </c>
      <c r="G8277" t="s">
        <v>11079</v>
      </c>
    </row>
    <row r="8278" spans="1:7" hidden="1" x14ac:dyDescent="0.25">
      <c r="A8278" t="s">
        <v>16691</v>
      </c>
      <c r="F8278" t="s">
        <v>26954</v>
      </c>
      <c r="G8278" t="s">
        <v>11079</v>
      </c>
    </row>
    <row r="8279" spans="1:7" hidden="1" x14ac:dyDescent="0.25">
      <c r="A8279" t="s">
        <v>16691</v>
      </c>
      <c r="F8279" t="s">
        <v>26957</v>
      </c>
      <c r="G8279" t="s">
        <v>11079</v>
      </c>
    </row>
    <row r="8280" spans="1:7" hidden="1" x14ac:dyDescent="0.25">
      <c r="A8280" t="s">
        <v>16691</v>
      </c>
      <c r="F8280" t="s">
        <v>26960</v>
      </c>
      <c r="G8280" t="s">
        <v>11079</v>
      </c>
    </row>
    <row r="8281" spans="1:7" hidden="1" x14ac:dyDescent="0.25">
      <c r="A8281" t="s">
        <v>16691</v>
      </c>
      <c r="F8281" t="s">
        <v>26963</v>
      </c>
      <c r="G8281" t="s">
        <v>11079</v>
      </c>
    </row>
    <row r="8282" spans="1:7" hidden="1" x14ac:dyDescent="0.25">
      <c r="A8282" t="s">
        <v>16691</v>
      </c>
      <c r="F8282" t="s">
        <v>26966</v>
      </c>
      <c r="G8282" t="s">
        <v>11079</v>
      </c>
    </row>
    <row r="8283" spans="1:7" hidden="1" x14ac:dyDescent="0.25">
      <c r="A8283" t="s">
        <v>16691</v>
      </c>
      <c r="F8283" t="s">
        <v>26969</v>
      </c>
      <c r="G8283" t="s">
        <v>11079</v>
      </c>
    </row>
    <row r="8284" spans="1:7" hidden="1" x14ac:dyDescent="0.25">
      <c r="A8284" t="s">
        <v>16691</v>
      </c>
      <c r="F8284" t="s">
        <v>26972</v>
      </c>
      <c r="G8284" t="s">
        <v>11079</v>
      </c>
    </row>
    <row r="8285" spans="1:7" hidden="1" x14ac:dyDescent="0.25">
      <c r="A8285" t="s">
        <v>16691</v>
      </c>
      <c r="F8285" t="s">
        <v>26975</v>
      </c>
      <c r="G8285" t="s">
        <v>11079</v>
      </c>
    </row>
    <row r="8286" spans="1:7" hidden="1" x14ac:dyDescent="0.25">
      <c r="A8286" t="s">
        <v>16691</v>
      </c>
      <c r="F8286" t="s">
        <v>26978</v>
      </c>
      <c r="G8286" t="s">
        <v>11079</v>
      </c>
    </row>
    <row r="8287" spans="1:7" hidden="1" x14ac:dyDescent="0.25">
      <c r="A8287" t="s">
        <v>16691</v>
      </c>
      <c r="F8287" t="s">
        <v>26981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26984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26987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26990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26993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26996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26999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27002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27005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27008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27011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27014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27017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27020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27023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27026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27029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27032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27035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27038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27041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27044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27047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27050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27053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27056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27059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27062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27065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27068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27071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27074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27077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27080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27083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27086</v>
      </c>
      <c r="G8322" t="s">
        <v>11079</v>
      </c>
    </row>
    <row r="8323" spans="1:7" hidden="1" x14ac:dyDescent="0.25">
      <c r="A8323" t="s">
        <v>16691</v>
      </c>
      <c r="F8323" t="s">
        <v>27089</v>
      </c>
      <c r="G8323" t="s">
        <v>11079</v>
      </c>
    </row>
    <row r="8324" spans="1:7" hidden="1" x14ac:dyDescent="0.25">
      <c r="A8324" t="s">
        <v>16691</v>
      </c>
      <c r="F8324" t="s">
        <v>27092</v>
      </c>
      <c r="G8324" t="s">
        <v>11079</v>
      </c>
    </row>
    <row r="8325" spans="1:7" hidden="1" x14ac:dyDescent="0.25">
      <c r="A8325" t="s">
        <v>16691</v>
      </c>
      <c r="F8325" t="s">
        <v>27095</v>
      </c>
      <c r="G8325" t="s">
        <v>11079</v>
      </c>
    </row>
    <row r="8326" spans="1:7" hidden="1" x14ac:dyDescent="0.25">
      <c r="A8326" t="s">
        <v>16691</v>
      </c>
      <c r="F8326" t="s">
        <v>27098</v>
      </c>
      <c r="G8326" t="s">
        <v>11079</v>
      </c>
    </row>
    <row r="8327" spans="1:7" hidden="1" x14ac:dyDescent="0.25">
      <c r="A8327" t="s">
        <v>16691</v>
      </c>
      <c r="F8327" t="s">
        <v>27101</v>
      </c>
      <c r="G8327" t="s">
        <v>11079</v>
      </c>
    </row>
    <row r="8328" spans="1:7" hidden="1" x14ac:dyDescent="0.25">
      <c r="A8328" t="s">
        <v>16691</v>
      </c>
      <c r="F8328" t="s">
        <v>27104</v>
      </c>
      <c r="G8328" t="s">
        <v>11079</v>
      </c>
    </row>
    <row r="8329" spans="1:7" hidden="1" x14ac:dyDescent="0.25">
      <c r="A8329" t="s">
        <v>16691</v>
      </c>
      <c r="F8329" t="s">
        <v>27107</v>
      </c>
      <c r="G8329" t="s">
        <v>11079</v>
      </c>
    </row>
    <row r="8330" spans="1:7" hidden="1" x14ac:dyDescent="0.25">
      <c r="A8330" t="s">
        <v>16691</v>
      </c>
      <c r="F8330" t="s">
        <v>27110</v>
      </c>
      <c r="G8330" t="s">
        <v>11079</v>
      </c>
    </row>
    <row r="8331" spans="1:7" hidden="1" x14ac:dyDescent="0.25">
      <c r="A8331" t="s">
        <v>16691</v>
      </c>
      <c r="F8331" t="s">
        <v>27113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27116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27119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27122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27125</v>
      </c>
      <c r="G8335" t="s">
        <v>11079</v>
      </c>
    </row>
    <row r="8336" spans="1:7" hidden="1" x14ac:dyDescent="0.25">
      <c r="A8336" t="s">
        <v>7746</v>
      </c>
      <c r="F8336" t="s">
        <v>27128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27131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27134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27137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27143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27146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27149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27152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27155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27158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27161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27164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27167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27170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27173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27176</v>
      </c>
      <c r="G8351" t="s">
        <v>11082</v>
      </c>
    </row>
    <row r="8352" spans="1:7" hidden="1" x14ac:dyDescent="0.25">
      <c r="A8352" t="s">
        <v>1607</v>
      </c>
      <c r="F8352" t="s">
        <v>27221</v>
      </c>
      <c r="G8352" t="s">
        <v>91</v>
      </c>
    </row>
    <row r="8353" spans="1:7" hidden="1" x14ac:dyDescent="0.25">
      <c r="A8353" t="s">
        <v>1607</v>
      </c>
      <c r="F8353" t="s">
        <v>27224</v>
      </c>
      <c r="G8353" t="s">
        <v>91</v>
      </c>
    </row>
    <row r="8354" spans="1:7" hidden="1" x14ac:dyDescent="0.25">
      <c r="A8354" t="s">
        <v>4</v>
      </c>
      <c r="B8354" t="s">
        <v>18884</v>
      </c>
      <c r="F8354" t="s">
        <v>27192</v>
      </c>
      <c r="G8354" t="s">
        <v>12640</v>
      </c>
    </row>
    <row r="8355" spans="1:7" hidden="1" x14ac:dyDescent="0.25">
      <c r="A8355" t="s">
        <v>4</v>
      </c>
      <c r="B8355" t="s">
        <v>8</v>
      </c>
      <c r="F8355" t="s">
        <v>27195</v>
      </c>
      <c r="G8355" t="s">
        <v>12640</v>
      </c>
    </row>
    <row r="8356" spans="1:7" hidden="1" x14ac:dyDescent="0.25">
      <c r="A8356" t="s">
        <v>1607</v>
      </c>
      <c r="B8356" t="s">
        <v>8</v>
      </c>
      <c r="F8356" t="s">
        <v>27198</v>
      </c>
      <c r="G8356" t="s">
        <v>12640</v>
      </c>
    </row>
    <row r="8357" spans="1:7" hidden="1" x14ac:dyDescent="0.25">
      <c r="A8357" t="s">
        <v>4</v>
      </c>
      <c r="B8357" t="s">
        <v>8</v>
      </c>
      <c r="F8357" t="s">
        <v>20351</v>
      </c>
      <c r="G8357" t="s">
        <v>11071</v>
      </c>
    </row>
    <row r="8358" spans="1:7" hidden="1" x14ac:dyDescent="0.25">
      <c r="A8358" t="s">
        <v>4</v>
      </c>
      <c r="B8358" t="s">
        <v>8</v>
      </c>
      <c r="F8358" t="s">
        <v>20354</v>
      </c>
      <c r="G8358" t="s">
        <v>11071</v>
      </c>
    </row>
    <row r="8359" spans="1:7" hidden="1" x14ac:dyDescent="0.25">
      <c r="A8359" t="s">
        <v>4</v>
      </c>
      <c r="B8359" t="s">
        <v>8</v>
      </c>
      <c r="F8359" t="s">
        <v>20357</v>
      </c>
      <c r="G8359" t="s">
        <v>11071</v>
      </c>
    </row>
    <row r="8360" spans="1:7" hidden="1" x14ac:dyDescent="0.25">
      <c r="A8360" t="s">
        <v>4</v>
      </c>
      <c r="B8360" t="s">
        <v>8</v>
      </c>
      <c r="F8360" t="s">
        <v>20360</v>
      </c>
      <c r="G8360" t="s">
        <v>11071</v>
      </c>
    </row>
    <row r="8361" spans="1:7" hidden="1" x14ac:dyDescent="0.25">
      <c r="A8361" t="s">
        <v>4</v>
      </c>
      <c r="B8361" t="s">
        <v>8</v>
      </c>
      <c r="F8361" t="s">
        <v>27215</v>
      </c>
      <c r="G8361" t="s">
        <v>894</v>
      </c>
    </row>
    <row r="8362" spans="1:7" hidden="1" x14ac:dyDescent="0.25">
      <c r="A8362" t="s">
        <v>4</v>
      </c>
      <c r="B8362" t="s">
        <v>8</v>
      </c>
      <c r="F8362" t="s">
        <v>27218</v>
      </c>
      <c r="G8362" t="s">
        <v>894</v>
      </c>
    </row>
    <row r="8363" spans="1:7" hidden="1" x14ac:dyDescent="0.25">
      <c r="A8363" t="s">
        <v>1617</v>
      </c>
      <c r="B8363" t="s">
        <v>8</v>
      </c>
      <c r="F8363" t="s">
        <v>27269</v>
      </c>
      <c r="G8363" t="s">
        <v>895</v>
      </c>
    </row>
    <row r="8364" spans="1:7" hidden="1" x14ac:dyDescent="0.25">
      <c r="A8364" t="s">
        <v>1617</v>
      </c>
      <c r="B8364" t="s">
        <v>8</v>
      </c>
      <c r="F8364" t="s">
        <v>27270</v>
      </c>
      <c r="G8364" t="s">
        <v>895</v>
      </c>
    </row>
    <row r="8365" spans="1:7" hidden="1" x14ac:dyDescent="0.25">
      <c r="A8365" t="s">
        <v>10020</v>
      </c>
      <c r="F8365" t="s">
        <v>27227</v>
      </c>
      <c r="G8365" t="s">
        <v>896</v>
      </c>
    </row>
    <row r="8366" spans="1:7" hidden="1" x14ac:dyDescent="0.25">
      <c r="A8366" t="s">
        <v>10020</v>
      </c>
      <c r="F8366" t="s">
        <v>27230</v>
      </c>
      <c r="G8366" t="s">
        <v>896</v>
      </c>
    </row>
    <row r="8367" spans="1:7" hidden="1" x14ac:dyDescent="0.25">
      <c r="A8367" t="s">
        <v>10020</v>
      </c>
      <c r="F8367" t="s">
        <v>27233</v>
      </c>
      <c r="G8367" t="s">
        <v>896</v>
      </c>
    </row>
    <row r="8368" spans="1:7" hidden="1" x14ac:dyDescent="0.25">
      <c r="A8368" t="s">
        <v>10020</v>
      </c>
      <c r="F8368" t="s">
        <v>27236</v>
      </c>
      <c r="G8368" t="s">
        <v>896</v>
      </c>
    </row>
    <row r="8369" spans="1:7" hidden="1" x14ac:dyDescent="0.25">
      <c r="A8369" t="s">
        <v>10020</v>
      </c>
      <c r="F8369" t="s">
        <v>27239</v>
      </c>
      <c r="G8369" t="s">
        <v>896</v>
      </c>
    </row>
    <row r="8370" spans="1:7" hidden="1" x14ac:dyDescent="0.25">
      <c r="A8370" t="s">
        <v>4</v>
      </c>
      <c r="B8370" t="s">
        <v>8</v>
      </c>
      <c r="F8370" t="s">
        <v>27242</v>
      </c>
      <c r="G8370" t="s">
        <v>896</v>
      </c>
    </row>
    <row r="8371" spans="1:7" hidden="1" x14ac:dyDescent="0.25">
      <c r="A8371" t="s">
        <v>10020</v>
      </c>
      <c r="F8371" t="s">
        <v>27245</v>
      </c>
      <c r="G8371" t="s">
        <v>896</v>
      </c>
    </row>
    <row r="8372" spans="1:7" hidden="1" x14ac:dyDescent="0.25">
      <c r="A8372" t="s">
        <v>10020</v>
      </c>
      <c r="F8372" t="s">
        <v>27248</v>
      </c>
      <c r="G8372" t="s">
        <v>896</v>
      </c>
    </row>
    <row r="8373" spans="1:7" hidden="1" x14ac:dyDescent="0.25">
      <c r="A8373" t="s">
        <v>10020</v>
      </c>
      <c r="F8373" t="s">
        <v>27251</v>
      </c>
      <c r="G8373" t="s">
        <v>896</v>
      </c>
    </row>
    <row r="8374" spans="1:7" hidden="1" x14ac:dyDescent="0.25">
      <c r="A8374" t="s">
        <v>10020</v>
      </c>
      <c r="F8374" t="s">
        <v>27254</v>
      </c>
      <c r="G8374" t="s">
        <v>896</v>
      </c>
    </row>
    <row r="8375" spans="1:7" hidden="1" x14ac:dyDescent="0.25">
      <c r="A8375" t="s">
        <v>10020</v>
      </c>
      <c r="F8375" t="s">
        <v>27257</v>
      </c>
      <c r="G8375" t="s">
        <v>896</v>
      </c>
    </row>
    <row r="8376" spans="1:7" hidden="1" x14ac:dyDescent="0.25">
      <c r="A8376" t="s">
        <v>4</v>
      </c>
      <c r="B8376" t="s">
        <v>8</v>
      </c>
      <c r="F8376" t="s">
        <v>27260</v>
      </c>
      <c r="G8376" t="s">
        <v>896</v>
      </c>
    </row>
    <row r="8377" spans="1:7" hidden="1" x14ac:dyDescent="0.25">
      <c r="A8377" t="s">
        <v>1539</v>
      </c>
      <c r="F8377" t="s">
        <v>27263</v>
      </c>
      <c r="G8377" t="s">
        <v>896</v>
      </c>
    </row>
    <row r="8378" spans="1:7" hidden="1" x14ac:dyDescent="0.25">
      <c r="A8378" t="s">
        <v>10241</v>
      </c>
      <c r="B8378" t="s">
        <v>468</v>
      </c>
      <c r="E8378" t="s">
        <v>27526</v>
      </c>
      <c r="F8378" t="s">
        <v>27213</v>
      </c>
      <c r="G8378" t="s">
        <v>896</v>
      </c>
    </row>
    <row r="8379" spans="1:7" hidden="1" x14ac:dyDescent="0.25">
      <c r="A8379" t="s">
        <v>4</v>
      </c>
      <c r="B8379" t="s">
        <v>8</v>
      </c>
      <c r="F8379" t="s">
        <v>27273</v>
      </c>
      <c r="G8379" t="s">
        <v>897</v>
      </c>
    </row>
    <row r="8380" spans="1:7" hidden="1" x14ac:dyDescent="0.25">
      <c r="A8380" t="s">
        <v>4</v>
      </c>
      <c r="B8380" t="s">
        <v>8</v>
      </c>
      <c r="F8380" t="s">
        <v>27276</v>
      </c>
      <c r="G8380" t="s">
        <v>897</v>
      </c>
    </row>
    <row r="8381" spans="1:7" hidden="1" x14ac:dyDescent="0.25">
      <c r="A8381" t="s">
        <v>4</v>
      </c>
      <c r="B8381" t="s">
        <v>8</v>
      </c>
      <c r="F8381" t="s">
        <v>27279</v>
      </c>
      <c r="G8381" t="s">
        <v>897</v>
      </c>
    </row>
    <row r="8382" spans="1:7" hidden="1" x14ac:dyDescent="0.25">
      <c r="A8382" t="s">
        <v>4</v>
      </c>
      <c r="B8382" t="s">
        <v>8</v>
      </c>
      <c r="F8382" t="s">
        <v>27282</v>
      </c>
      <c r="G8382" t="s">
        <v>897</v>
      </c>
    </row>
    <row r="8383" spans="1:7" hidden="1" x14ac:dyDescent="0.25">
      <c r="A8383" t="s">
        <v>4</v>
      </c>
      <c r="B8383" t="s">
        <v>7066</v>
      </c>
      <c r="F8383" t="s">
        <v>27285</v>
      </c>
      <c r="G8383" t="s">
        <v>12641</v>
      </c>
    </row>
    <row r="8384" spans="1:7" hidden="1" x14ac:dyDescent="0.25">
      <c r="A8384" t="s">
        <v>7354</v>
      </c>
      <c r="B8384" t="s">
        <v>1274</v>
      </c>
      <c r="F8384" t="s">
        <v>27288</v>
      </c>
      <c r="G8384" t="s">
        <v>12641</v>
      </c>
    </row>
    <row r="8385" spans="1:7" hidden="1" x14ac:dyDescent="0.25">
      <c r="A8385" t="s">
        <v>7354</v>
      </c>
      <c r="B8385" t="s">
        <v>1274</v>
      </c>
      <c r="F8385" t="s">
        <v>27291</v>
      </c>
      <c r="G8385" t="s">
        <v>12641</v>
      </c>
    </row>
    <row r="8386" spans="1:7" hidden="1" x14ac:dyDescent="0.25">
      <c r="A8386" t="s">
        <v>7354</v>
      </c>
      <c r="B8386" t="s">
        <v>1274</v>
      </c>
      <c r="F8386" t="s">
        <v>27294</v>
      </c>
      <c r="G8386" t="s">
        <v>12641</v>
      </c>
    </row>
    <row r="8387" spans="1:7" hidden="1" x14ac:dyDescent="0.25">
      <c r="A8387" t="s">
        <v>7354</v>
      </c>
      <c r="B8387" t="s">
        <v>1274</v>
      </c>
      <c r="F8387" t="s">
        <v>27297</v>
      </c>
      <c r="G8387" t="s">
        <v>12641</v>
      </c>
    </row>
    <row r="8388" spans="1:7" hidden="1" x14ac:dyDescent="0.25">
      <c r="A8388" t="s">
        <v>1627</v>
      </c>
      <c r="F8388" t="s">
        <v>27300</v>
      </c>
      <c r="G8388" t="s">
        <v>12641</v>
      </c>
    </row>
    <row r="8389" spans="1:7" hidden="1" x14ac:dyDescent="0.25">
      <c r="A8389" t="s">
        <v>1627</v>
      </c>
      <c r="F8389" t="s">
        <v>27303</v>
      </c>
      <c r="G8389" t="s">
        <v>12641</v>
      </c>
    </row>
    <row r="8390" spans="1:7" hidden="1" x14ac:dyDescent="0.25">
      <c r="A8390" t="s">
        <v>1627</v>
      </c>
      <c r="F8390" t="s">
        <v>27306</v>
      </c>
      <c r="G8390" t="s">
        <v>12641</v>
      </c>
    </row>
    <row r="8391" spans="1:7" hidden="1" x14ac:dyDescent="0.25">
      <c r="A8391" t="s">
        <v>1627</v>
      </c>
      <c r="F8391" t="s">
        <v>27309</v>
      </c>
      <c r="G8391" t="s">
        <v>12641</v>
      </c>
    </row>
    <row r="8392" spans="1:7" hidden="1" x14ac:dyDescent="0.25">
      <c r="A8392" t="s">
        <v>4</v>
      </c>
      <c r="B8392" t="s">
        <v>9</v>
      </c>
      <c r="F8392" t="s">
        <v>27312</v>
      </c>
      <c r="G8392" t="s">
        <v>12641</v>
      </c>
    </row>
    <row r="8393" spans="1:7" hidden="1" x14ac:dyDescent="0.25">
      <c r="A8393" t="s">
        <v>7354</v>
      </c>
      <c r="B8393" t="s">
        <v>1274</v>
      </c>
      <c r="F8393" t="s">
        <v>27315</v>
      </c>
      <c r="G8393" t="s">
        <v>12641</v>
      </c>
    </row>
    <row r="8394" spans="1:7" hidden="1" x14ac:dyDescent="0.25">
      <c r="A8394" t="s">
        <v>1627</v>
      </c>
      <c r="F8394" t="s">
        <v>27318</v>
      </c>
      <c r="G8394" t="s">
        <v>12641</v>
      </c>
    </row>
    <row r="8395" spans="1:7" hidden="1" x14ac:dyDescent="0.25">
      <c r="A8395" t="s">
        <v>4</v>
      </c>
      <c r="B8395" t="s">
        <v>9</v>
      </c>
      <c r="F8395" t="s">
        <v>27321</v>
      </c>
      <c r="G8395" t="s">
        <v>12641</v>
      </c>
    </row>
    <row r="8396" spans="1:7" hidden="1" x14ac:dyDescent="0.25">
      <c r="A8396" t="s">
        <v>4</v>
      </c>
      <c r="B8396" t="s">
        <v>4393</v>
      </c>
      <c r="F8396" t="s">
        <v>27324</v>
      </c>
      <c r="G8396" t="s">
        <v>12641</v>
      </c>
    </row>
    <row r="8397" spans="1:7" hidden="1" x14ac:dyDescent="0.25">
      <c r="A8397" t="s">
        <v>7354</v>
      </c>
      <c r="B8397" t="s">
        <v>1274</v>
      </c>
      <c r="F8397" t="s">
        <v>27327</v>
      </c>
      <c r="G8397" t="s">
        <v>12641</v>
      </c>
    </row>
    <row r="8398" spans="1:7" hidden="1" x14ac:dyDescent="0.25">
      <c r="A8398" t="s">
        <v>4</v>
      </c>
      <c r="B8398" t="s">
        <v>9</v>
      </c>
      <c r="F8398" t="s">
        <v>27330</v>
      </c>
      <c r="G8398" t="s">
        <v>12641</v>
      </c>
    </row>
    <row r="8399" spans="1:7" hidden="1" x14ac:dyDescent="0.25">
      <c r="A8399" t="s">
        <v>1627</v>
      </c>
      <c r="F8399" t="s">
        <v>27333</v>
      </c>
      <c r="G8399" t="s">
        <v>12641</v>
      </c>
    </row>
    <row r="8400" spans="1:7" hidden="1" x14ac:dyDescent="0.25">
      <c r="A8400" t="s">
        <v>7354</v>
      </c>
      <c r="B8400" t="s">
        <v>1274</v>
      </c>
      <c r="F8400" t="s">
        <v>27336</v>
      </c>
      <c r="G8400" t="s">
        <v>12641</v>
      </c>
    </row>
    <row r="8401" spans="1:7" hidden="1" x14ac:dyDescent="0.25">
      <c r="A8401" t="s">
        <v>7354</v>
      </c>
      <c r="B8401" t="s">
        <v>1274</v>
      </c>
      <c r="F8401" t="s">
        <v>27339</v>
      </c>
      <c r="G8401" t="s">
        <v>12641</v>
      </c>
    </row>
    <row r="8402" spans="1:7" hidden="1" x14ac:dyDescent="0.25">
      <c r="A8402" t="s">
        <v>4</v>
      </c>
      <c r="B8402" t="s">
        <v>9</v>
      </c>
      <c r="F8402" t="s">
        <v>27342</v>
      </c>
      <c r="G8402" t="s">
        <v>12641</v>
      </c>
    </row>
    <row r="8403" spans="1:7" hidden="1" x14ac:dyDescent="0.25">
      <c r="A8403" t="s">
        <v>1627</v>
      </c>
      <c r="B8403" t="s">
        <v>687</v>
      </c>
      <c r="F8403" t="s">
        <v>27345</v>
      </c>
      <c r="G8403" t="s">
        <v>12642</v>
      </c>
    </row>
    <row r="8404" spans="1:7" hidden="1" x14ac:dyDescent="0.25">
      <c r="A8404" t="s">
        <v>4</v>
      </c>
      <c r="B8404" t="s">
        <v>9</v>
      </c>
      <c r="F8404" t="s">
        <v>27348</v>
      </c>
      <c r="G8404" t="s">
        <v>12642</v>
      </c>
    </row>
    <row r="8405" spans="1:7" hidden="1" x14ac:dyDescent="0.25">
      <c r="A8405" t="s">
        <v>1627</v>
      </c>
      <c r="B8405" t="s">
        <v>687</v>
      </c>
      <c r="F8405" t="s">
        <v>27351</v>
      </c>
      <c r="G8405" t="s">
        <v>12642</v>
      </c>
    </row>
    <row r="8406" spans="1:7" hidden="1" x14ac:dyDescent="0.25">
      <c r="A8406" t="s">
        <v>1627</v>
      </c>
      <c r="B8406" t="s">
        <v>687</v>
      </c>
      <c r="F8406" t="s">
        <v>27354</v>
      </c>
      <c r="G8406" t="s">
        <v>12642</v>
      </c>
    </row>
    <row r="8407" spans="1:7" hidden="1" x14ac:dyDescent="0.25">
      <c r="A8407" t="s">
        <v>1627</v>
      </c>
      <c r="B8407" t="s">
        <v>687</v>
      </c>
      <c r="F8407" t="s">
        <v>27357</v>
      </c>
      <c r="G8407" t="s">
        <v>12642</v>
      </c>
    </row>
    <row r="8408" spans="1:7" hidden="1" x14ac:dyDescent="0.25">
      <c r="A8408" t="s">
        <v>4</v>
      </c>
      <c r="B8408" t="s">
        <v>9</v>
      </c>
      <c r="F8408" t="s">
        <v>27360</v>
      </c>
      <c r="G8408" t="s">
        <v>12642</v>
      </c>
    </row>
    <row r="8409" spans="1:7" hidden="1" x14ac:dyDescent="0.25">
      <c r="A8409" t="s">
        <v>27527</v>
      </c>
      <c r="B8409" t="s">
        <v>1274</v>
      </c>
      <c r="F8409" t="s">
        <v>27363</v>
      </c>
      <c r="G8409" t="s">
        <v>12643</v>
      </c>
    </row>
    <row r="8410" spans="1:7" hidden="1" x14ac:dyDescent="0.25">
      <c r="A8410" t="s">
        <v>27527</v>
      </c>
      <c r="B8410" t="s">
        <v>1274</v>
      </c>
      <c r="F8410" t="s">
        <v>27366</v>
      </c>
      <c r="G8410" t="s">
        <v>12643</v>
      </c>
    </row>
    <row r="8411" spans="1:7" hidden="1" x14ac:dyDescent="0.25">
      <c r="A8411" t="s">
        <v>27528</v>
      </c>
      <c r="B8411" t="s">
        <v>1274</v>
      </c>
      <c r="F8411" t="s">
        <v>27369</v>
      </c>
      <c r="G8411" t="s">
        <v>12643</v>
      </c>
    </row>
    <row r="8412" spans="1:7" hidden="1" x14ac:dyDescent="0.25">
      <c r="A8412" t="s">
        <v>7354</v>
      </c>
      <c r="B8412" t="s">
        <v>1274</v>
      </c>
      <c r="F8412" t="s">
        <v>27372</v>
      </c>
      <c r="G8412" t="s">
        <v>12643</v>
      </c>
    </row>
    <row r="8413" spans="1:7" hidden="1" x14ac:dyDescent="0.25">
      <c r="A8413" t="s">
        <v>4</v>
      </c>
      <c r="B8413" t="s">
        <v>8</v>
      </c>
      <c r="F8413" t="s">
        <v>27375</v>
      </c>
      <c r="G8413" t="s">
        <v>12643</v>
      </c>
    </row>
    <row r="8414" spans="1:7" hidden="1" x14ac:dyDescent="0.25">
      <c r="A8414" t="s">
        <v>7354</v>
      </c>
      <c r="B8414" t="s">
        <v>1274</v>
      </c>
      <c r="F8414" t="s">
        <v>27378</v>
      </c>
      <c r="G8414" t="s">
        <v>12643</v>
      </c>
    </row>
    <row r="8415" spans="1:7" hidden="1" x14ac:dyDescent="0.25">
      <c r="A8415" t="s">
        <v>4</v>
      </c>
      <c r="B8415" t="s">
        <v>8</v>
      </c>
      <c r="F8415" t="s">
        <v>27381</v>
      </c>
      <c r="G8415" t="s">
        <v>12643</v>
      </c>
    </row>
    <row r="8416" spans="1:7" hidden="1" x14ac:dyDescent="0.25">
      <c r="A8416" t="s">
        <v>7354</v>
      </c>
      <c r="B8416" t="s">
        <v>1274</v>
      </c>
      <c r="F8416" t="s">
        <v>27384</v>
      </c>
      <c r="G8416" t="s">
        <v>12643</v>
      </c>
    </row>
    <row r="8417" spans="1:7" hidden="1" x14ac:dyDescent="0.25">
      <c r="A8417" t="s">
        <v>7354</v>
      </c>
      <c r="B8417" t="s">
        <v>1274</v>
      </c>
      <c r="F8417" t="s">
        <v>27387</v>
      </c>
      <c r="G8417" t="s">
        <v>12643</v>
      </c>
    </row>
    <row r="8418" spans="1:7" hidden="1" x14ac:dyDescent="0.25">
      <c r="A8418" t="s">
        <v>7354</v>
      </c>
      <c r="B8418" t="s">
        <v>1274</v>
      </c>
      <c r="F8418" t="s">
        <v>27390</v>
      </c>
      <c r="G8418" t="s">
        <v>12643</v>
      </c>
    </row>
    <row r="8419" spans="1:7" hidden="1" x14ac:dyDescent="0.25">
      <c r="A8419" t="s">
        <v>7354</v>
      </c>
      <c r="B8419" t="s">
        <v>1274</v>
      </c>
      <c r="F8419" t="s">
        <v>27393</v>
      </c>
      <c r="G8419" t="s">
        <v>12643</v>
      </c>
    </row>
    <row r="8420" spans="1:7" hidden="1" x14ac:dyDescent="0.25">
      <c r="A8420" t="s">
        <v>7354</v>
      </c>
      <c r="B8420" t="s">
        <v>1274</v>
      </c>
      <c r="F8420" t="s">
        <v>27396</v>
      </c>
      <c r="G8420" t="s">
        <v>12643</v>
      </c>
    </row>
    <row r="8421" spans="1:7" hidden="1" x14ac:dyDescent="0.25">
      <c r="A8421" t="s">
        <v>4</v>
      </c>
      <c r="B8421" t="s">
        <v>8</v>
      </c>
      <c r="F8421" t="s">
        <v>27399</v>
      </c>
      <c r="G8421" t="s">
        <v>12643</v>
      </c>
    </row>
    <row r="8422" spans="1:7" hidden="1" x14ac:dyDescent="0.25">
      <c r="A8422" t="s">
        <v>4</v>
      </c>
      <c r="B8422" t="s">
        <v>8</v>
      </c>
      <c r="F8422" t="s">
        <v>27405</v>
      </c>
      <c r="G8422" t="s">
        <v>12644</v>
      </c>
    </row>
    <row r="8423" spans="1:7" hidden="1" x14ac:dyDescent="0.25">
      <c r="A8423" t="s">
        <v>4</v>
      </c>
      <c r="B8423" t="s">
        <v>8</v>
      </c>
      <c r="F8423" t="s">
        <v>27408</v>
      </c>
      <c r="G8423" t="s">
        <v>12644</v>
      </c>
    </row>
    <row r="8424" spans="1:7" hidden="1" x14ac:dyDescent="0.25">
      <c r="A8424" t="s">
        <v>4</v>
      </c>
      <c r="B8424" t="s">
        <v>8</v>
      </c>
      <c r="F8424" t="s">
        <v>27411</v>
      </c>
      <c r="G8424" t="s">
        <v>12644</v>
      </c>
    </row>
    <row r="8425" spans="1:7" hidden="1" x14ac:dyDescent="0.25">
      <c r="A8425" t="s">
        <v>4</v>
      </c>
      <c r="B8425" t="s">
        <v>8</v>
      </c>
      <c r="F8425" t="s">
        <v>27414</v>
      </c>
      <c r="G8425" t="s">
        <v>12644</v>
      </c>
    </row>
    <row r="8426" spans="1:7" hidden="1" x14ac:dyDescent="0.25">
      <c r="A8426" t="s">
        <v>4</v>
      </c>
      <c r="B8426" t="s">
        <v>8</v>
      </c>
      <c r="F8426" t="s">
        <v>27417</v>
      </c>
      <c r="G8426" t="s">
        <v>1537</v>
      </c>
    </row>
    <row r="8427" spans="1:7" hidden="1" x14ac:dyDescent="0.25">
      <c r="A8427" t="s">
        <v>4</v>
      </c>
      <c r="B8427" t="s">
        <v>8</v>
      </c>
      <c r="F8427" t="s">
        <v>27420</v>
      </c>
      <c r="G8427" t="s">
        <v>1537</v>
      </c>
    </row>
    <row r="8428" spans="1:7" hidden="1" x14ac:dyDescent="0.25">
      <c r="A8428" t="s">
        <v>4</v>
      </c>
      <c r="B8428" t="s">
        <v>8</v>
      </c>
      <c r="F8428" t="s">
        <v>27423</v>
      </c>
      <c r="G8428" t="s">
        <v>1537</v>
      </c>
    </row>
    <row r="8429" spans="1:7" hidden="1" x14ac:dyDescent="0.25">
      <c r="A8429" t="s">
        <v>4</v>
      </c>
      <c r="B8429" t="s">
        <v>8</v>
      </c>
      <c r="F8429" t="s">
        <v>27426</v>
      </c>
      <c r="G8429" t="s">
        <v>1537</v>
      </c>
    </row>
    <row r="8430" spans="1:7" hidden="1" x14ac:dyDescent="0.25">
      <c r="A8430" t="s">
        <v>4</v>
      </c>
      <c r="B8430" t="s">
        <v>8</v>
      </c>
      <c r="F8430" t="s">
        <v>27429</v>
      </c>
      <c r="G8430" t="s">
        <v>1537</v>
      </c>
    </row>
    <row r="8431" spans="1:7" hidden="1" x14ac:dyDescent="0.25">
      <c r="A8431" t="s">
        <v>4</v>
      </c>
      <c r="B8431" t="s">
        <v>8</v>
      </c>
      <c r="F8431" t="s">
        <v>27432</v>
      </c>
      <c r="G8431" t="s">
        <v>1600</v>
      </c>
    </row>
    <row r="8432" spans="1:7" hidden="1" x14ac:dyDescent="0.25">
      <c r="A8432" t="s">
        <v>4</v>
      </c>
      <c r="B8432" t="s">
        <v>8</v>
      </c>
      <c r="F8432" t="s">
        <v>27435</v>
      </c>
      <c r="G8432" t="s">
        <v>1600</v>
      </c>
    </row>
    <row r="8433" spans="1:7" hidden="1" x14ac:dyDescent="0.25">
      <c r="A8433" t="s">
        <v>4</v>
      </c>
      <c r="B8433" t="s">
        <v>8</v>
      </c>
      <c r="F8433" t="s">
        <v>27438</v>
      </c>
      <c r="G8433" t="s">
        <v>1600</v>
      </c>
    </row>
    <row r="8434" spans="1:7" hidden="1" x14ac:dyDescent="0.25">
      <c r="A8434" t="s">
        <v>4</v>
      </c>
      <c r="B8434" t="s">
        <v>8</v>
      </c>
      <c r="F8434" t="s">
        <v>27441</v>
      </c>
      <c r="G8434" t="s">
        <v>1600</v>
      </c>
    </row>
    <row r="8435" spans="1:7" hidden="1" x14ac:dyDescent="0.25">
      <c r="A8435" t="s">
        <v>10020</v>
      </c>
      <c r="F8435" t="s">
        <v>27444</v>
      </c>
      <c r="G8435" t="s">
        <v>10022</v>
      </c>
    </row>
    <row r="8436" spans="1:7" hidden="1" x14ac:dyDescent="0.25">
      <c r="A8436" t="s">
        <v>4</v>
      </c>
      <c r="B8436" t="s">
        <v>8</v>
      </c>
      <c r="F8436" t="s">
        <v>27447</v>
      </c>
      <c r="G8436" t="s">
        <v>10022</v>
      </c>
    </row>
    <row r="8437" spans="1:7" hidden="1" x14ac:dyDescent="0.25">
      <c r="A8437" t="s">
        <v>10020</v>
      </c>
      <c r="F8437" t="s">
        <v>27450</v>
      </c>
      <c r="G8437" t="s">
        <v>10022</v>
      </c>
    </row>
    <row r="8438" spans="1:7" hidden="1" x14ac:dyDescent="0.25">
      <c r="A8438" t="s">
        <v>10020</v>
      </c>
      <c r="F8438" t="s">
        <v>27453</v>
      </c>
      <c r="G8438" t="s">
        <v>10022</v>
      </c>
    </row>
    <row r="8439" spans="1:7" hidden="1" x14ac:dyDescent="0.25">
      <c r="A8439" t="s">
        <v>4</v>
      </c>
      <c r="B8439" t="s">
        <v>8</v>
      </c>
      <c r="F8439" t="s">
        <v>27456</v>
      </c>
      <c r="G8439" t="s">
        <v>10022</v>
      </c>
    </row>
    <row r="8440" spans="1:7" hidden="1" x14ac:dyDescent="0.25">
      <c r="A8440" t="s">
        <v>10020</v>
      </c>
      <c r="B8440" t="s">
        <v>8</v>
      </c>
      <c r="F8440" t="s">
        <v>27459</v>
      </c>
      <c r="G8440" t="s">
        <v>10022</v>
      </c>
    </row>
    <row r="8441" spans="1:7" hidden="1" x14ac:dyDescent="0.25">
      <c r="A8441" t="s">
        <v>10020</v>
      </c>
      <c r="B8441" t="s">
        <v>8</v>
      </c>
      <c r="F8441" t="s">
        <v>27462</v>
      </c>
      <c r="G8441" t="s">
        <v>10022</v>
      </c>
    </row>
    <row r="8442" spans="1:7" hidden="1" x14ac:dyDescent="0.25">
      <c r="A8442" t="s">
        <v>4</v>
      </c>
      <c r="B8442" t="s">
        <v>7068</v>
      </c>
      <c r="F8442" t="s">
        <v>27465</v>
      </c>
      <c r="G8442" t="s">
        <v>11078</v>
      </c>
    </row>
    <row r="8443" spans="1:7" hidden="1" x14ac:dyDescent="0.25">
      <c r="A8443" t="s">
        <v>4</v>
      </c>
      <c r="B8443" t="s">
        <v>7068</v>
      </c>
      <c r="F8443" t="s">
        <v>27468</v>
      </c>
      <c r="G8443" t="s">
        <v>11078</v>
      </c>
    </row>
    <row r="8444" spans="1:7" hidden="1" x14ac:dyDescent="0.25">
      <c r="A8444" t="s">
        <v>4</v>
      </c>
      <c r="B8444" t="s">
        <v>7068</v>
      </c>
      <c r="F8444" t="s">
        <v>27471</v>
      </c>
      <c r="G8444" t="s">
        <v>11078</v>
      </c>
    </row>
    <row r="8445" spans="1:7" hidden="1" x14ac:dyDescent="0.25">
      <c r="A8445" t="s">
        <v>4</v>
      </c>
      <c r="B8445" t="s">
        <v>7068</v>
      </c>
      <c r="F8445" t="s">
        <v>27474</v>
      </c>
      <c r="G8445" t="s">
        <v>11078</v>
      </c>
    </row>
    <row r="8446" spans="1:7" hidden="1" x14ac:dyDescent="0.25">
      <c r="A8446" t="s">
        <v>4</v>
      </c>
      <c r="B8446" t="s">
        <v>8</v>
      </c>
      <c r="F8446" t="s">
        <v>27477</v>
      </c>
      <c r="G8446" t="s">
        <v>11078</v>
      </c>
    </row>
    <row r="8447" spans="1:7" hidden="1" x14ac:dyDescent="0.25">
      <c r="A8447" t="s">
        <v>4</v>
      </c>
      <c r="B8447" t="s">
        <v>11080</v>
      </c>
      <c r="F8447" t="s">
        <v>27480</v>
      </c>
      <c r="G8447" t="s">
        <v>11079</v>
      </c>
    </row>
    <row r="8448" spans="1:7" hidden="1" x14ac:dyDescent="0.25">
      <c r="A8448" t="s">
        <v>16689</v>
      </c>
      <c r="B8448" t="s">
        <v>1274</v>
      </c>
      <c r="F8448" t="s">
        <v>27483</v>
      </c>
      <c r="G8448" t="s">
        <v>11079</v>
      </c>
    </row>
    <row r="8449" spans="1:7" hidden="1" x14ac:dyDescent="0.25">
      <c r="A8449" t="s">
        <v>4</v>
      </c>
      <c r="B8449" t="s">
        <v>1274</v>
      </c>
      <c r="F8449" t="s">
        <v>27486</v>
      </c>
      <c r="G8449" t="s">
        <v>11079</v>
      </c>
    </row>
    <row r="8450" spans="1:7" hidden="1" x14ac:dyDescent="0.25">
      <c r="A8450" t="s">
        <v>4</v>
      </c>
      <c r="B8450" t="s">
        <v>11080</v>
      </c>
      <c r="F8450" t="s">
        <v>27489</v>
      </c>
      <c r="G8450" t="s">
        <v>11079</v>
      </c>
    </row>
    <row r="8451" spans="1:7" hidden="1" x14ac:dyDescent="0.25">
      <c r="A8451" t="s">
        <v>4</v>
      </c>
      <c r="B8451" t="s">
        <v>11080</v>
      </c>
      <c r="F8451" t="s">
        <v>27492</v>
      </c>
      <c r="G8451" t="s">
        <v>11079</v>
      </c>
    </row>
    <row r="8452" spans="1:7" hidden="1" x14ac:dyDescent="0.25">
      <c r="A8452" t="s">
        <v>4</v>
      </c>
      <c r="B8452" t="s">
        <v>11080</v>
      </c>
      <c r="F8452" t="s">
        <v>27495</v>
      </c>
      <c r="G8452" t="s">
        <v>11079</v>
      </c>
    </row>
    <row r="8453" spans="1:7" hidden="1" x14ac:dyDescent="0.25">
      <c r="A8453" t="s">
        <v>4</v>
      </c>
      <c r="B8453" t="s">
        <v>11080</v>
      </c>
      <c r="F8453" t="s">
        <v>27140</v>
      </c>
      <c r="G8453" t="s">
        <v>11079</v>
      </c>
    </row>
    <row r="8454" spans="1:7" hidden="1" x14ac:dyDescent="0.25">
      <c r="A8454" t="s">
        <v>4</v>
      </c>
      <c r="B8454" t="s">
        <v>11080</v>
      </c>
      <c r="F8454" t="s">
        <v>27498</v>
      </c>
      <c r="G8454" t="s">
        <v>11079</v>
      </c>
    </row>
    <row r="8455" spans="1:7" hidden="1" x14ac:dyDescent="0.25">
      <c r="A8455" t="s">
        <v>4</v>
      </c>
      <c r="B8455" t="s">
        <v>468</v>
      </c>
      <c r="F8455" t="s">
        <v>27501</v>
      </c>
      <c r="G8455" t="s">
        <v>11079</v>
      </c>
    </row>
    <row r="8456" spans="1:7" hidden="1" x14ac:dyDescent="0.25">
      <c r="A8456" t="s">
        <v>4</v>
      </c>
      <c r="B8456" t="s">
        <v>11080</v>
      </c>
      <c r="F8456" t="s">
        <v>27504</v>
      </c>
      <c r="G8456" t="s">
        <v>11079</v>
      </c>
    </row>
    <row r="8457" spans="1:7" hidden="1" x14ac:dyDescent="0.25">
      <c r="A8457" t="s">
        <v>4</v>
      </c>
      <c r="B8457" t="s">
        <v>1274</v>
      </c>
      <c r="F8457" t="s">
        <v>27507</v>
      </c>
      <c r="G8457" t="s">
        <v>11079</v>
      </c>
    </row>
    <row r="8458" spans="1:7" hidden="1" x14ac:dyDescent="0.25">
      <c r="A8458" t="s">
        <v>4</v>
      </c>
      <c r="B8458" t="s">
        <v>468</v>
      </c>
      <c r="F8458" t="s">
        <v>27510</v>
      </c>
      <c r="G8458" t="s">
        <v>11079</v>
      </c>
    </row>
    <row r="8459" spans="1:7" x14ac:dyDescent="0.25">
      <c r="A8459" t="s">
        <v>4</v>
      </c>
      <c r="B8459" t="s">
        <v>8</v>
      </c>
      <c r="F8459" t="s">
        <v>27513</v>
      </c>
      <c r="G8459" t="s">
        <v>11082</v>
      </c>
    </row>
    <row r="8460" spans="1:7" x14ac:dyDescent="0.25">
      <c r="A8460" t="s">
        <v>4</v>
      </c>
      <c r="B8460" t="s">
        <v>8</v>
      </c>
      <c r="F8460" t="s">
        <v>27516</v>
      </c>
      <c r="G8460" t="s">
        <v>11082</v>
      </c>
    </row>
    <row r="8461" spans="1:7" x14ac:dyDescent="0.25">
      <c r="A8461" t="s">
        <v>4</v>
      </c>
      <c r="B8461" t="s">
        <v>8</v>
      </c>
      <c r="F8461" t="s">
        <v>27519</v>
      </c>
      <c r="G8461" t="s">
        <v>11082</v>
      </c>
    </row>
    <row r="8462" spans="1:7" x14ac:dyDescent="0.25">
      <c r="A8462" t="s">
        <v>4</v>
      </c>
      <c r="B8462" t="s">
        <v>8</v>
      </c>
      <c r="F8462" t="s">
        <v>27522</v>
      </c>
      <c r="G8462" t="s">
        <v>11082</v>
      </c>
    </row>
    <row r="8463" spans="1:7" hidden="1" x14ac:dyDescent="0.25">
      <c r="A8463" t="s">
        <v>91</v>
      </c>
      <c r="B8463" t="s">
        <v>26156</v>
      </c>
      <c r="F8463" t="s">
        <v>27820</v>
      </c>
      <c r="G8463" t="s">
        <v>91</v>
      </c>
    </row>
    <row r="8464" spans="1:7" hidden="1" x14ac:dyDescent="0.25">
      <c r="A8464" t="s">
        <v>91</v>
      </c>
      <c r="B8464" t="s">
        <v>3358</v>
      </c>
      <c r="F8464" t="s">
        <v>27823</v>
      </c>
      <c r="G8464" t="s">
        <v>91</v>
      </c>
    </row>
    <row r="8465" spans="1:7" hidden="1" x14ac:dyDescent="0.25">
      <c r="A8465" t="s">
        <v>62</v>
      </c>
      <c r="B8465" t="s">
        <v>3358</v>
      </c>
      <c r="F8465" t="s">
        <v>27826</v>
      </c>
      <c r="G8465" t="s">
        <v>91</v>
      </c>
    </row>
    <row r="8466" spans="1:7" hidden="1" x14ac:dyDescent="0.25">
      <c r="A8466" t="s">
        <v>62</v>
      </c>
      <c r="B8466" t="s">
        <v>26156</v>
      </c>
      <c r="F8466" t="s">
        <v>27829</v>
      </c>
      <c r="G8466" t="s">
        <v>91</v>
      </c>
    </row>
    <row r="8467" spans="1:7" hidden="1" x14ac:dyDescent="0.25">
      <c r="A8467" t="s">
        <v>64</v>
      </c>
      <c r="B8467" t="s">
        <v>3356</v>
      </c>
      <c r="F8467" t="s">
        <v>27832</v>
      </c>
      <c r="G8467" t="s">
        <v>91</v>
      </c>
    </row>
    <row r="8468" spans="1:7" hidden="1" x14ac:dyDescent="0.25">
      <c r="A8468" t="s">
        <v>85</v>
      </c>
      <c r="B8468" t="s">
        <v>3356</v>
      </c>
      <c r="E8468" t="s">
        <v>2352</v>
      </c>
      <c r="F8468" t="s">
        <v>27835</v>
      </c>
      <c r="G8468" t="s">
        <v>91</v>
      </c>
    </row>
    <row r="8469" spans="1:7" hidden="1" x14ac:dyDescent="0.25">
      <c r="A8469" t="s">
        <v>91</v>
      </c>
      <c r="B8469" t="s">
        <v>3356</v>
      </c>
      <c r="E8469" t="s">
        <v>2352</v>
      </c>
      <c r="F8469" t="s">
        <v>27838</v>
      </c>
      <c r="G8469" t="s">
        <v>91</v>
      </c>
    </row>
    <row r="8470" spans="1:7" hidden="1" x14ac:dyDescent="0.25">
      <c r="A8470" t="s">
        <v>91</v>
      </c>
      <c r="B8470" t="s">
        <v>26156</v>
      </c>
      <c r="F8470" t="s">
        <v>27841</v>
      </c>
      <c r="G8470" t="s">
        <v>91</v>
      </c>
    </row>
    <row r="8471" spans="1:7" hidden="1" x14ac:dyDescent="0.25">
      <c r="A8471" t="s">
        <v>62</v>
      </c>
      <c r="B8471" t="s">
        <v>26156</v>
      </c>
      <c r="F8471" t="s">
        <v>27844</v>
      </c>
      <c r="G8471" t="s">
        <v>91</v>
      </c>
    </row>
    <row r="8472" spans="1:7" hidden="1" x14ac:dyDescent="0.25">
      <c r="A8472" t="s">
        <v>91</v>
      </c>
      <c r="B8472" t="s">
        <v>26156</v>
      </c>
      <c r="F8472" t="s">
        <v>27847</v>
      </c>
      <c r="G8472" t="s">
        <v>91</v>
      </c>
    </row>
    <row r="8473" spans="1:7" hidden="1" x14ac:dyDescent="0.25">
      <c r="A8473" t="s">
        <v>62</v>
      </c>
      <c r="B8473" t="s">
        <v>26156</v>
      </c>
      <c r="F8473" t="s">
        <v>27850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5697</v>
      </c>
      <c r="F8474" t="s">
        <v>27853</v>
      </c>
      <c r="G8474" t="s">
        <v>91</v>
      </c>
    </row>
    <row r="8475" spans="1:7" hidden="1" x14ac:dyDescent="0.25">
      <c r="A8475" t="s">
        <v>91</v>
      </c>
      <c r="B8475" t="s">
        <v>26156</v>
      </c>
      <c r="F8475" t="s">
        <v>27856</v>
      </c>
      <c r="G8475" t="s">
        <v>91</v>
      </c>
    </row>
    <row r="8476" spans="1:7" hidden="1" x14ac:dyDescent="0.25">
      <c r="A8476" t="s">
        <v>64</v>
      </c>
      <c r="B8476" t="s">
        <v>27874</v>
      </c>
      <c r="C8476" t="s">
        <v>51</v>
      </c>
      <c r="F8476" t="s">
        <v>27859</v>
      </c>
      <c r="G8476" t="s">
        <v>91</v>
      </c>
    </row>
    <row r="8477" spans="1:7" hidden="1" x14ac:dyDescent="0.25">
      <c r="A8477" t="s">
        <v>85</v>
      </c>
      <c r="B8477" t="s">
        <v>27874</v>
      </c>
      <c r="C8477" t="s">
        <v>58</v>
      </c>
      <c r="F8477" t="s">
        <v>27862</v>
      </c>
      <c r="G8477" t="s">
        <v>91</v>
      </c>
    </row>
    <row r="8478" spans="1:7" hidden="1" x14ac:dyDescent="0.25">
      <c r="A8478" t="s">
        <v>85</v>
      </c>
      <c r="B8478" t="s">
        <v>3358</v>
      </c>
      <c r="F8478" t="s">
        <v>27865</v>
      </c>
      <c r="G8478" t="s">
        <v>91</v>
      </c>
    </row>
    <row r="8479" spans="1:7" hidden="1" x14ac:dyDescent="0.25">
      <c r="A8479" t="s">
        <v>62</v>
      </c>
      <c r="B8479" t="s">
        <v>26156</v>
      </c>
      <c r="F8479" t="s">
        <v>27868</v>
      </c>
      <c r="G8479" t="s">
        <v>91</v>
      </c>
    </row>
    <row r="8480" spans="1:7" hidden="1" x14ac:dyDescent="0.25">
      <c r="A8480" t="s">
        <v>4921</v>
      </c>
      <c r="B8480" t="s">
        <v>28330</v>
      </c>
      <c r="F8480" t="s">
        <v>27529</v>
      </c>
      <c r="G8480" t="s">
        <v>12640</v>
      </c>
    </row>
    <row r="8481" spans="1:7" hidden="1" x14ac:dyDescent="0.25">
      <c r="A8481" t="s">
        <v>27871</v>
      </c>
      <c r="B8481" t="s">
        <v>86</v>
      </c>
      <c r="F8481" t="s">
        <v>27532</v>
      </c>
      <c r="G8481" t="s">
        <v>12640</v>
      </c>
    </row>
    <row r="8482" spans="1:7" hidden="1" x14ac:dyDescent="0.25">
      <c r="A8482" t="s">
        <v>27872</v>
      </c>
      <c r="B8482" t="s">
        <v>86</v>
      </c>
      <c r="F8482" t="s">
        <v>27535</v>
      </c>
      <c r="G8482" t="s">
        <v>12640</v>
      </c>
    </row>
    <row r="8483" spans="1:7" hidden="1" x14ac:dyDescent="0.25">
      <c r="A8483" t="s">
        <v>27872</v>
      </c>
      <c r="B8483" t="s">
        <v>86</v>
      </c>
      <c r="E8483" t="s">
        <v>2352</v>
      </c>
      <c r="F8483" t="s">
        <v>27538</v>
      </c>
      <c r="G8483" t="s">
        <v>12640</v>
      </c>
    </row>
    <row r="8484" spans="1:7" hidden="1" x14ac:dyDescent="0.25">
      <c r="A8484" t="s">
        <v>24972</v>
      </c>
      <c r="B8484" t="s">
        <v>86</v>
      </c>
      <c r="F8484" t="s">
        <v>27541</v>
      </c>
      <c r="G8484" t="s">
        <v>12640</v>
      </c>
    </row>
    <row r="8485" spans="1:7" hidden="1" x14ac:dyDescent="0.25">
      <c r="A8485" t="s">
        <v>24972</v>
      </c>
      <c r="B8485" t="s">
        <v>86</v>
      </c>
      <c r="E8485" t="s">
        <v>2352</v>
      </c>
      <c r="F8485" t="s">
        <v>27544</v>
      </c>
      <c r="G8485" t="s">
        <v>12640</v>
      </c>
    </row>
    <row r="8486" spans="1:7" hidden="1" x14ac:dyDescent="0.25">
      <c r="A8486" t="s">
        <v>24972</v>
      </c>
      <c r="B8486" t="s">
        <v>86</v>
      </c>
      <c r="F8486" t="s">
        <v>27547</v>
      </c>
      <c r="G8486" t="s">
        <v>12640</v>
      </c>
    </row>
    <row r="8487" spans="1:7" hidden="1" x14ac:dyDescent="0.25">
      <c r="A8487" t="s">
        <v>24972</v>
      </c>
      <c r="B8487" t="s">
        <v>86</v>
      </c>
      <c r="E8487" t="s">
        <v>2352</v>
      </c>
      <c r="F8487" t="s">
        <v>27550</v>
      </c>
      <c r="G8487" t="s">
        <v>12640</v>
      </c>
    </row>
    <row r="8488" spans="1:7" hidden="1" x14ac:dyDescent="0.25">
      <c r="A8488" t="s">
        <v>27873</v>
      </c>
      <c r="B8488" t="s">
        <v>86</v>
      </c>
      <c r="F8488" t="s">
        <v>27553</v>
      </c>
      <c r="G8488" t="s">
        <v>12640</v>
      </c>
    </row>
    <row r="8489" spans="1:7" hidden="1" x14ac:dyDescent="0.25">
      <c r="A8489" t="s">
        <v>27873</v>
      </c>
      <c r="B8489" t="s">
        <v>86</v>
      </c>
      <c r="E8489" t="s">
        <v>2352</v>
      </c>
      <c r="F8489" t="s">
        <v>27556</v>
      </c>
      <c r="G8489" t="s">
        <v>12640</v>
      </c>
    </row>
    <row r="8490" spans="1:7" hidden="1" x14ac:dyDescent="0.25">
      <c r="A8490" t="s">
        <v>1273</v>
      </c>
      <c r="B8490" t="s">
        <v>27874</v>
      </c>
      <c r="F8490" t="s">
        <v>27559</v>
      </c>
      <c r="G8490" t="s">
        <v>12640</v>
      </c>
    </row>
    <row r="8491" spans="1:7" hidden="1" x14ac:dyDescent="0.25">
      <c r="A8491" t="s">
        <v>1273</v>
      </c>
      <c r="B8491" t="s">
        <v>27874</v>
      </c>
      <c r="E8491" t="s">
        <v>2352</v>
      </c>
      <c r="F8491" t="s">
        <v>27562</v>
      </c>
      <c r="G8491" t="s">
        <v>12640</v>
      </c>
    </row>
    <row r="8492" spans="1:7" hidden="1" x14ac:dyDescent="0.25">
      <c r="A8492" t="s">
        <v>587</v>
      </c>
      <c r="B8492" t="s">
        <v>27874</v>
      </c>
      <c r="C8492" t="s">
        <v>58</v>
      </c>
      <c r="F8492" t="s">
        <v>27565</v>
      </c>
      <c r="G8492" t="s">
        <v>12640</v>
      </c>
    </row>
    <row r="8493" spans="1:7" hidden="1" x14ac:dyDescent="0.25">
      <c r="A8493" t="s">
        <v>587</v>
      </c>
      <c r="B8493" t="s">
        <v>27874</v>
      </c>
      <c r="C8493" t="s">
        <v>58</v>
      </c>
      <c r="E8493" t="s">
        <v>2352</v>
      </c>
      <c r="F8493" t="s">
        <v>27568</v>
      </c>
      <c r="G8493" t="s">
        <v>12640</v>
      </c>
    </row>
    <row r="8494" spans="1:7" hidden="1" x14ac:dyDescent="0.25">
      <c r="A8494" t="s">
        <v>24972</v>
      </c>
      <c r="B8494" t="s">
        <v>86</v>
      </c>
      <c r="F8494" t="s">
        <v>27571</v>
      </c>
      <c r="G8494" t="s">
        <v>12640</v>
      </c>
    </row>
    <row r="8495" spans="1:7" hidden="1" x14ac:dyDescent="0.25">
      <c r="A8495" t="s">
        <v>24972</v>
      </c>
      <c r="B8495" t="s">
        <v>86</v>
      </c>
      <c r="E8495" t="s">
        <v>2352</v>
      </c>
      <c r="F8495" t="s">
        <v>27574</v>
      </c>
      <c r="G8495" t="s">
        <v>12640</v>
      </c>
    </row>
    <row r="8496" spans="1:7" hidden="1" x14ac:dyDescent="0.25">
      <c r="A8496" t="s">
        <v>4</v>
      </c>
      <c r="B8496" t="s">
        <v>8</v>
      </c>
      <c r="F8496" t="s">
        <v>27201</v>
      </c>
      <c r="G8496" t="s">
        <v>11071</v>
      </c>
    </row>
    <row r="8497" spans="1:7" hidden="1" x14ac:dyDescent="0.25">
      <c r="A8497" t="s">
        <v>4</v>
      </c>
      <c r="B8497" t="s">
        <v>8</v>
      </c>
      <c r="F8497" t="s">
        <v>27204</v>
      </c>
      <c r="G8497" t="s">
        <v>11071</v>
      </c>
    </row>
    <row r="8498" spans="1:7" hidden="1" x14ac:dyDescent="0.25">
      <c r="A8498" t="s">
        <v>4</v>
      </c>
      <c r="B8498" t="s">
        <v>8</v>
      </c>
      <c r="F8498" t="s">
        <v>27207</v>
      </c>
      <c r="G8498" t="s">
        <v>11071</v>
      </c>
    </row>
    <row r="8499" spans="1:7" hidden="1" x14ac:dyDescent="0.25">
      <c r="A8499" t="s">
        <v>4</v>
      </c>
      <c r="B8499" t="s">
        <v>8</v>
      </c>
      <c r="F8499" t="s">
        <v>27210</v>
      </c>
      <c r="G8499" t="s">
        <v>11071</v>
      </c>
    </row>
    <row r="8500" spans="1:7" hidden="1" x14ac:dyDescent="0.25">
      <c r="A8500" t="s">
        <v>1273</v>
      </c>
      <c r="B8500" t="s">
        <v>26156</v>
      </c>
      <c r="F8500" t="s">
        <v>27583</v>
      </c>
      <c r="G8500" t="s">
        <v>11071</v>
      </c>
    </row>
    <row r="8501" spans="1:7" hidden="1" x14ac:dyDescent="0.25">
      <c r="A8501" t="s">
        <v>4</v>
      </c>
      <c r="B8501" t="s">
        <v>7045</v>
      </c>
      <c r="F8501" t="s">
        <v>27586</v>
      </c>
      <c r="G8501" t="s">
        <v>11071</v>
      </c>
    </row>
    <row r="8502" spans="1:7" hidden="1" x14ac:dyDescent="0.25">
      <c r="A8502" t="s">
        <v>587</v>
      </c>
      <c r="B8502" t="s">
        <v>26156</v>
      </c>
      <c r="F8502" t="s">
        <v>27589</v>
      </c>
      <c r="G8502" t="s">
        <v>11071</v>
      </c>
    </row>
    <row r="8503" spans="1:7" hidden="1" x14ac:dyDescent="0.25">
      <c r="A8503" t="s">
        <v>4</v>
      </c>
      <c r="B8503" t="s">
        <v>8</v>
      </c>
      <c r="F8503" t="s">
        <v>27592</v>
      </c>
      <c r="G8503" t="s">
        <v>11071</v>
      </c>
    </row>
    <row r="8504" spans="1:7" hidden="1" x14ac:dyDescent="0.25">
      <c r="A8504" t="s">
        <v>4</v>
      </c>
      <c r="B8504" t="s">
        <v>8</v>
      </c>
      <c r="F8504" t="s">
        <v>27595</v>
      </c>
      <c r="G8504" t="s">
        <v>11071</v>
      </c>
    </row>
    <row r="8505" spans="1:7" hidden="1" x14ac:dyDescent="0.25">
      <c r="A8505" t="s">
        <v>1273</v>
      </c>
      <c r="B8505" t="s">
        <v>26156</v>
      </c>
      <c r="F8505" t="s">
        <v>27598</v>
      </c>
      <c r="G8505" t="s">
        <v>11071</v>
      </c>
    </row>
    <row r="8506" spans="1:7" hidden="1" x14ac:dyDescent="0.25">
      <c r="A8506" t="s">
        <v>27875</v>
      </c>
      <c r="B8506" t="s">
        <v>86</v>
      </c>
      <c r="F8506" t="s">
        <v>27601</v>
      </c>
      <c r="G8506" t="s">
        <v>11071</v>
      </c>
    </row>
    <row r="8507" spans="1:7" hidden="1" x14ac:dyDescent="0.25">
      <c r="A8507" t="s">
        <v>27876</v>
      </c>
      <c r="B8507" t="s">
        <v>86</v>
      </c>
      <c r="F8507" t="s">
        <v>27604</v>
      </c>
      <c r="G8507" t="s">
        <v>11071</v>
      </c>
    </row>
    <row r="8508" spans="1:7" hidden="1" x14ac:dyDescent="0.25">
      <c r="A8508" t="s">
        <v>4</v>
      </c>
      <c r="B8508" t="s">
        <v>8</v>
      </c>
      <c r="F8508" t="s">
        <v>27607</v>
      </c>
      <c r="G8508" t="s">
        <v>11071</v>
      </c>
    </row>
    <row r="8509" spans="1:7" hidden="1" x14ac:dyDescent="0.25">
      <c r="A8509" t="s">
        <v>4</v>
      </c>
      <c r="B8509" t="s">
        <v>8</v>
      </c>
      <c r="F8509" t="s">
        <v>27610</v>
      </c>
      <c r="G8509" t="s">
        <v>11071</v>
      </c>
    </row>
    <row r="8510" spans="1:7" hidden="1" x14ac:dyDescent="0.25">
      <c r="A8510" t="s">
        <v>1273</v>
      </c>
      <c r="B8510" t="s">
        <v>26156</v>
      </c>
      <c r="F8510" t="s">
        <v>27613</v>
      </c>
      <c r="G8510" t="s">
        <v>11071</v>
      </c>
    </row>
    <row r="8511" spans="1:7" hidden="1" x14ac:dyDescent="0.25">
      <c r="A8511" t="s">
        <v>4</v>
      </c>
      <c r="B8511" t="s">
        <v>7045</v>
      </c>
      <c r="F8511" t="s">
        <v>27616</v>
      </c>
      <c r="G8511" t="s">
        <v>11071</v>
      </c>
    </row>
    <row r="8512" spans="1:7" hidden="1" x14ac:dyDescent="0.25">
      <c r="A8512" t="s">
        <v>4</v>
      </c>
      <c r="B8512" t="s">
        <v>7045</v>
      </c>
      <c r="F8512" t="s">
        <v>27619</v>
      </c>
      <c r="G8512" t="s">
        <v>11071</v>
      </c>
    </row>
    <row r="8513" spans="1:7" hidden="1" x14ac:dyDescent="0.25">
      <c r="A8513" t="s">
        <v>587</v>
      </c>
      <c r="B8513" t="s">
        <v>26156</v>
      </c>
      <c r="F8513" t="s">
        <v>27622</v>
      </c>
      <c r="G8513" t="s">
        <v>11071</v>
      </c>
    </row>
    <row r="8514" spans="1:7" hidden="1" x14ac:dyDescent="0.25">
      <c r="A8514" t="s">
        <v>4</v>
      </c>
      <c r="B8514" t="s">
        <v>8</v>
      </c>
      <c r="F8514" t="s">
        <v>27625</v>
      </c>
      <c r="G8514" t="s">
        <v>11071</v>
      </c>
    </row>
    <row r="8515" spans="1:7" hidden="1" x14ac:dyDescent="0.25">
      <c r="A8515" t="s">
        <v>4</v>
      </c>
      <c r="B8515" t="s">
        <v>8</v>
      </c>
      <c r="F8515" t="s">
        <v>27895</v>
      </c>
      <c r="G8515" t="s">
        <v>894</v>
      </c>
    </row>
    <row r="8516" spans="1:7" hidden="1" x14ac:dyDescent="0.25">
      <c r="A8516" t="s">
        <v>4</v>
      </c>
      <c r="B8516" t="s">
        <v>8</v>
      </c>
      <c r="F8516" t="s">
        <v>27898</v>
      </c>
      <c r="G8516" t="s">
        <v>894</v>
      </c>
    </row>
    <row r="8517" spans="1:7" hidden="1" x14ac:dyDescent="0.25">
      <c r="A8517" t="s">
        <v>4</v>
      </c>
      <c r="B8517" t="s">
        <v>8</v>
      </c>
      <c r="F8517" t="s">
        <v>27877</v>
      </c>
      <c r="G8517" t="s">
        <v>894</v>
      </c>
    </row>
    <row r="8518" spans="1:7" hidden="1" x14ac:dyDescent="0.25">
      <c r="A8518" t="s">
        <v>22513</v>
      </c>
      <c r="B8518" t="s">
        <v>86</v>
      </c>
      <c r="F8518" t="s">
        <v>27880</v>
      </c>
      <c r="G8518" t="s">
        <v>894</v>
      </c>
    </row>
    <row r="8519" spans="1:7" hidden="1" x14ac:dyDescent="0.25">
      <c r="A8519" t="s">
        <v>4</v>
      </c>
      <c r="B8519" t="s">
        <v>8</v>
      </c>
      <c r="F8519" t="s">
        <v>27883</v>
      </c>
      <c r="G8519" t="s">
        <v>894</v>
      </c>
    </row>
    <row r="8520" spans="1:7" hidden="1" x14ac:dyDescent="0.25">
      <c r="A8520" t="s">
        <v>4</v>
      </c>
      <c r="B8520" t="s">
        <v>18884</v>
      </c>
      <c r="F8520" t="s">
        <v>27886</v>
      </c>
      <c r="G8520" t="s">
        <v>894</v>
      </c>
    </row>
    <row r="8521" spans="1:7" hidden="1" x14ac:dyDescent="0.25">
      <c r="A8521" t="s">
        <v>4</v>
      </c>
      <c r="B8521" t="s">
        <v>8</v>
      </c>
      <c r="F8521" t="s">
        <v>27889</v>
      </c>
      <c r="G8521" t="s">
        <v>894</v>
      </c>
    </row>
    <row r="8522" spans="1:7" hidden="1" x14ac:dyDescent="0.25">
      <c r="A8522" t="s">
        <v>4</v>
      </c>
      <c r="B8522" t="s">
        <v>8</v>
      </c>
      <c r="F8522" t="s">
        <v>27577</v>
      </c>
      <c r="G8522" t="s">
        <v>894</v>
      </c>
    </row>
    <row r="8523" spans="1:7" hidden="1" x14ac:dyDescent="0.25">
      <c r="A8523" t="s">
        <v>4</v>
      </c>
      <c r="B8523" t="s">
        <v>8</v>
      </c>
      <c r="F8523" t="s">
        <v>27580</v>
      </c>
      <c r="G8523" t="s">
        <v>894</v>
      </c>
    </row>
    <row r="8524" spans="1:7" hidden="1" x14ac:dyDescent="0.25">
      <c r="A8524" t="s">
        <v>4</v>
      </c>
      <c r="B8524" t="s">
        <v>8</v>
      </c>
      <c r="F8524" t="s">
        <v>27892</v>
      </c>
      <c r="G8524" t="s">
        <v>894</v>
      </c>
    </row>
    <row r="8525" spans="1:7" hidden="1" x14ac:dyDescent="0.25">
      <c r="A8525" t="s">
        <v>4</v>
      </c>
      <c r="B8525" t="s">
        <v>8</v>
      </c>
      <c r="F8525" t="s">
        <v>27655</v>
      </c>
      <c r="G8525" t="s">
        <v>895</v>
      </c>
    </row>
    <row r="8526" spans="1:7" hidden="1" x14ac:dyDescent="0.25">
      <c r="A8526" t="s">
        <v>4</v>
      </c>
      <c r="B8526" t="s">
        <v>8</v>
      </c>
      <c r="F8526" t="s">
        <v>27901</v>
      </c>
      <c r="G8526" t="s">
        <v>895</v>
      </c>
    </row>
    <row r="8527" spans="1:7" hidden="1" x14ac:dyDescent="0.25">
      <c r="A8527" t="s">
        <v>4</v>
      </c>
      <c r="B8527" t="s">
        <v>8</v>
      </c>
      <c r="F8527" t="s">
        <v>27904</v>
      </c>
      <c r="G8527" t="s">
        <v>895</v>
      </c>
    </row>
    <row r="8528" spans="1:7" hidden="1" x14ac:dyDescent="0.25">
      <c r="A8528" t="s">
        <v>4</v>
      </c>
      <c r="B8528" t="s">
        <v>8</v>
      </c>
      <c r="F8528" t="s">
        <v>27907</v>
      </c>
      <c r="G8528" t="s">
        <v>895</v>
      </c>
    </row>
    <row r="8529" spans="1:7" hidden="1" x14ac:dyDescent="0.25">
      <c r="A8529" t="s">
        <v>4</v>
      </c>
      <c r="B8529" t="s">
        <v>8</v>
      </c>
      <c r="F8529" t="s">
        <v>27910</v>
      </c>
      <c r="G8529" t="s">
        <v>895</v>
      </c>
    </row>
    <row r="8530" spans="1:7" hidden="1" x14ac:dyDescent="0.25">
      <c r="A8530" t="s">
        <v>4</v>
      </c>
      <c r="B8530" t="s">
        <v>8</v>
      </c>
      <c r="F8530" t="s">
        <v>27721</v>
      </c>
      <c r="G8530" t="s">
        <v>896</v>
      </c>
    </row>
    <row r="8531" spans="1:7" hidden="1" x14ac:dyDescent="0.25">
      <c r="A8531" t="s">
        <v>10020</v>
      </c>
      <c r="F8531" t="s">
        <v>27724</v>
      </c>
      <c r="G8531" t="s">
        <v>896</v>
      </c>
    </row>
    <row r="8532" spans="1:7" hidden="1" x14ac:dyDescent="0.25">
      <c r="A8532" t="s">
        <v>10020</v>
      </c>
      <c r="F8532" t="s">
        <v>27727</v>
      </c>
      <c r="G8532" t="s">
        <v>896</v>
      </c>
    </row>
    <row r="8533" spans="1:7" hidden="1" x14ac:dyDescent="0.25">
      <c r="A8533" t="s">
        <v>10020</v>
      </c>
      <c r="F8533" t="s">
        <v>27730</v>
      </c>
      <c r="G8533" t="s">
        <v>896</v>
      </c>
    </row>
    <row r="8534" spans="1:7" hidden="1" x14ac:dyDescent="0.25">
      <c r="A8534" t="s">
        <v>4</v>
      </c>
      <c r="B8534" t="s">
        <v>8</v>
      </c>
      <c r="F8534" t="s">
        <v>27733</v>
      </c>
      <c r="G8534" t="s">
        <v>896</v>
      </c>
    </row>
    <row r="8535" spans="1:7" hidden="1" x14ac:dyDescent="0.25">
      <c r="A8535" t="s">
        <v>10020</v>
      </c>
      <c r="F8535" t="s">
        <v>28066</v>
      </c>
      <c r="G8535" t="s">
        <v>896</v>
      </c>
    </row>
    <row r="8536" spans="1:7" hidden="1" x14ac:dyDescent="0.25">
      <c r="A8536" t="s">
        <v>10020</v>
      </c>
      <c r="F8536" t="s">
        <v>28069</v>
      </c>
      <c r="G8536" t="s">
        <v>896</v>
      </c>
    </row>
    <row r="8537" spans="1:7" hidden="1" x14ac:dyDescent="0.25">
      <c r="A8537" t="s">
        <v>10020</v>
      </c>
      <c r="F8537" t="s">
        <v>28072</v>
      </c>
      <c r="G8537" t="s">
        <v>896</v>
      </c>
    </row>
    <row r="8538" spans="1:7" hidden="1" x14ac:dyDescent="0.25">
      <c r="A8538" t="s">
        <v>10020</v>
      </c>
      <c r="F8538" t="s">
        <v>28075</v>
      </c>
      <c r="G8538" t="s">
        <v>896</v>
      </c>
    </row>
    <row r="8539" spans="1:7" hidden="1" x14ac:dyDescent="0.25">
      <c r="A8539" t="s">
        <v>4</v>
      </c>
      <c r="B8539" t="s">
        <v>8</v>
      </c>
      <c r="F8539" t="s">
        <v>28078</v>
      </c>
      <c r="G8539" t="s">
        <v>896</v>
      </c>
    </row>
    <row r="8540" spans="1:7" hidden="1" x14ac:dyDescent="0.25">
      <c r="A8540" t="s">
        <v>10020</v>
      </c>
      <c r="F8540" t="s">
        <v>28081</v>
      </c>
      <c r="G8540" t="s">
        <v>896</v>
      </c>
    </row>
    <row r="8541" spans="1:7" hidden="1" x14ac:dyDescent="0.25">
      <c r="A8541" t="s">
        <v>4</v>
      </c>
      <c r="B8541" t="s">
        <v>8</v>
      </c>
      <c r="F8541" t="s">
        <v>28084</v>
      </c>
      <c r="G8541" t="s">
        <v>896</v>
      </c>
    </row>
    <row r="8542" spans="1:7" hidden="1" x14ac:dyDescent="0.25">
      <c r="A8542" t="s">
        <v>4</v>
      </c>
      <c r="B8542" t="s">
        <v>8</v>
      </c>
      <c r="F8542" t="s">
        <v>27787</v>
      </c>
      <c r="G8542" t="s">
        <v>897</v>
      </c>
    </row>
    <row r="8543" spans="1:7" hidden="1" x14ac:dyDescent="0.25">
      <c r="A8543" t="s">
        <v>4</v>
      </c>
      <c r="B8543" t="s">
        <v>8</v>
      </c>
      <c r="F8543" t="s">
        <v>27790</v>
      </c>
      <c r="G8543" t="s">
        <v>897</v>
      </c>
    </row>
    <row r="8544" spans="1:7" hidden="1" x14ac:dyDescent="0.25">
      <c r="A8544" t="s">
        <v>4</v>
      </c>
      <c r="B8544" t="s">
        <v>8</v>
      </c>
      <c r="F8544" t="s">
        <v>27793</v>
      </c>
      <c r="G8544" t="s">
        <v>897</v>
      </c>
    </row>
    <row r="8545" spans="1:7" hidden="1" x14ac:dyDescent="0.25">
      <c r="A8545" t="s">
        <v>4</v>
      </c>
      <c r="B8545" t="s">
        <v>8</v>
      </c>
      <c r="F8545" t="s">
        <v>28087</v>
      </c>
      <c r="G8545" t="s">
        <v>897</v>
      </c>
    </row>
    <row r="8546" spans="1:7" hidden="1" x14ac:dyDescent="0.25">
      <c r="A8546" t="s">
        <v>4</v>
      </c>
      <c r="B8546" t="s">
        <v>8</v>
      </c>
      <c r="F8546" t="s">
        <v>28090</v>
      </c>
      <c r="G8546" t="s">
        <v>897</v>
      </c>
    </row>
    <row r="8547" spans="1:7" hidden="1" x14ac:dyDescent="0.25">
      <c r="A8547" t="s">
        <v>4</v>
      </c>
      <c r="B8547" t="s">
        <v>8</v>
      </c>
      <c r="F8547" t="s">
        <v>28093</v>
      </c>
      <c r="G8547" t="s">
        <v>897</v>
      </c>
    </row>
    <row r="8548" spans="1:7" hidden="1" x14ac:dyDescent="0.25">
      <c r="A8548" t="s">
        <v>4</v>
      </c>
      <c r="B8548" t="s">
        <v>8</v>
      </c>
      <c r="F8548" t="s">
        <v>28096</v>
      </c>
      <c r="G8548" t="s">
        <v>897</v>
      </c>
    </row>
    <row r="8549" spans="1:7" hidden="1" x14ac:dyDescent="0.25">
      <c r="A8549" t="s">
        <v>4</v>
      </c>
      <c r="B8549" t="s">
        <v>4393</v>
      </c>
      <c r="F8549" t="s">
        <v>27628</v>
      </c>
      <c r="G8549" t="s">
        <v>12641</v>
      </c>
    </row>
    <row r="8550" spans="1:7" hidden="1" x14ac:dyDescent="0.25">
      <c r="A8550" t="s">
        <v>7354</v>
      </c>
      <c r="B8550" t="s">
        <v>1274</v>
      </c>
      <c r="F8550" t="s">
        <v>27631</v>
      </c>
      <c r="G8550" t="s">
        <v>12641</v>
      </c>
    </row>
    <row r="8551" spans="1:7" hidden="1" x14ac:dyDescent="0.25">
      <c r="A8551" t="s">
        <v>4</v>
      </c>
      <c r="B8551" t="s">
        <v>9</v>
      </c>
      <c r="F8551" t="s">
        <v>27634</v>
      </c>
      <c r="G8551" t="s">
        <v>12641</v>
      </c>
    </row>
    <row r="8552" spans="1:7" hidden="1" x14ac:dyDescent="0.25">
      <c r="A8552" t="s">
        <v>4</v>
      </c>
      <c r="B8552" t="s">
        <v>9</v>
      </c>
      <c r="F8552" t="s">
        <v>27637</v>
      </c>
      <c r="G8552" t="s">
        <v>12641</v>
      </c>
    </row>
    <row r="8553" spans="1:7" hidden="1" x14ac:dyDescent="0.25">
      <c r="A8553" t="s">
        <v>7354</v>
      </c>
      <c r="B8553" t="s">
        <v>1274</v>
      </c>
      <c r="F8553" t="s">
        <v>27640</v>
      </c>
      <c r="G8553" t="s">
        <v>12641</v>
      </c>
    </row>
    <row r="8554" spans="1:7" hidden="1" x14ac:dyDescent="0.25">
      <c r="A8554" t="s">
        <v>4</v>
      </c>
      <c r="B8554" t="s">
        <v>9</v>
      </c>
      <c r="F8554" t="s">
        <v>27643</v>
      </c>
      <c r="G8554" t="s">
        <v>12641</v>
      </c>
    </row>
    <row r="8555" spans="1:7" hidden="1" x14ac:dyDescent="0.25">
      <c r="A8555" t="s">
        <v>1627</v>
      </c>
      <c r="B8555" t="s">
        <v>1058</v>
      </c>
      <c r="F8555" t="s">
        <v>27646</v>
      </c>
      <c r="G8555" t="s">
        <v>12641</v>
      </c>
    </row>
    <row r="8556" spans="1:7" hidden="1" x14ac:dyDescent="0.25">
      <c r="A8556" t="s">
        <v>1627</v>
      </c>
      <c r="B8556" t="s">
        <v>1058</v>
      </c>
      <c r="F8556" t="s">
        <v>27649</v>
      </c>
      <c r="G8556" t="s">
        <v>12641</v>
      </c>
    </row>
    <row r="8557" spans="1:7" hidden="1" x14ac:dyDescent="0.25">
      <c r="A8557" t="s">
        <v>1627</v>
      </c>
      <c r="B8557" t="s">
        <v>1058</v>
      </c>
      <c r="F8557" t="s">
        <v>27652</v>
      </c>
      <c r="G8557" t="s">
        <v>12641</v>
      </c>
    </row>
    <row r="8558" spans="1:7" hidden="1" x14ac:dyDescent="0.25">
      <c r="A8558" t="s">
        <v>4</v>
      </c>
      <c r="B8558" t="s">
        <v>9</v>
      </c>
      <c r="F8558" t="s">
        <v>27913</v>
      </c>
      <c r="G8558" t="s">
        <v>12641</v>
      </c>
    </row>
    <row r="8559" spans="1:7" hidden="1" x14ac:dyDescent="0.25">
      <c r="A8559" t="s">
        <v>7354</v>
      </c>
      <c r="B8559" t="s">
        <v>1274</v>
      </c>
      <c r="F8559" t="s">
        <v>27916</v>
      </c>
      <c r="G8559" t="s">
        <v>12641</v>
      </c>
    </row>
    <row r="8560" spans="1:7" hidden="1" x14ac:dyDescent="0.25">
      <c r="A8560" t="s">
        <v>7354</v>
      </c>
      <c r="B8560" t="s">
        <v>1274</v>
      </c>
      <c r="F8560" t="s">
        <v>27919</v>
      </c>
      <c r="G8560" t="s">
        <v>12641</v>
      </c>
    </row>
    <row r="8561" spans="1:7" hidden="1" x14ac:dyDescent="0.25">
      <c r="A8561" t="s">
        <v>1627</v>
      </c>
      <c r="B8561" t="s">
        <v>1058</v>
      </c>
      <c r="F8561" t="s">
        <v>27922</v>
      </c>
      <c r="G8561" t="s">
        <v>12641</v>
      </c>
    </row>
    <row r="8562" spans="1:7" hidden="1" x14ac:dyDescent="0.25">
      <c r="A8562" t="s">
        <v>4</v>
      </c>
      <c r="B8562" t="s">
        <v>4393</v>
      </c>
      <c r="F8562" t="s">
        <v>27925</v>
      </c>
      <c r="G8562" t="s">
        <v>12641</v>
      </c>
    </row>
    <row r="8563" spans="1:7" hidden="1" x14ac:dyDescent="0.25">
      <c r="A8563" t="s">
        <v>7354</v>
      </c>
      <c r="B8563" t="s">
        <v>1274</v>
      </c>
      <c r="F8563" t="s">
        <v>27928</v>
      </c>
      <c r="G8563" t="s">
        <v>12641</v>
      </c>
    </row>
    <row r="8564" spans="1:7" hidden="1" x14ac:dyDescent="0.25">
      <c r="A8564" t="s">
        <v>7354</v>
      </c>
      <c r="B8564" t="s">
        <v>1274</v>
      </c>
      <c r="E8564" t="s">
        <v>2352</v>
      </c>
      <c r="F8564" t="s">
        <v>27931</v>
      </c>
      <c r="G8564" t="s">
        <v>12641</v>
      </c>
    </row>
    <row r="8565" spans="1:7" hidden="1" x14ac:dyDescent="0.25">
      <c r="A8565" t="s">
        <v>7354</v>
      </c>
      <c r="B8565" t="s">
        <v>1274</v>
      </c>
      <c r="F8565" t="s">
        <v>27934</v>
      </c>
      <c r="G8565" t="s">
        <v>12641</v>
      </c>
    </row>
    <row r="8566" spans="1:7" hidden="1" x14ac:dyDescent="0.25">
      <c r="A8566" t="s">
        <v>7354</v>
      </c>
      <c r="B8566" t="s">
        <v>1274</v>
      </c>
      <c r="F8566" t="s">
        <v>27937</v>
      </c>
      <c r="G8566" t="s">
        <v>12641</v>
      </c>
    </row>
    <row r="8567" spans="1:7" hidden="1" x14ac:dyDescent="0.25">
      <c r="A8567" t="s">
        <v>7354</v>
      </c>
      <c r="B8567" t="s">
        <v>1274</v>
      </c>
      <c r="F8567" t="s">
        <v>27940</v>
      </c>
      <c r="G8567" t="s">
        <v>12641</v>
      </c>
    </row>
    <row r="8568" spans="1:7" hidden="1" x14ac:dyDescent="0.25">
      <c r="A8568" t="s">
        <v>1627</v>
      </c>
      <c r="F8568" t="s">
        <v>27943</v>
      </c>
      <c r="G8568" t="s">
        <v>12641</v>
      </c>
    </row>
    <row r="8569" spans="1:7" hidden="1" x14ac:dyDescent="0.25">
      <c r="A8569" t="s">
        <v>1627</v>
      </c>
      <c r="F8569" t="s">
        <v>27946</v>
      </c>
      <c r="G8569" t="s">
        <v>12641</v>
      </c>
    </row>
    <row r="8570" spans="1:7" hidden="1" x14ac:dyDescent="0.25">
      <c r="A8570" t="s">
        <v>28099</v>
      </c>
      <c r="F8570" t="s">
        <v>27949</v>
      </c>
      <c r="G8570" t="s">
        <v>12641</v>
      </c>
    </row>
    <row r="8571" spans="1:7" hidden="1" x14ac:dyDescent="0.25">
      <c r="A8571" t="s">
        <v>28099</v>
      </c>
      <c r="F8571" t="s">
        <v>27952</v>
      </c>
      <c r="G8571" t="s">
        <v>12641</v>
      </c>
    </row>
    <row r="8572" spans="1:7" hidden="1" x14ac:dyDescent="0.25">
      <c r="A8572" t="s">
        <v>28100</v>
      </c>
      <c r="B8572" t="s">
        <v>1274</v>
      </c>
      <c r="F8572" t="s">
        <v>27955</v>
      </c>
      <c r="G8572" t="s">
        <v>12641</v>
      </c>
    </row>
    <row r="8573" spans="1:7" hidden="1" x14ac:dyDescent="0.25">
      <c r="A8573" t="s">
        <v>28101</v>
      </c>
      <c r="B8573" t="s">
        <v>1274</v>
      </c>
      <c r="F8573" t="s">
        <v>27958</v>
      </c>
      <c r="G8573" t="s">
        <v>12641</v>
      </c>
    </row>
    <row r="8574" spans="1:7" hidden="1" x14ac:dyDescent="0.25">
      <c r="A8574" t="s">
        <v>4</v>
      </c>
      <c r="B8574" t="s">
        <v>9</v>
      </c>
      <c r="F8574" t="s">
        <v>27961</v>
      </c>
      <c r="G8574" t="s">
        <v>12641</v>
      </c>
    </row>
    <row r="8575" spans="1:7" hidden="1" x14ac:dyDescent="0.25">
      <c r="A8575" t="s">
        <v>4</v>
      </c>
      <c r="B8575" t="s">
        <v>9</v>
      </c>
      <c r="F8575" t="s">
        <v>27964</v>
      </c>
      <c r="G8575" t="s">
        <v>12641</v>
      </c>
    </row>
    <row r="8576" spans="1:7" hidden="1" x14ac:dyDescent="0.25">
      <c r="A8576" t="s">
        <v>4</v>
      </c>
      <c r="B8576" t="s">
        <v>9</v>
      </c>
      <c r="F8576" t="s">
        <v>27967</v>
      </c>
      <c r="G8576" t="s">
        <v>12641</v>
      </c>
    </row>
    <row r="8577" spans="1:7" hidden="1" x14ac:dyDescent="0.25">
      <c r="A8577" t="s">
        <v>1273</v>
      </c>
      <c r="B8577" t="s">
        <v>86</v>
      </c>
      <c r="F8577" t="s">
        <v>27970</v>
      </c>
      <c r="G8577" t="s">
        <v>12641</v>
      </c>
    </row>
    <row r="8578" spans="1:7" hidden="1" x14ac:dyDescent="0.25">
      <c r="A8578" t="s">
        <v>587</v>
      </c>
      <c r="B8578" t="s">
        <v>86</v>
      </c>
      <c r="C8578" t="s">
        <v>58</v>
      </c>
      <c r="F8578" t="s">
        <v>27973</v>
      </c>
      <c r="G8578" t="s">
        <v>12641</v>
      </c>
    </row>
    <row r="8579" spans="1:7" hidden="1" x14ac:dyDescent="0.25">
      <c r="A8579" t="s">
        <v>7365</v>
      </c>
      <c r="B8579" t="s">
        <v>86</v>
      </c>
      <c r="D8579">
        <v>4</v>
      </c>
      <c r="F8579" t="s">
        <v>27976</v>
      </c>
      <c r="G8579" t="s">
        <v>12641</v>
      </c>
    </row>
    <row r="8580" spans="1:7" hidden="1" x14ac:dyDescent="0.25">
      <c r="A8580" t="s">
        <v>28102</v>
      </c>
      <c r="B8580" t="s">
        <v>1274</v>
      </c>
      <c r="F8580" t="s">
        <v>27979</v>
      </c>
      <c r="G8580" t="s">
        <v>12641</v>
      </c>
    </row>
    <row r="8581" spans="1:7" hidden="1" x14ac:dyDescent="0.25">
      <c r="A8581" t="s">
        <v>28103</v>
      </c>
      <c r="B8581" t="s">
        <v>1274</v>
      </c>
      <c r="F8581" t="s">
        <v>27982</v>
      </c>
      <c r="G8581" t="s">
        <v>12641</v>
      </c>
    </row>
    <row r="8582" spans="1:7" hidden="1" x14ac:dyDescent="0.25">
      <c r="A8582" t="s">
        <v>1627</v>
      </c>
      <c r="B8582" t="s">
        <v>1058</v>
      </c>
      <c r="F8582" t="s">
        <v>27985</v>
      </c>
      <c r="G8582" t="s">
        <v>12641</v>
      </c>
    </row>
    <row r="8583" spans="1:7" hidden="1" x14ac:dyDescent="0.25">
      <c r="A8583" t="s">
        <v>1627</v>
      </c>
      <c r="B8583" t="s">
        <v>1058</v>
      </c>
      <c r="F8583" t="s">
        <v>27988</v>
      </c>
      <c r="G8583" t="s">
        <v>12641</v>
      </c>
    </row>
    <row r="8584" spans="1:7" hidden="1" x14ac:dyDescent="0.25">
      <c r="A8584" t="s">
        <v>4</v>
      </c>
      <c r="B8584" t="s">
        <v>9</v>
      </c>
      <c r="F8584" t="s">
        <v>27991</v>
      </c>
      <c r="G8584" t="s">
        <v>12641</v>
      </c>
    </row>
    <row r="8585" spans="1:7" hidden="1" x14ac:dyDescent="0.25">
      <c r="A8585" t="s">
        <v>4</v>
      </c>
      <c r="B8585" t="s">
        <v>9</v>
      </c>
      <c r="F8585" t="s">
        <v>27994</v>
      </c>
      <c r="G8585" t="s">
        <v>12641</v>
      </c>
    </row>
    <row r="8586" spans="1:7" hidden="1" x14ac:dyDescent="0.25">
      <c r="A8586" t="s">
        <v>4</v>
      </c>
      <c r="B8586" t="s">
        <v>9</v>
      </c>
      <c r="F8586" t="s">
        <v>27658</v>
      </c>
      <c r="G8586" t="s">
        <v>12642</v>
      </c>
    </row>
    <row r="8587" spans="1:7" hidden="1" x14ac:dyDescent="0.25">
      <c r="A8587" t="s">
        <v>4</v>
      </c>
      <c r="B8587" t="s">
        <v>9</v>
      </c>
      <c r="F8587" t="s">
        <v>27661</v>
      </c>
      <c r="G8587" t="s">
        <v>12642</v>
      </c>
    </row>
    <row r="8588" spans="1:7" hidden="1" x14ac:dyDescent="0.25">
      <c r="A8588" t="s">
        <v>4</v>
      </c>
      <c r="B8588" t="s">
        <v>9</v>
      </c>
      <c r="F8588" t="s">
        <v>27664</v>
      </c>
      <c r="G8588" t="s">
        <v>12642</v>
      </c>
    </row>
    <row r="8589" spans="1:7" hidden="1" x14ac:dyDescent="0.25">
      <c r="A8589" t="s">
        <v>1627</v>
      </c>
      <c r="B8589" t="s">
        <v>687</v>
      </c>
      <c r="F8589" t="s">
        <v>27667</v>
      </c>
      <c r="G8589" t="s">
        <v>12642</v>
      </c>
    </row>
    <row r="8590" spans="1:7" hidden="1" x14ac:dyDescent="0.25">
      <c r="A8590" t="s">
        <v>4</v>
      </c>
      <c r="B8590" t="s">
        <v>9</v>
      </c>
      <c r="F8590" t="s">
        <v>27997</v>
      </c>
      <c r="G8590" t="s">
        <v>12642</v>
      </c>
    </row>
    <row r="8591" spans="1:7" hidden="1" x14ac:dyDescent="0.25">
      <c r="A8591" t="s">
        <v>4</v>
      </c>
      <c r="B8591" t="s">
        <v>9</v>
      </c>
      <c r="F8591" t="s">
        <v>28000</v>
      </c>
      <c r="G8591" t="s">
        <v>12642</v>
      </c>
    </row>
    <row r="8592" spans="1:7" hidden="1" x14ac:dyDescent="0.25">
      <c r="A8592" t="s">
        <v>4</v>
      </c>
      <c r="B8592" t="s">
        <v>8</v>
      </c>
      <c r="F8592" t="s">
        <v>27796</v>
      </c>
      <c r="G8592" t="s">
        <v>12643</v>
      </c>
    </row>
    <row r="8593" spans="1:7" hidden="1" x14ac:dyDescent="0.25">
      <c r="A8593" t="s">
        <v>4</v>
      </c>
      <c r="B8593" t="s">
        <v>27191</v>
      </c>
      <c r="F8593" t="s">
        <v>27799</v>
      </c>
      <c r="G8593" t="s">
        <v>12643</v>
      </c>
    </row>
    <row r="8594" spans="1:7" hidden="1" x14ac:dyDescent="0.25">
      <c r="A8594" t="s">
        <v>226</v>
      </c>
      <c r="B8594" t="s">
        <v>27191</v>
      </c>
      <c r="C8594" t="s">
        <v>1288</v>
      </c>
      <c r="F8594" t="s">
        <v>27802</v>
      </c>
      <c r="G8594" t="s">
        <v>12643</v>
      </c>
    </row>
    <row r="8595" spans="1:7" hidden="1" x14ac:dyDescent="0.25">
      <c r="A8595" t="s">
        <v>10567</v>
      </c>
      <c r="B8595" t="s">
        <v>27191</v>
      </c>
      <c r="F8595" t="s">
        <v>27805</v>
      </c>
      <c r="G8595" t="s">
        <v>12643</v>
      </c>
    </row>
    <row r="8596" spans="1:7" hidden="1" x14ac:dyDescent="0.25">
      <c r="A8596" t="s">
        <v>10567</v>
      </c>
      <c r="B8596" t="s">
        <v>27191</v>
      </c>
      <c r="E8596" t="s">
        <v>2352</v>
      </c>
      <c r="F8596" t="s">
        <v>27808</v>
      </c>
      <c r="G8596" t="s">
        <v>12643</v>
      </c>
    </row>
    <row r="8597" spans="1:7" hidden="1" x14ac:dyDescent="0.25">
      <c r="A8597" t="s">
        <v>28104</v>
      </c>
      <c r="B8597" t="s">
        <v>468</v>
      </c>
      <c r="F8597" t="s">
        <v>27811</v>
      </c>
      <c r="G8597" t="s">
        <v>12643</v>
      </c>
    </row>
    <row r="8598" spans="1:7" hidden="1" x14ac:dyDescent="0.25">
      <c r="A8598" t="s">
        <v>4</v>
      </c>
      <c r="B8598" t="s">
        <v>8</v>
      </c>
      <c r="F8598" t="s">
        <v>27814</v>
      </c>
      <c r="G8598" t="s">
        <v>12643</v>
      </c>
    </row>
    <row r="8599" spans="1:7" hidden="1" x14ac:dyDescent="0.25">
      <c r="A8599" t="s">
        <v>4</v>
      </c>
      <c r="B8599" t="s">
        <v>8</v>
      </c>
      <c r="F8599" t="s">
        <v>27817</v>
      </c>
      <c r="G8599" t="s">
        <v>12643</v>
      </c>
    </row>
    <row r="8600" spans="1:7" hidden="1" x14ac:dyDescent="0.25">
      <c r="A8600" t="s">
        <v>4</v>
      </c>
      <c r="B8600" t="s">
        <v>8</v>
      </c>
      <c r="F8600" t="s">
        <v>28003</v>
      </c>
      <c r="G8600" t="s">
        <v>12643</v>
      </c>
    </row>
    <row r="8601" spans="1:7" hidden="1" x14ac:dyDescent="0.25">
      <c r="A8601" t="s">
        <v>4</v>
      </c>
      <c r="B8601" t="s">
        <v>8</v>
      </c>
      <c r="F8601" t="s">
        <v>27402</v>
      </c>
      <c r="G8601" t="s">
        <v>12643</v>
      </c>
    </row>
    <row r="8602" spans="1:7" hidden="1" x14ac:dyDescent="0.25">
      <c r="A8602" t="s">
        <v>28105</v>
      </c>
      <c r="B8602" t="s">
        <v>86</v>
      </c>
      <c r="F8602" t="s">
        <v>28006</v>
      </c>
      <c r="G8602" t="s">
        <v>12643</v>
      </c>
    </row>
    <row r="8603" spans="1:7" hidden="1" x14ac:dyDescent="0.25">
      <c r="A8603" t="s">
        <v>28105</v>
      </c>
      <c r="B8603" t="s">
        <v>86</v>
      </c>
      <c r="E8603" t="s">
        <v>2352</v>
      </c>
      <c r="F8603" t="s">
        <v>28009</v>
      </c>
      <c r="G8603" t="s">
        <v>12643</v>
      </c>
    </row>
    <row r="8604" spans="1:7" hidden="1" x14ac:dyDescent="0.25">
      <c r="A8604" t="s">
        <v>137</v>
      </c>
      <c r="B8604" t="s">
        <v>86</v>
      </c>
      <c r="C8604" t="s">
        <v>5697</v>
      </c>
      <c r="F8604" t="s">
        <v>28012</v>
      </c>
      <c r="G8604" t="s">
        <v>12643</v>
      </c>
    </row>
    <row r="8605" spans="1:7" hidden="1" x14ac:dyDescent="0.25">
      <c r="A8605" t="s">
        <v>137</v>
      </c>
      <c r="B8605" t="s">
        <v>86</v>
      </c>
      <c r="C8605" t="s">
        <v>5697</v>
      </c>
      <c r="E8605" t="s">
        <v>2352</v>
      </c>
      <c r="F8605" t="s">
        <v>28015</v>
      </c>
      <c r="G8605" t="s">
        <v>12643</v>
      </c>
    </row>
    <row r="8606" spans="1:7" hidden="1" x14ac:dyDescent="0.25">
      <c r="A8606" t="s">
        <v>4</v>
      </c>
      <c r="B8606" t="s">
        <v>8</v>
      </c>
      <c r="F8606" t="s">
        <v>28018</v>
      </c>
      <c r="G8606" t="s">
        <v>12643</v>
      </c>
    </row>
    <row r="8607" spans="1:7" hidden="1" x14ac:dyDescent="0.25">
      <c r="A8607" t="s">
        <v>1273</v>
      </c>
      <c r="B8607" t="s">
        <v>27874</v>
      </c>
      <c r="F8607" t="s">
        <v>28021</v>
      </c>
      <c r="G8607" t="s">
        <v>12643</v>
      </c>
    </row>
    <row r="8608" spans="1:7" hidden="1" x14ac:dyDescent="0.25">
      <c r="A8608" t="s">
        <v>226</v>
      </c>
      <c r="B8608" t="s">
        <v>27874</v>
      </c>
      <c r="C8608" t="s">
        <v>58</v>
      </c>
      <c r="E8608" t="s">
        <v>2352</v>
      </c>
      <c r="F8608" t="s">
        <v>28024</v>
      </c>
      <c r="G8608" t="s">
        <v>12643</v>
      </c>
    </row>
    <row r="8609" spans="1:7" hidden="1" x14ac:dyDescent="0.25">
      <c r="A8609" t="s">
        <v>226</v>
      </c>
      <c r="B8609" t="s">
        <v>27874</v>
      </c>
      <c r="C8609" t="s">
        <v>58</v>
      </c>
      <c r="E8609" t="s">
        <v>2352</v>
      </c>
      <c r="F8609" t="s">
        <v>28027</v>
      </c>
      <c r="G8609" t="s">
        <v>12643</v>
      </c>
    </row>
    <row r="8610" spans="1:7" hidden="1" x14ac:dyDescent="0.25">
      <c r="A8610" t="s">
        <v>587</v>
      </c>
      <c r="B8610" t="s">
        <v>27874</v>
      </c>
      <c r="C8610" t="s">
        <v>58</v>
      </c>
      <c r="F8610" t="s">
        <v>28030</v>
      </c>
      <c r="G8610" t="s">
        <v>12643</v>
      </c>
    </row>
    <row r="8611" spans="1:7" hidden="1" x14ac:dyDescent="0.25">
      <c r="A8611" t="s">
        <v>1273</v>
      </c>
      <c r="B8611" t="s">
        <v>27191</v>
      </c>
      <c r="F8611" t="s">
        <v>28033</v>
      </c>
      <c r="G8611" t="s">
        <v>12643</v>
      </c>
    </row>
    <row r="8612" spans="1:7" hidden="1" x14ac:dyDescent="0.25">
      <c r="A8612" t="s">
        <v>10567</v>
      </c>
      <c r="B8612" t="s">
        <v>27191</v>
      </c>
      <c r="F8612" t="s">
        <v>28036</v>
      </c>
      <c r="G8612" t="s">
        <v>12643</v>
      </c>
    </row>
    <row r="8613" spans="1:7" hidden="1" x14ac:dyDescent="0.25">
      <c r="A8613" t="s">
        <v>28106</v>
      </c>
      <c r="B8613" t="s">
        <v>86</v>
      </c>
      <c r="F8613" t="s">
        <v>28039</v>
      </c>
      <c r="G8613" t="s">
        <v>12643</v>
      </c>
    </row>
    <row r="8614" spans="1:7" hidden="1" x14ac:dyDescent="0.25">
      <c r="A8614" t="s">
        <v>28106</v>
      </c>
      <c r="B8614" t="s">
        <v>86</v>
      </c>
      <c r="E8614" t="s">
        <v>2352</v>
      </c>
      <c r="F8614" t="s">
        <v>28042</v>
      </c>
      <c r="G8614" t="s">
        <v>12643</v>
      </c>
    </row>
    <row r="8615" spans="1:7" hidden="1" x14ac:dyDescent="0.25">
      <c r="A8615" t="s">
        <v>4</v>
      </c>
      <c r="B8615" t="s">
        <v>28107</v>
      </c>
      <c r="F8615" t="s">
        <v>28045</v>
      </c>
      <c r="G8615" t="s">
        <v>12643</v>
      </c>
    </row>
    <row r="8616" spans="1:7" hidden="1" x14ac:dyDescent="0.25">
      <c r="A8616" t="s">
        <v>7365</v>
      </c>
      <c r="B8616" t="s">
        <v>86</v>
      </c>
      <c r="F8616" t="s">
        <v>28048</v>
      </c>
      <c r="G8616" t="s">
        <v>12643</v>
      </c>
    </row>
    <row r="8617" spans="1:7" hidden="1" x14ac:dyDescent="0.25">
      <c r="A8617" t="s">
        <v>4</v>
      </c>
      <c r="B8617" t="s">
        <v>28107</v>
      </c>
      <c r="F8617" t="s">
        <v>28051</v>
      </c>
      <c r="G8617" t="s">
        <v>12643</v>
      </c>
    </row>
    <row r="8618" spans="1:7" hidden="1" x14ac:dyDescent="0.25">
      <c r="A8618" t="s">
        <v>7365</v>
      </c>
      <c r="B8618" t="s">
        <v>86</v>
      </c>
      <c r="F8618" t="s">
        <v>28054</v>
      </c>
      <c r="G8618" t="s">
        <v>12643</v>
      </c>
    </row>
    <row r="8619" spans="1:7" hidden="1" x14ac:dyDescent="0.25">
      <c r="A8619" t="s">
        <v>7365</v>
      </c>
      <c r="B8619" t="s">
        <v>86</v>
      </c>
      <c r="F8619" t="s">
        <v>28057</v>
      </c>
      <c r="G8619" t="s">
        <v>12643</v>
      </c>
    </row>
    <row r="8620" spans="1:7" hidden="1" x14ac:dyDescent="0.25">
      <c r="A8620" t="s">
        <v>4</v>
      </c>
      <c r="B8620" t="s">
        <v>8</v>
      </c>
      <c r="F8620" t="s">
        <v>28060</v>
      </c>
      <c r="G8620" t="s">
        <v>12643</v>
      </c>
    </row>
    <row r="8621" spans="1:7" hidden="1" x14ac:dyDescent="0.25">
      <c r="A8621" t="s">
        <v>4</v>
      </c>
      <c r="B8621" t="s">
        <v>8</v>
      </c>
      <c r="F8621" t="s">
        <v>27670</v>
      </c>
      <c r="G8621" t="s">
        <v>12644</v>
      </c>
    </row>
    <row r="8622" spans="1:7" hidden="1" x14ac:dyDescent="0.25">
      <c r="A8622" t="s">
        <v>588</v>
      </c>
      <c r="B8622" t="s">
        <v>86</v>
      </c>
      <c r="F8622" t="s">
        <v>27673</v>
      </c>
      <c r="G8622" t="s">
        <v>12644</v>
      </c>
    </row>
    <row r="8623" spans="1:7" hidden="1" x14ac:dyDescent="0.25">
      <c r="A8623" t="s">
        <v>4</v>
      </c>
      <c r="B8623" t="s">
        <v>8</v>
      </c>
      <c r="F8623" t="s">
        <v>27676</v>
      </c>
      <c r="G8623" t="s">
        <v>12644</v>
      </c>
    </row>
    <row r="8624" spans="1:7" hidden="1" x14ac:dyDescent="0.25">
      <c r="A8624" t="s">
        <v>4</v>
      </c>
      <c r="B8624" t="s">
        <v>8</v>
      </c>
      <c r="F8624" t="s">
        <v>28063</v>
      </c>
      <c r="G8624" t="s">
        <v>12644</v>
      </c>
    </row>
    <row r="8625" spans="1:7" hidden="1" x14ac:dyDescent="0.25">
      <c r="A8625" t="s">
        <v>226</v>
      </c>
      <c r="B8625" t="s">
        <v>86</v>
      </c>
      <c r="C8625" t="s">
        <v>5697</v>
      </c>
      <c r="F8625" t="s">
        <v>28108</v>
      </c>
      <c r="G8625" t="s">
        <v>12644</v>
      </c>
    </row>
    <row r="8626" spans="1:7" hidden="1" x14ac:dyDescent="0.25">
      <c r="A8626" t="s">
        <v>28156</v>
      </c>
      <c r="B8626" t="s">
        <v>1274</v>
      </c>
      <c r="F8626" t="s">
        <v>28111</v>
      </c>
      <c r="G8626" t="s">
        <v>12644</v>
      </c>
    </row>
    <row r="8627" spans="1:7" hidden="1" x14ac:dyDescent="0.25">
      <c r="A8627" t="s">
        <v>28156</v>
      </c>
      <c r="B8627" t="s">
        <v>1274</v>
      </c>
      <c r="F8627" t="s">
        <v>28114</v>
      </c>
      <c r="G8627" t="s">
        <v>12644</v>
      </c>
    </row>
    <row r="8628" spans="1:7" hidden="1" x14ac:dyDescent="0.25">
      <c r="A8628" t="s">
        <v>4</v>
      </c>
      <c r="B8628" t="s">
        <v>8</v>
      </c>
      <c r="F8628" t="s">
        <v>28132</v>
      </c>
      <c r="G8628" t="s">
        <v>12644</v>
      </c>
    </row>
    <row r="8629" spans="1:7" hidden="1" x14ac:dyDescent="0.25">
      <c r="A8629" t="s">
        <v>4</v>
      </c>
      <c r="B8629" t="s">
        <v>8</v>
      </c>
      <c r="F8629" t="s">
        <v>27679</v>
      </c>
      <c r="G8629" t="s">
        <v>12644</v>
      </c>
    </row>
    <row r="8630" spans="1:7" hidden="1" x14ac:dyDescent="0.25">
      <c r="A8630" t="s">
        <v>4</v>
      </c>
      <c r="B8630" t="s">
        <v>8</v>
      </c>
      <c r="F8630" t="s">
        <v>28135</v>
      </c>
      <c r="G8630" t="s">
        <v>12644</v>
      </c>
    </row>
    <row r="8631" spans="1:7" hidden="1" x14ac:dyDescent="0.25">
      <c r="A8631" t="s">
        <v>226</v>
      </c>
      <c r="B8631" t="s">
        <v>27874</v>
      </c>
      <c r="C8631" t="s">
        <v>58</v>
      </c>
      <c r="F8631" t="s">
        <v>28138</v>
      </c>
      <c r="G8631" t="s">
        <v>12644</v>
      </c>
    </row>
    <row r="8632" spans="1:7" hidden="1" x14ac:dyDescent="0.25">
      <c r="A8632" t="s">
        <v>226</v>
      </c>
      <c r="B8632" t="s">
        <v>27874</v>
      </c>
      <c r="C8632" t="s">
        <v>58</v>
      </c>
      <c r="F8632" t="s">
        <v>28141</v>
      </c>
      <c r="G8632" t="s">
        <v>12644</v>
      </c>
    </row>
    <row r="8633" spans="1:7" hidden="1" x14ac:dyDescent="0.25">
      <c r="A8633" t="s">
        <v>226</v>
      </c>
      <c r="B8633" t="s">
        <v>27874</v>
      </c>
      <c r="C8633" t="s">
        <v>58</v>
      </c>
      <c r="F8633" t="s">
        <v>28144</v>
      </c>
      <c r="G8633" t="s">
        <v>12644</v>
      </c>
    </row>
    <row r="8634" spans="1:7" hidden="1" x14ac:dyDescent="0.25">
      <c r="A8634" t="s">
        <v>226</v>
      </c>
      <c r="B8634" t="s">
        <v>27874</v>
      </c>
      <c r="C8634" t="s">
        <v>58</v>
      </c>
      <c r="F8634" t="s">
        <v>28147</v>
      </c>
      <c r="G8634" t="s">
        <v>12644</v>
      </c>
    </row>
    <row r="8635" spans="1:7" hidden="1" x14ac:dyDescent="0.25">
      <c r="A8635" t="s">
        <v>3397</v>
      </c>
      <c r="B8635" t="s">
        <v>27874</v>
      </c>
      <c r="F8635" t="s">
        <v>28150</v>
      </c>
      <c r="G8635" t="s">
        <v>12644</v>
      </c>
    </row>
    <row r="8636" spans="1:7" hidden="1" x14ac:dyDescent="0.25">
      <c r="A8636" t="s">
        <v>4</v>
      </c>
      <c r="B8636" t="s">
        <v>8</v>
      </c>
      <c r="F8636" t="s">
        <v>28153</v>
      </c>
      <c r="G8636" t="s">
        <v>12644</v>
      </c>
    </row>
    <row r="8637" spans="1:7" hidden="1" x14ac:dyDescent="0.25">
      <c r="A8637" t="s">
        <v>4</v>
      </c>
      <c r="B8637" t="s">
        <v>8</v>
      </c>
      <c r="F8637" t="s">
        <v>27682</v>
      </c>
      <c r="G8637" t="s">
        <v>1537</v>
      </c>
    </row>
    <row r="8638" spans="1:7" hidden="1" x14ac:dyDescent="0.25">
      <c r="A8638" t="s">
        <v>4</v>
      </c>
      <c r="B8638" t="s">
        <v>8</v>
      </c>
      <c r="F8638" t="s">
        <v>27685</v>
      </c>
      <c r="G8638" t="s">
        <v>1537</v>
      </c>
    </row>
    <row r="8639" spans="1:7" hidden="1" x14ac:dyDescent="0.25">
      <c r="A8639" t="s">
        <v>4</v>
      </c>
      <c r="B8639" t="s">
        <v>8</v>
      </c>
      <c r="F8639" t="s">
        <v>27688</v>
      </c>
      <c r="G8639" t="s">
        <v>1537</v>
      </c>
    </row>
    <row r="8640" spans="1:7" hidden="1" x14ac:dyDescent="0.25">
      <c r="A8640" t="s">
        <v>4</v>
      </c>
      <c r="B8640" t="s">
        <v>8</v>
      </c>
      <c r="F8640" t="s">
        <v>27691</v>
      </c>
      <c r="G8640" t="s">
        <v>1537</v>
      </c>
    </row>
    <row r="8641" spans="1:7" hidden="1" x14ac:dyDescent="0.25">
      <c r="A8641" t="s">
        <v>4</v>
      </c>
      <c r="B8641" t="s">
        <v>8</v>
      </c>
      <c r="F8641" t="s">
        <v>28117</v>
      </c>
      <c r="G8641" t="s">
        <v>1537</v>
      </c>
    </row>
    <row r="8642" spans="1:7" hidden="1" x14ac:dyDescent="0.25">
      <c r="A8642" t="s">
        <v>4</v>
      </c>
      <c r="B8642" t="s">
        <v>8</v>
      </c>
      <c r="F8642" t="s">
        <v>28120</v>
      </c>
      <c r="G8642" t="s">
        <v>1537</v>
      </c>
    </row>
    <row r="8643" spans="1:7" hidden="1" x14ac:dyDescent="0.25">
      <c r="A8643" t="s">
        <v>4</v>
      </c>
      <c r="B8643" t="s">
        <v>8</v>
      </c>
      <c r="F8643" t="s">
        <v>28123</v>
      </c>
      <c r="G8643" t="s">
        <v>1537</v>
      </c>
    </row>
    <row r="8644" spans="1:7" hidden="1" x14ac:dyDescent="0.25">
      <c r="A8644" t="s">
        <v>4</v>
      </c>
      <c r="B8644" t="s">
        <v>8</v>
      </c>
      <c r="F8644" t="s">
        <v>28126</v>
      </c>
      <c r="G8644" t="s">
        <v>1537</v>
      </c>
    </row>
    <row r="8645" spans="1:7" hidden="1" x14ac:dyDescent="0.25">
      <c r="A8645" t="s">
        <v>4</v>
      </c>
      <c r="B8645" t="s">
        <v>8</v>
      </c>
      <c r="F8645" t="s">
        <v>28129</v>
      </c>
      <c r="G8645" t="s">
        <v>1537</v>
      </c>
    </row>
    <row r="8646" spans="1:7" hidden="1" x14ac:dyDescent="0.25">
      <c r="A8646" t="s">
        <v>4</v>
      </c>
      <c r="B8646" t="s">
        <v>8</v>
      </c>
      <c r="F8646" t="s">
        <v>28157</v>
      </c>
      <c r="G8646" t="s">
        <v>1537</v>
      </c>
    </row>
    <row r="8647" spans="1:7" hidden="1" x14ac:dyDescent="0.25">
      <c r="A8647" t="s">
        <v>4</v>
      </c>
      <c r="B8647" t="s">
        <v>8</v>
      </c>
      <c r="F8647" t="s">
        <v>28160</v>
      </c>
      <c r="G8647" t="s">
        <v>1537</v>
      </c>
    </row>
    <row r="8648" spans="1:7" hidden="1" x14ac:dyDescent="0.25">
      <c r="A8648" t="s">
        <v>4</v>
      </c>
      <c r="B8648" t="s">
        <v>8</v>
      </c>
      <c r="F8648" t="s">
        <v>28163</v>
      </c>
      <c r="G8648" t="s">
        <v>1537</v>
      </c>
    </row>
    <row r="8649" spans="1:7" hidden="1" x14ac:dyDescent="0.25">
      <c r="A8649" t="s">
        <v>4</v>
      </c>
      <c r="B8649" t="s">
        <v>8</v>
      </c>
      <c r="F8649" t="s">
        <v>28166</v>
      </c>
      <c r="G8649" t="s">
        <v>1537</v>
      </c>
    </row>
    <row r="8650" spans="1:7" hidden="1" x14ac:dyDescent="0.25">
      <c r="A8650" t="s">
        <v>4</v>
      </c>
      <c r="B8650" t="s">
        <v>8</v>
      </c>
      <c r="F8650" t="s">
        <v>28169</v>
      </c>
      <c r="G8650" t="s">
        <v>1537</v>
      </c>
    </row>
    <row r="8651" spans="1:7" hidden="1" x14ac:dyDescent="0.25">
      <c r="A8651" t="s">
        <v>4</v>
      </c>
      <c r="B8651" t="s">
        <v>8</v>
      </c>
      <c r="F8651" t="s">
        <v>27694</v>
      </c>
      <c r="G8651" t="s">
        <v>1600</v>
      </c>
    </row>
    <row r="8652" spans="1:7" hidden="1" x14ac:dyDescent="0.25">
      <c r="A8652" t="s">
        <v>4</v>
      </c>
      <c r="B8652" t="s">
        <v>8</v>
      </c>
      <c r="F8652" t="s">
        <v>27697</v>
      </c>
      <c r="G8652" t="s">
        <v>1600</v>
      </c>
    </row>
    <row r="8653" spans="1:7" hidden="1" x14ac:dyDescent="0.25">
      <c r="A8653" t="s">
        <v>4</v>
      </c>
      <c r="B8653" t="s">
        <v>8</v>
      </c>
      <c r="F8653" t="s">
        <v>28172</v>
      </c>
      <c r="G8653" t="s">
        <v>1600</v>
      </c>
    </row>
    <row r="8654" spans="1:7" hidden="1" x14ac:dyDescent="0.25">
      <c r="A8654" t="s">
        <v>4</v>
      </c>
      <c r="B8654" t="s">
        <v>8</v>
      </c>
      <c r="F8654" t="s">
        <v>28175</v>
      </c>
      <c r="G8654" t="s">
        <v>1600</v>
      </c>
    </row>
    <row r="8655" spans="1:7" hidden="1" x14ac:dyDescent="0.25">
      <c r="A8655" t="s">
        <v>4</v>
      </c>
      <c r="B8655" t="s">
        <v>8</v>
      </c>
      <c r="F8655" t="s">
        <v>28178</v>
      </c>
      <c r="G8655" t="s">
        <v>1600</v>
      </c>
    </row>
    <row r="8656" spans="1:7" hidden="1" x14ac:dyDescent="0.25">
      <c r="A8656" t="s">
        <v>4</v>
      </c>
      <c r="B8656" t="s">
        <v>8</v>
      </c>
      <c r="F8656" t="s">
        <v>28181</v>
      </c>
      <c r="G8656" t="s">
        <v>1600</v>
      </c>
    </row>
    <row r="8657" spans="1:7" hidden="1" x14ac:dyDescent="0.25">
      <c r="A8657" t="s">
        <v>4</v>
      </c>
      <c r="B8657" t="s">
        <v>8</v>
      </c>
      <c r="F8657" t="s">
        <v>28184</v>
      </c>
      <c r="G8657" t="s">
        <v>1600</v>
      </c>
    </row>
    <row r="8658" spans="1:7" hidden="1" x14ac:dyDescent="0.25">
      <c r="A8658" t="s">
        <v>4</v>
      </c>
      <c r="B8658" t="s">
        <v>8</v>
      </c>
      <c r="F8658" t="s">
        <v>28187</v>
      </c>
      <c r="G8658" t="s">
        <v>1600</v>
      </c>
    </row>
    <row r="8659" spans="1:7" hidden="1" x14ac:dyDescent="0.25">
      <c r="A8659" t="s">
        <v>10020</v>
      </c>
      <c r="B8659" t="s">
        <v>8</v>
      </c>
      <c r="F8659" t="s">
        <v>27700</v>
      </c>
      <c r="G8659" t="s">
        <v>10022</v>
      </c>
    </row>
    <row r="8660" spans="1:7" hidden="1" x14ac:dyDescent="0.25">
      <c r="A8660" t="s">
        <v>4</v>
      </c>
      <c r="B8660" t="s">
        <v>8</v>
      </c>
      <c r="F8660" t="s">
        <v>27703</v>
      </c>
      <c r="G8660" t="s">
        <v>10022</v>
      </c>
    </row>
    <row r="8661" spans="1:7" hidden="1" x14ac:dyDescent="0.25">
      <c r="A8661" t="s">
        <v>4</v>
      </c>
      <c r="B8661" t="s">
        <v>8</v>
      </c>
      <c r="F8661" t="s">
        <v>27706</v>
      </c>
      <c r="G8661" t="s">
        <v>10022</v>
      </c>
    </row>
    <row r="8662" spans="1:7" hidden="1" x14ac:dyDescent="0.25">
      <c r="A8662" t="s">
        <v>4</v>
      </c>
      <c r="B8662" t="s">
        <v>8</v>
      </c>
      <c r="F8662" t="s">
        <v>28190</v>
      </c>
      <c r="G8662" t="s">
        <v>10022</v>
      </c>
    </row>
    <row r="8663" spans="1:7" hidden="1" x14ac:dyDescent="0.25">
      <c r="A8663" t="s">
        <v>10020</v>
      </c>
      <c r="B8663" t="s">
        <v>8</v>
      </c>
      <c r="F8663" t="s">
        <v>28193</v>
      </c>
      <c r="G8663" t="s">
        <v>10022</v>
      </c>
    </row>
    <row r="8664" spans="1:7" hidden="1" x14ac:dyDescent="0.25">
      <c r="A8664" t="s">
        <v>10020</v>
      </c>
      <c r="B8664" t="s">
        <v>8</v>
      </c>
      <c r="F8664" t="s">
        <v>28196</v>
      </c>
      <c r="G8664" t="s">
        <v>10022</v>
      </c>
    </row>
    <row r="8665" spans="1:7" hidden="1" x14ac:dyDescent="0.25">
      <c r="A8665" t="s">
        <v>4</v>
      </c>
      <c r="B8665" t="s">
        <v>8</v>
      </c>
      <c r="F8665" t="s">
        <v>28199</v>
      </c>
      <c r="G8665" t="s">
        <v>10022</v>
      </c>
    </row>
    <row r="8666" spans="1:7" hidden="1" x14ac:dyDescent="0.25">
      <c r="A8666" t="s">
        <v>10020</v>
      </c>
      <c r="B8666" t="s">
        <v>8</v>
      </c>
      <c r="F8666" t="s">
        <v>28202</v>
      </c>
      <c r="G8666" t="s">
        <v>10022</v>
      </c>
    </row>
    <row r="8667" spans="1:7" hidden="1" x14ac:dyDescent="0.25">
      <c r="A8667" t="s">
        <v>10020</v>
      </c>
      <c r="B8667" t="s">
        <v>8</v>
      </c>
      <c r="F8667" t="s">
        <v>28205</v>
      </c>
      <c r="G8667" t="s">
        <v>10022</v>
      </c>
    </row>
    <row r="8668" spans="1:7" hidden="1" x14ac:dyDescent="0.25">
      <c r="A8668" t="s">
        <v>4</v>
      </c>
      <c r="B8668" t="s">
        <v>8</v>
      </c>
      <c r="F8668" t="s">
        <v>28208</v>
      </c>
      <c r="G8668" t="s">
        <v>10022</v>
      </c>
    </row>
    <row r="8669" spans="1:7" hidden="1" x14ac:dyDescent="0.25">
      <c r="A8669" t="s">
        <v>4</v>
      </c>
      <c r="B8669" t="s">
        <v>18884</v>
      </c>
      <c r="F8669" t="s">
        <v>27709</v>
      </c>
      <c r="G8669" t="s">
        <v>11078</v>
      </c>
    </row>
    <row r="8670" spans="1:7" hidden="1" x14ac:dyDescent="0.25">
      <c r="A8670" t="s">
        <v>4</v>
      </c>
      <c r="B8670" t="s">
        <v>18884</v>
      </c>
      <c r="F8670" t="s">
        <v>27712</v>
      </c>
      <c r="G8670" t="s">
        <v>11078</v>
      </c>
    </row>
    <row r="8671" spans="1:7" hidden="1" x14ac:dyDescent="0.25">
      <c r="A8671" t="s">
        <v>4</v>
      </c>
      <c r="B8671" t="s">
        <v>7068</v>
      </c>
      <c r="F8671" t="s">
        <v>27715</v>
      </c>
      <c r="G8671" t="s">
        <v>11078</v>
      </c>
    </row>
    <row r="8672" spans="1:7" hidden="1" x14ac:dyDescent="0.25">
      <c r="A8672" t="s">
        <v>4</v>
      </c>
      <c r="B8672" t="s">
        <v>8</v>
      </c>
      <c r="F8672" t="s">
        <v>27718</v>
      </c>
      <c r="G8672" t="s">
        <v>11078</v>
      </c>
    </row>
    <row r="8673" spans="1:7" hidden="1" x14ac:dyDescent="0.25">
      <c r="A8673" t="s">
        <v>4</v>
      </c>
      <c r="B8673" t="s">
        <v>18884</v>
      </c>
      <c r="F8673" t="s">
        <v>28211</v>
      </c>
      <c r="G8673" t="s">
        <v>11078</v>
      </c>
    </row>
    <row r="8674" spans="1:7" hidden="1" x14ac:dyDescent="0.25">
      <c r="A8674" t="s">
        <v>4</v>
      </c>
      <c r="B8674" t="s">
        <v>8</v>
      </c>
      <c r="F8674" t="s">
        <v>28214</v>
      </c>
      <c r="G8674" t="s">
        <v>11078</v>
      </c>
    </row>
    <row r="8675" spans="1:7" hidden="1" x14ac:dyDescent="0.25">
      <c r="A8675" t="s">
        <v>7354</v>
      </c>
      <c r="B8675" t="s">
        <v>1274</v>
      </c>
      <c r="F8675" t="s">
        <v>28217</v>
      </c>
      <c r="G8675" t="s">
        <v>11078</v>
      </c>
    </row>
    <row r="8676" spans="1:7" hidden="1" x14ac:dyDescent="0.25">
      <c r="A8676" t="s">
        <v>4</v>
      </c>
      <c r="B8676" t="s">
        <v>18884</v>
      </c>
      <c r="F8676" t="s">
        <v>28220</v>
      </c>
      <c r="G8676" t="s">
        <v>11078</v>
      </c>
    </row>
    <row r="8677" spans="1:7" hidden="1" x14ac:dyDescent="0.25">
      <c r="A8677" t="s">
        <v>4</v>
      </c>
      <c r="B8677" t="s">
        <v>18884</v>
      </c>
      <c r="F8677" t="s">
        <v>28223</v>
      </c>
      <c r="G8677" t="s">
        <v>11078</v>
      </c>
    </row>
    <row r="8678" spans="1:7" hidden="1" x14ac:dyDescent="0.25">
      <c r="A8678" t="s">
        <v>4</v>
      </c>
      <c r="B8678" t="s">
        <v>18884</v>
      </c>
      <c r="F8678" t="s">
        <v>28226</v>
      </c>
      <c r="G8678" t="s">
        <v>11078</v>
      </c>
    </row>
    <row r="8679" spans="1:7" hidden="1" x14ac:dyDescent="0.25">
      <c r="A8679" t="s">
        <v>28328</v>
      </c>
      <c r="B8679" t="s">
        <v>21725</v>
      </c>
      <c r="C8679" t="s">
        <v>4087</v>
      </c>
      <c r="F8679" t="s">
        <v>28229</v>
      </c>
      <c r="G8679" t="s">
        <v>11078</v>
      </c>
    </row>
    <row r="8680" spans="1:7" hidden="1" x14ac:dyDescent="0.25">
      <c r="A8680" t="s">
        <v>28329</v>
      </c>
      <c r="B8680" t="s">
        <v>1274</v>
      </c>
      <c r="F8680" t="s">
        <v>28232</v>
      </c>
      <c r="G8680" t="s">
        <v>11078</v>
      </c>
    </row>
    <row r="8681" spans="1:7" hidden="1" x14ac:dyDescent="0.25">
      <c r="A8681" t="s">
        <v>4</v>
      </c>
      <c r="B8681" t="s">
        <v>18884</v>
      </c>
      <c r="F8681" t="s">
        <v>28235</v>
      </c>
      <c r="G8681" t="s">
        <v>11078</v>
      </c>
    </row>
    <row r="8682" spans="1:7" hidden="1" x14ac:dyDescent="0.25">
      <c r="A8682" t="s">
        <v>4</v>
      </c>
      <c r="B8682" t="s">
        <v>8</v>
      </c>
      <c r="F8682" t="s">
        <v>28238</v>
      </c>
      <c r="G8682" t="s">
        <v>11078</v>
      </c>
    </row>
    <row r="8683" spans="1:7" hidden="1" x14ac:dyDescent="0.25">
      <c r="A8683" t="s">
        <v>4</v>
      </c>
      <c r="B8683" t="s">
        <v>1274</v>
      </c>
      <c r="F8683" t="s">
        <v>27736</v>
      </c>
      <c r="G8683" t="s">
        <v>11079</v>
      </c>
    </row>
    <row r="8684" spans="1:7" hidden="1" x14ac:dyDescent="0.25">
      <c r="A8684" t="s">
        <v>4</v>
      </c>
      <c r="B8684" t="s">
        <v>1274</v>
      </c>
      <c r="F8684" t="s">
        <v>27739</v>
      </c>
      <c r="G8684" t="s">
        <v>11079</v>
      </c>
    </row>
    <row r="8685" spans="1:7" hidden="1" x14ac:dyDescent="0.25">
      <c r="A8685" t="s">
        <v>4</v>
      </c>
      <c r="B8685" t="s">
        <v>468</v>
      </c>
      <c r="F8685" t="s">
        <v>27742</v>
      </c>
      <c r="G8685" t="s">
        <v>11079</v>
      </c>
    </row>
    <row r="8686" spans="1:7" hidden="1" x14ac:dyDescent="0.25">
      <c r="A8686" t="s">
        <v>4</v>
      </c>
      <c r="B8686" t="s">
        <v>468</v>
      </c>
      <c r="F8686" t="s">
        <v>27745</v>
      </c>
      <c r="G8686" t="s">
        <v>11079</v>
      </c>
    </row>
    <row r="8687" spans="1:7" hidden="1" x14ac:dyDescent="0.25">
      <c r="A8687" t="s">
        <v>4</v>
      </c>
      <c r="B8687" t="s">
        <v>468</v>
      </c>
      <c r="F8687" t="s">
        <v>27748</v>
      </c>
      <c r="G8687" t="s">
        <v>11079</v>
      </c>
    </row>
    <row r="8688" spans="1:7" hidden="1" x14ac:dyDescent="0.25">
      <c r="A8688" t="s">
        <v>4</v>
      </c>
      <c r="B8688" t="s">
        <v>468</v>
      </c>
      <c r="F8688" t="s">
        <v>27751</v>
      </c>
      <c r="G8688" t="s">
        <v>11079</v>
      </c>
    </row>
    <row r="8689" spans="1:7" hidden="1" x14ac:dyDescent="0.25">
      <c r="A8689" t="s">
        <v>16689</v>
      </c>
      <c r="B8689" t="s">
        <v>1274</v>
      </c>
      <c r="F8689" t="s">
        <v>27754</v>
      </c>
      <c r="G8689" t="s">
        <v>11079</v>
      </c>
    </row>
    <row r="8690" spans="1:7" hidden="1" x14ac:dyDescent="0.25">
      <c r="A8690" t="s">
        <v>16689</v>
      </c>
      <c r="B8690" t="s">
        <v>1274</v>
      </c>
      <c r="F8690" t="s">
        <v>27757</v>
      </c>
      <c r="G8690" t="s">
        <v>11079</v>
      </c>
    </row>
    <row r="8691" spans="1:7" hidden="1" x14ac:dyDescent="0.25">
      <c r="A8691" t="s">
        <v>16689</v>
      </c>
      <c r="B8691" t="s">
        <v>1274</v>
      </c>
      <c r="F8691" t="s">
        <v>27760</v>
      </c>
      <c r="G8691" t="s">
        <v>11079</v>
      </c>
    </row>
    <row r="8692" spans="1:7" hidden="1" x14ac:dyDescent="0.25">
      <c r="A8692" t="s">
        <v>4</v>
      </c>
      <c r="B8692" t="s">
        <v>468</v>
      </c>
      <c r="F8692" t="s">
        <v>27763</v>
      </c>
      <c r="G8692" t="s">
        <v>11079</v>
      </c>
    </row>
    <row r="8693" spans="1:7" hidden="1" x14ac:dyDescent="0.25">
      <c r="A8693" t="s">
        <v>4</v>
      </c>
      <c r="B8693" t="s">
        <v>11080</v>
      </c>
      <c r="F8693" t="s">
        <v>27766</v>
      </c>
      <c r="G8693" t="s">
        <v>11079</v>
      </c>
    </row>
    <row r="8694" spans="1:7" hidden="1" x14ac:dyDescent="0.25">
      <c r="A8694" t="s">
        <v>16689</v>
      </c>
      <c r="B8694" t="s">
        <v>1274</v>
      </c>
      <c r="F8694" t="s">
        <v>27769</v>
      </c>
      <c r="G8694" t="s">
        <v>11079</v>
      </c>
    </row>
    <row r="8695" spans="1:7" hidden="1" x14ac:dyDescent="0.25">
      <c r="A8695" t="s">
        <v>16689</v>
      </c>
      <c r="B8695" t="s">
        <v>1274</v>
      </c>
      <c r="F8695" t="s">
        <v>27772</v>
      </c>
      <c r="G8695" t="s">
        <v>11079</v>
      </c>
    </row>
    <row r="8696" spans="1:7" hidden="1" x14ac:dyDescent="0.25">
      <c r="A8696" t="s">
        <v>4</v>
      </c>
      <c r="B8696" t="s">
        <v>11080</v>
      </c>
      <c r="F8696" t="s">
        <v>27775</v>
      </c>
      <c r="G8696" t="s">
        <v>11079</v>
      </c>
    </row>
    <row r="8697" spans="1:7" hidden="1" x14ac:dyDescent="0.25">
      <c r="A8697" t="s">
        <v>4</v>
      </c>
      <c r="B8697" t="s">
        <v>1274</v>
      </c>
      <c r="F8697" t="s">
        <v>28241</v>
      </c>
      <c r="G8697" t="s">
        <v>11079</v>
      </c>
    </row>
    <row r="8698" spans="1:7" hidden="1" x14ac:dyDescent="0.25">
      <c r="A8698" t="s">
        <v>4</v>
      </c>
      <c r="B8698" t="s">
        <v>468</v>
      </c>
      <c r="F8698" t="s">
        <v>28244</v>
      </c>
      <c r="G8698" t="s">
        <v>11079</v>
      </c>
    </row>
    <row r="8699" spans="1:7" hidden="1" x14ac:dyDescent="0.25">
      <c r="A8699" t="s">
        <v>16689</v>
      </c>
      <c r="B8699" t="s">
        <v>468</v>
      </c>
      <c r="F8699" t="s">
        <v>28247</v>
      </c>
      <c r="G8699" t="s">
        <v>11079</v>
      </c>
    </row>
    <row r="8700" spans="1:7" hidden="1" x14ac:dyDescent="0.25">
      <c r="A8700" t="s">
        <v>16689</v>
      </c>
      <c r="B8700" t="s">
        <v>1274</v>
      </c>
      <c r="F8700" t="s">
        <v>28250</v>
      </c>
      <c r="G8700" t="s">
        <v>11079</v>
      </c>
    </row>
    <row r="8701" spans="1:7" hidden="1" x14ac:dyDescent="0.25">
      <c r="A8701" t="s">
        <v>16689</v>
      </c>
      <c r="B8701" t="s">
        <v>468</v>
      </c>
      <c r="F8701" t="s">
        <v>28253</v>
      </c>
      <c r="G8701" t="s">
        <v>11079</v>
      </c>
    </row>
    <row r="8702" spans="1:7" hidden="1" x14ac:dyDescent="0.25">
      <c r="A8702" t="s">
        <v>16689</v>
      </c>
      <c r="B8702" t="s">
        <v>468</v>
      </c>
      <c r="F8702" t="s">
        <v>28256</v>
      </c>
      <c r="G8702" t="s">
        <v>11079</v>
      </c>
    </row>
    <row r="8703" spans="1:7" hidden="1" x14ac:dyDescent="0.25">
      <c r="A8703" t="s">
        <v>16689</v>
      </c>
      <c r="B8703" t="s">
        <v>468</v>
      </c>
      <c r="F8703" t="s">
        <v>28259</v>
      </c>
      <c r="G8703" t="s">
        <v>11079</v>
      </c>
    </row>
    <row r="8704" spans="1:7" hidden="1" x14ac:dyDescent="0.25">
      <c r="A8704" t="s">
        <v>16689</v>
      </c>
      <c r="B8704" t="s">
        <v>1274</v>
      </c>
      <c r="F8704" t="s">
        <v>28262</v>
      </c>
      <c r="G8704" t="s">
        <v>11079</v>
      </c>
    </row>
    <row r="8705" spans="1:7" hidden="1" x14ac:dyDescent="0.25">
      <c r="A8705" t="s">
        <v>16689</v>
      </c>
      <c r="B8705" t="s">
        <v>1274</v>
      </c>
      <c r="F8705" t="s">
        <v>28265</v>
      </c>
      <c r="G8705" t="s">
        <v>11079</v>
      </c>
    </row>
    <row r="8706" spans="1:7" hidden="1" x14ac:dyDescent="0.25">
      <c r="A8706" t="s">
        <v>4</v>
      </c>
      <c r="B8706" t="s">
        <v>11080</v>
      </c>
      <c r="F8706" t="s">
        <v>28268</v>
      </c>
      <c r="G8706" t="s">
        <v>11079</v>
      </c>
    </row>
    <row r="8707" spans="1:7" hidden="1" x14ac:dyDescent="0.25">
      <c r="A8707" t="s">
        <v>4</v>
      </c>
      <c r="B8707" t="s">
        <v>468</v>
      </c>
      <c r="F8707" t="s">
        <v>28271</v>
      </c>
      <c r="G8707" t="s">
        <v>11079</v>
      </c>
    </row>
    <row r="8708" spans="1:7" hidden="1" x14ac:dyDescent="0.25">
      <c r="A8708" t="s">
        <v>4</v>
      </c>
      <c r="B8708" t="s">
        <v>468</v>
      </c>
      <c r="F8708" t="s">
        <v>28274</v>
      </c>
      <c r="G8708" t="s">
        <v>11079</v>
      </c>
    </row>
    <row r="8709" spans="1:7" hidden="1" x14ac:dyDescent="0.25">
      <c r="A8709" t="s">
        <v>16689</v>
      </c>
      <c r="B8709" t="s">
        <v>1274</v>
      </c>
      <c r="F8709" t="s">
        <v>28277</v>
      </c>
      <c r="G8709" t="s">
        <v>11079</v>
      </c>
    </row>
    <row r="8710" spans="1:7" hidden="1" x14ac:dyDescent="0.25">
      <c r="A8710" t="s">
        <v>16689</v>
      </c>
      <c r="B8710" t="s">
        <v>1274</v>
      </c>
      <c r="F8710" t="s">
        <v>28280</v>
      </c>
      <c r="G8710" t="s">
        <v>11079</v>
      </c>
    </row>
    <row r="8711" spans="1:7" hidden="1" x14ac:dyDescent="0.25">
      <c r="A8711" t="s">
        <v>16689</v>
      </c>
      <c r="B8711" t="s">
        <v>1274</v>
      </c>
      <c r="F8711" t="s">
        <v>28283</v>
      </c>
      <c r="G8711" t="s">
        <v>11079</v>
      </c>
    </row>
    <row r="8712" spans="1:7" hidden="1" x14ac:dyDescent="0.25">
      <c r="A8712" t="s">
        <v>16689</v>
      </c>
      <c r="B8712" t="s">
        <v>1274</v>
      </c>
      <c r="F8712" t="s">
        <v>28286</v>
      </c>
      <c r="G8712" t="s">
        <v>11079</v>
      </c>
    </row>
    <row r="8713" spans="1:7" hidden="1" x14ac:dyDescent="0.25">
      <c r="A8713" t="s">
        <v>4</v>
      </c>
      <c r="B8713" t="s">
        <v>11080</v>
      </c>
      <c r="F8713" t="s">
        <v>28289</v>
      </c>
      <c r="G8713" t="s">
        <v>11079</v>
      </c>
    </row>
    <row r="8714" spans="1:7" hidden="1" x14ac:dyDescent="0.25">
      <c r="A8714" t="s">
        <v>16689</v>
      </c>
      <c r="B8714" t="s">
        <v>1274</v>
      </c>
      <c r="F8714" t="s">
        <v>28292</v>
      </c>
      <c r="G8714" t="s">
        <v>11079</v>
      </c>
    </row>
    <row r="8715" spans="1:7" hidden="1" x14ac:dyDescent="0.25">
      <c r="A8715" t="s">
        <v>4</v>
      </c>
      <c r="B8715" t="s">
        <v>11080</v>
      </c>
      <c r="F8715" t="s">
        <v>28295</v>
      </c>
      <c r="G8715" t="s">
        <v>11079</v>
      </c>
    </row>
    <row r="8716" spans="1:7" x14ac:dyDescent="0.25">
      <c r="A8716" t="s">
        <v>4</v>
      </c>
      <c r="B8716" t="s">
        <v>8</v>
      </c>
      <c r="F8716" t="s">
        <v>27778</v>
      </c>
      <c r="G8716" t="s">
        <v>11082</v>
      </c>
    </row>
    <row r="8717" spans="1:7" x14ac:dyDescent="0.25">
      <c r="A8717" t="s">
        <v>4</v>
      </c>
      <c r="B8717" t="s">
        <v>8</v>
      </c>
      <c r="F8717" t="s">
        <v>27781</v>
      </c>
      <c r="G8717" t="s">
        <v>11082</v>
      </c>
    </row>
    <row r="8718" spans="1:7" x14ac:dyDescent="0.25">
      <c r="A8718" t="s">
        <v>4</v>
      </c>
      <c r="B8718" t="s">
        <v>8</v>
      </c>
      <c r="F8718" t="s">
        <v>27784</v>
      </c>
      <c r="G8718" t="s">
        <v>11082</v>
      </c>
    </row>
    <row r="8719" spans="1:7" x14ac:dyDescent="0.25">
      <c r="A8719" t="s">
        <v>4</v>
      </c>
      <c r="B8719" t="s">
        <v>8</v>
      </c>
      <c r="F8719" t="s">
        <v>28298</v>
      </c>
      <c r="G8719" t="s">
        <v>11082</v>
      </c>
    </row>
    <row r="8720" spans="1:7" x14ac:dyDescent="0.25">
      <c r="A8720" t="s">
        <v>4</v>
      </c>
      <c r="B8720" t="s">
        <v>8</v>
      </c>
      <c r="F8720" t="s">
        <v>28301</v>
      </c>
      <c r="G8720" t="s">
        <v>11082</v>
      </c>
    </row>
    <row r="8721" spans="1:7" x14ac:dyDescent="0.25">
      <c r="A8721" t="s">
        <v>4</v>
      </c>
      <c r="B8721" t="s">
        <v>8</v>
      </c>
      <c r="F8721" t="s">
        <v>28304</v>
      </c>
      <c r="G8721" t="s">
        <v>11082</v>
      </c>
    </row>
    <row r="8722" spans="1:7" x14ac:dyDescent="0.25">
      <c r="A8722" t="s">
        <v>4</v>
      </c>
      <c r="B8722" t="s">
        <v>8</v>
      </c>
      <c r="F8722" t="s">
        <v>28307</v>
      </c>
      <c r="G8722" t="s">
        <v>11082</v>
      </c>
    </row>
    <row r="8723" spans="1:7" x14ac:dyDescent="0.25">
      <c r="A8723" t="s">
        <v>4</v>
      </c>
      <c r="B8723" t="s">
        <v>8</v>
      </c>
      <c r="F8723" t="s">
        <v>28310</v>
      </c>
      <c r="G8723" t="s">
        <v>11082</v>
      </c>
    </row>
    <row r="8724" spans="1:7" x14ac:dyDescent="0.25">
      <c r="A8724" t="s">
        <v>4</v>
      </c>
      <c r="B8724" t="s">
        <v>8</v>
      </c>
      <c r="F8724" t="s">
        <v>28313</v>
      </c>
      <c r="G8724" t="s">
        <v>11082</v>
      </c>
    </row>
    <row r="8725" spans="1:7" x14ac:dyDescent="0.25">
      <c r="A8725" t="s">
        <v>4</v>
      </c>
      <c r="B8725" t="s">
        <v>8</v>
      </c>
      <c r="F8725" t="s">
        <v>28316</v>
      </c>
      <c r="G8725" t="s">
        <v>11082</v>
      </c>
    </row>
    <row r="8726" spans="1:7" x14ac:dyDescent="0.25">
      <c r="A8726" t="s">
        <v>4</v>
      </c>
      <c r="B8726" t="s">
        <v>8</v>
      </c>
      <c r="F8726" t="s">
        <v>28319</v>
      </c>
      <c r="G8726" t="s">
        <v>11082</v>
      </c>
    </row>
    <row r="8727" spans="1:7" x14ac:dyDescent="0.25">
      <c r="A8727" t="s">
        <v>4</v>
      </c>
      <c r="B8727" t="s">
        <v>8</v>
      </c>
      <c r="F8727" t="s">
        <v>28322</v>
      </c>
      <c r="G8727" t="s">
        <v>11082</v>
      </c>
    </row>
    <row r="8728" spans="1:7" x14ac:dyDescent="0.25">
      <c r="A8728" t="s">
        <v>4</v>
      </c>
      <c r="B8728" t="s">
        <v>8</v>
      </c>
      <c r="F8728" t="s">
        <v>28325</v>
      </c>
      <c r="G8728" t="s">
        <v>11082</v>
      </c>
    </row>
    <row r="8729" spans="1:7" hidden="1" x14ac:dyDescent="0.25">
      <c r="A8729" t="s">
        <v>64</v>
      </c>
      <c r="B8729" t="s">
        <v>3358</v>
      </c>
      <c r="F8729" t="s">
        <v>28409</v>
      </c>
      <c r="G8729" t="s">
        <v>91</v>
      </c>
    </row>
    <row r="8730" spans="1:7" hidden="1" x14ac:dyDescent="0.25">
      <c r="A8730" t="s">
        <v>91</v>
      </c>
      <c r="B8730" t="s">
        <v>26156</v>
      </c>
      <c r="F8730" t="s">
        <v>28412</v>
      </c>
      <c r="G8730" t="s">
        <v>91</v>
      </c>
    </row>
    <row r="8731" spans="1:7" hidden="1" x14ac:dyDescent="0.25">
      <c r="A8731" t="s">
        <v>85</v>
      </c>
      <c r="B8731" t="s">
        <v>3358</v>
      </c>
      <c r="F8731" t="s">
        <v>28415</v>
      </c>
      <c r="G8731" t="s">
        <v>91</v>
      </c>
    </row>
    <row r="8732" spans="1:7" hidden="1" x14ac:dyDescent="0.25">
      <c r="A8732" t="s">
        <v>62</v>
      </c>
      <c r="B8732" t="s">
        <v>26156</v>
      </c>
      <c r="F8732" t="s">
        <v>28418</v>
      </c>
      <c r="G8732" t="s">
        <v>91</v>
      </c>
    </row>
    <row r="8733" spans="1:7" hidden="1" x14ac:dyDescent="0.25">
      <c r="A8733" t="s">
        <v>62</v>
      </c>
      <c r="B8733" t="s">
        <v>4940</v>
      </c>
      <c r="F8733" t="s">
        <v>28421</v>
      </c>
      <c r="G8733" t="s">
        <v>91</v>
      </c>
    </row>
    <row r="8734" spans="1:7" hidden="1" x14ac:dyDescent="0.25">
      <c r="A8734" t="s">
        <v>91</v>
      </c>
      <c r="B8734" t="s">
        <v>4940</v>
      </c>
      <c r="F8734" t="s">
        <v>28424</v>
      </c>
      <c r="G8734" t="s">
        <v>91</v>
      </c>
    </row>
    <row r="8735" spans="1:7" hidden="1" x14ac:dyDescent="0.25">
      <c r="A8735" t="s">
        <v>91</v>
      </c>
      <c r="B8735" t="s">
        <v>26156</v>
      </c>
      <c r="F8735" t="s">
        <v>28427</v>
      </c>
      <c r="G8735" t="s">
        <v>91</v>
      </c>
    </row>
    <row r="8736" spans="1:7" hidden="1" x14ac:dyDescent="0.25">
      <c r="A8736" t="s">
        <v>91</v>
      </c>
      <c r="B8736" t="s">
        <v>28946</v>
      </c>
      <c r="F8736" t="s">
        <v>28430</v>
      </c>
      <c r="G8736" t="s">
        <v>91</v>
      </c>
    </row>
    <row r="8737" spans="1:7" hidden="1" x14ac:dyDescent="0.25">
      <c r="A8737" t="s">
        <v>62</v>
      </c>
      <c r="B8737" t="s">
        <v>28946</v>
      </c>
      <c r="F8737" t="s">
        <v>28433</v>
      </c>
      <c r="G8737" t="s">
        <v>91</v>
      </c>
    </row>
    <row r="8738" spans="1:7" hidden="1" x14ac:dyDescent="0.25">
      <c r="A8738" t="s">
        <v>62</v>
      </c>
      <c r="B8738" t="s">
        <v>26156</v>
      </c>
      <c r="F8738" t="s">
        <v>28436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28439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28442</v>
      </c>
      <c r="G8740" t="s">
        <v>91</v>
      </c>
    </row>
    <row r="8741" spans="1:7" hidden="1" x14ac:dyDescent="0.25">
      <c r="A8741" t="s">
        <v>62</v>
      </c>
      <c r="B8741" t="s">
        <v>4940</v>
      </c>
      <c r="F8741" t="s">
        <v>28445</v>
      </c>
      <c r="G8741" t="s">
        <v>91</v>
      </c>
    </row>
    <row r="8742" spans="1:7" hidden="1" x14ac:dyDescent="0.25">
      <c r="A8742" t="s">
        <v>91</v>
      </c>
      <c r="B8742" t="s">
        <v>4940</v>
      </c>
      <c r="F8742" t="s">
        <v>28448</v>
      </c>
      <c r="G8742" t="s">
        <v>91</v>
      </c>
    </row>
    <row r="8743" spans="1:7" hidden="1" x14ac:dyDescent="0.25">
      <c r="A8743" t="s">
        <v>24972</v>
      </c>
      <c r="B8743" t="s">
        <v>86</v>
      </c>
      <c r="F8743" t="s">
        <v>28331</v>
      </c>
      <c r="G8743" t="s">
        <v>12640</v>
      </c>
    </row>
    <row r="8744" spans="1:7" hidden="1" x14ac:dyDescent="0.25">
      <c r="A8744" t="s">
        <v>24972</v>
      </c>
      <c r="B8744" t="s">
        <v>86</v>
      </c>
      <c r="E8744" t="s">
        <v>2352</v>
      </c>
      <c r="F8744" t="s">
        <v>28334</v>
      </c>
      <c r="G8744" t="s">
        <v>12640</v>
      </c>
    </row>
    <row r="8745" spans="1:7" hidden="1" x14ac:dyDescent="0.25">
      <c r="A8745" t="s">
        <v>24972</v>
      </c>
      <c r="B8745" t="s">
        <v>86</v>
      </c>
      <c r="E8745" t="s">
        <v>2352</v>
      </c>
      <c r="F8745" t="s">
        <v>28337</v>
      </c>
      <c r="G8745" t="s">
        <v>12640</v>
      </c>
    </row>
    <row r="8746" spans="1:7" hidden="1" x14ac:dyDescent="0.25">
      <c r="A8746" t="s">
        <v>28947</v>
      </c>
      <c r="B8746" t="s">
        <v>86</v>
      </c>
      <c r="F8746" t="s">
        <v>28340</v>
      </c>
      <c r="G8746" t="s">
        <v>12640</v>
      </c>
    </row>
    <row r="8747" spans="1:7" hidden="1" x14ac:dyDescent="0.25">
      <c r="A8747" t="s">
        <v>28947</v>
      </c>
      <c r="B8747" t="s">
        <v>86</v>
      </c>
      <c r="E8747" t="s">
        <v>2352</v>
      </c>
      <c r="F8747" t="s">
        <v>28343</v>
      </c>
      <c r="G8747" t="s">
        <v>12640</v>
      </c>
    </row>
    <row r="8748" spans="1:7" hidden="1" x14ac:dyDescent="0.25">
      <c r="A8748" t="s">
        <v>28947</v>
      </c>
      <c r="B8748" t="s">
        <v>86</v>
      </c>
      <c r="E8748" t="s">
        <v>2352</v>
      </c>
      <c r="F8748" t="s">
        <v>28346</v>
      </c>
      <c r="G8748" t="s">
        <v>12640</v>
      </c>
    </row>
    <row r="8749" spans="1:7" hidden="1" x14ac:dyDescent="0.25">
      <c r="A8749" t="s">
        <v>28947</v>
      </c>
      <c r="B8749" t="s">
        <v>86</v>
      </c>
      <c r="E8749" t="s">
        <v>2352</v>
      </c>
      <c r="F8749" t="s">
        <v>28349</v>
      </c>
      <c r="G8749" t="s">
        <v>12640</v>
      </c>
    </row>
    <row r="8750" spans="1:7" hidden="1" x14ac:dyDescent="0.25">
      <c r="A8750" t="s">
        <v>28947</v>
      </c>
      <c r="B8750" t="s">
        <v>86</v>
      </c>
      <c r="E8750" t="s">
        <v>2352</v>
      </c>
      <c r="F8750" t="s">
        <v>28352</v>
      </c>
      <c r="G8750" t="s">
        <v>12640</v>
      </c>
    </row>
    <row r="8751" spans="1:7" hidden="1" x14ac:dyDescent="0.25">
      <c r="A8751" t="s">
        <v>136</v>
      </c>
      <c r="B8751" t="s">
        <v>86</v>
      </c>
      <c r="C8751" t="s">
        <v>2345</v>
      </c>
      <c r="F8751" t="s">
        <v>28355</v>
      </c>
      <c r="G8751" t="s">
        <v>12640</v>
      </c>
    </row>
    <row r="8752" spans="1:7" hidden="1" x14ac:dyDescent="0.25">
      <c r="A8752" t="s">
        <v>226</v>
      </c>
      <c r="B8752" t="s">
        <v>3358</v>
      </c>
      <c r="C8752" t="s">
        <v>1288</v>
      </c>
      <c r="F8752" t="s">
        <v>28358</v>
      </c>
      <c r="G8752" t="s">
        <v>12640</v>
      </c>
    </row>
    <row r="8753" spans="1:7" hidden="1" x14ac:dyDescent="0.25">
      <c r="A8753" t="s">
        <v>226</v>
      </c>
      <c r="B8753" t="s">
        <v>3358</v>
      </c>
      <c r="C8753" t="s">
        <v>1288</v>
      </c>
      <c r="F8753" t="s">
        <v>28361</v>
      </c>
      <c r="G8753" t="s">
        <v>12640</v>
      </c>
    </row>
    <row r="8754" spans="1:7" hidden="1" x14ac:dyDescent="0.25">
      <c r="A8754" t="s">
        <v>226</v>
      </c>
      <c r="B8754" t="s">
        <v>3358</v>
      </c>
      <c r="C8754" t="s">
        <v>1288</v>
      </c>
      <c r="F8754" t="s">
        <v>28364</v>
      </c>
      <c r="G8754" t="s">
        <v>12640</v>
      </c>
    </row>
    <row r="8755" spans="1:7" hidden="1" x14ac:dyDescent="0.25">
      <c r="A8755" t="s">
        <v>226</v>
      </c>
      <c r="B8755" t="s">
        <v>3358</v>
      </c>
      <c r="C8755" t="s">
        <v>1288</v>
      </c>
      <c r="F8755" t="s">
        <v>28367</v>
      </c>
      <c r="G8755" t="s">
        <v>12640</v>
      </c>
    </row>
    <row r="8756" spans="1:7" hidden="1" x14ac:dyDescent="0.25">
      <c r="A8756" t="s">
        <v>226</v>
      </c>
      <c r="B8756" t="s">
        <v>3358</v>
      </c>
      <c r="C8756" t="s">
        <v>1288</v>
      </c>
      <c r="F8756" t="s">
        <v>28370</v>
      </c>
      <c r="G8756" t="s">
        <v>12640</v>
      </c>
    </row>
    <row r="8757" spans="1:7" hidden="1" x14ac:dyDescent="0.25">
      <c r="A8757" t="s">
        <v>226</v>
      </c>
      <c r="B8757" t="s">
        <v>3358</v>
      </c>
      <c r="C8757" t="s">
        <v>1288</v>
      </c>
      <c r="F8757" t="s">
        <v>28373</v>
      </c>
      <c r="G8757" t="s">
        <v>12640</v>
      </c>
    </row>
    <row r="8758" spans="1:7" hidden="1" x14ac:dyDescent="0.25">
      <c r="A8758" t="s">
        <v>226</v>
      </c>
      <c r="B8758" t="s">
        <v>3358</v>
      </c>
      <c r="C8758" t="s">
        <v>1288</v>
      </c>
      <c r="F8758" t="s">
        <v>28376</v>
      </c>
      <c r="G8758" t="s">
        <v>12640</v>
      </c>
    </row>
    <row r="8759" spans="1:7" hidden="1" x14ac:dyDescent="0.25">
      <c r="A8759" t="s">
        <v>226</v>
      </c>
      <c r="B8759" t="s">
        <v>3358</v>
      </c>
      <c r="C8759" t="s">
        <v>1288</v>
      </c>
      <c r="F8759" t="s">
        <v>28379</v>
      </c>
      <c r="G8759" t="s">
        <v>12640</v>
      </c>
    </row>
    <row r="8760" spans="1:7" hidden="1" x14ac:dyDescent="0.25">
      <c r="A8760" t="s">
        <v>587</v>
      </c>
      <c r="B8760" t="s">
        <v>3358</v>
      </c>
      <c r="F8760" t="s">
        <v>28382</v>
      </c>
      <c r="G8760" t="s">
        <v>12640</v>
      </c>
    </row>
    <row r="8761" spans="1:7" hidden="1" x14ac:dyDescent="0.25">
      <c r="A8761" t="s">
        <v>136</v>
      </c>
      <c r="B8761" t="s">
        <v>86</v>
      </c>
      <c r="C8761" t="s">
        <v>465</v>
      </c>
      <c r="D8761">
        <v>1</v>
      </c>
      <c r="F8761" t="s">
        <v>28385</v>
      </c>
      <c r="G8761" t="s">
        <v>12640</v>
      </c>
    </row>
    <row r="8762" spans="1:7" hidden="1" x14ac:dyDescent="0.25">
      <c r="A8762" t="s">
        <v>136</v>
      </c>
      <c r="B8762" t="s">
        <v>86</v>
      </c>
      <c r="C8762" t="s">
        <v>465</v>
      </c>
      <c r="D8762">
        <v>2</v>
      </c>
      <c r="F8762" t="s">
        <v>28388</v>
      </c>
      <c r="G8762" t="s">
        <v>12640</v>
      </c>
    </row>
    <row r="8763" spans="1:7" hidden="1" x14ac:dyDescent="0.25">
      <c r="A8763" t="s">
        <v>136</v>
      </c>
      <c r="B8763" t="s">
        <v>86</v>
      </c>
      <c r="C8763" t="s">
        <v>465</v>
      </c>
      <c r="D8763">
        <v>2</v>
      </c>
      <c r="F8763" t="s">
        <v>28391</v>
      </c>
      <c r="G8763" t="s">
        <v>12640</v>
      </c>
    </row>
    <row r="8764" spans="1:7" hidden="1" x14ac:dyDescent="0.25">
      <c r="A8764" t="s">
        <v>136</v>
      </c>
      <c r="B8764" t="s">
        <v>86</v>
      </c>
      <c r="C8764" t="s">
        <v>465</v>
      </c>
      <c r="D8764">
        <v>2</v>
      </c>
      <c r="F8764" t="s">
        <v>28394</v>
      </c>
      <c r="G8764" t="s">
        <v>12640</v>
      </c>
    </row>
    <row r="8765" spans="1:7" hidden="1" x14ac:dyDescent="0.25">
      <c r="A8765" t="s">
        <v>136</v>
      </c>
      <c r="B8765" t="s">
        <v>86</v>
      </c>
      <c r="C8765" t="s">
        <v>465</v>
      </c>
      <c r="D8765">
        <v>2</v>
      </c>
      <c r="F8765" t="s">
        <v>28397</v>
      </c>
      <c r="G8765" t="s">
        <v>12640</v>
      </c>
    </row>
    <row r="8766" spans="1:7" hidden="1" x14ac:dyDescent="0.25">
      <c r="A8766" t="s">
        <v>587</v>
      </c>
      <c r="B8766" t="s">
        <v>3358</v>
      </c>
      <c r="F8766" t="s">
        <v>28400</v>
      </c>
      <c r="G8766" t="s">
        <v>12640</v>
      </c>
    </row>
    <row r="8767" spans="1:7" hidden="1" x14ac:dyDescent="0.25">
      <c r="A8767" t="s">
        <v>4</v>
      </c>
      <c r="B8767" t="s">
        <v>28948</v>
      </c>
      <c r="F8767" t="s">
        <v>28403</v>
      </c>
      <c r="G8767" t="s">
        <v>12640</v>
      </c>
    </row>
    <row r="8768" spans="1:7" hidden="1" x14ac:dyDescent="0.25">
      <c r="A8768" t="s">
        <v>4</v>
      </c>
      <c r="B8768" t="s">
        <v>8</v>
      </c>
      <c r="F8768" t="s">
        <v>28406</v>
      </c>
      <c r="G8768" t="s">
        <v>12640</v>
      </c>
    </row>
    <row r="8769" spans="1:7" hidden="1" x14ac:dyDescent="0.25">
      <c r="A8769" t="s">
        <v>1273</v>
      </c>
      <c r="B8769" t="s">
        <v>26156</v>
      </c>
      <c r="F8769" t="s">
        <v>28625</v>
      </c>
      <c r="G8769" t="s">
        <v>11071</v>
      </c>
    </row>
    <row r="8770" spans="1:7" hidden="1" x14ac:dyDescent="0.25">
      <c r="A8770" t="s">
        <v>4</v>
      </c>
      <c r="B8770" t="s">
        <v>7045</v>
      </c>
      <c r="F8770" t="s">
        <v>28628</v>
      </c>
      <c r="G8770" t="s">
        <v>11071</v>
      </c>
    </row>
    <row r="8771" spans="1:7" hidden="1" x14ac:dyDescent="0.25">
      <c r="A8771" t="s">
        <v>587</v>
      </c>
      <c r="B8771" t="s">
        <v>26156</v>
      </c>
      <c r="F8771" t="s">
        <v>28631</v>
      </c>
      <c r="G8771" t="s">
        <v>11071</v>
      </c>
    </row>
    <row r="8772" spans="1:7" hidden="1" x14ac:dyDescent="0.25">
      <c r="A8772" t="s">
        <v>1273</v>
      </c>
      <c r="B8772" t="s">
        <v>26156</v>
      </c>
      <c r="F8772" t="s">
        <v>28634</v>
      </c>
      <c r="G8772" t="s">
        <v>11071</v>
      </c>
    </row>
    <row r="8773" spans="1:7" hidden="1" x14ac:dyDescent="0.25">
      <c r="A8773" t="s">
        <v>4</v>
      </c>
      <c r="B8773" t="s">
        <v>7045</v>
      </c>
      <c r="F8773" t="s">
        <v>28637</v>
      </c>
      <c r="G8773" t="s">
        <v>11071</v>
      </c>
    </row>
    <row r="8774" spans="1:7" hidden="1" x14ac:dyDescent="0.25">
      <c r="A8774" t="s">
        <v>587</v>
      </c>
      <c r="B8774" t="s">
        <v>26156</v>
      </c>
      <c r="F8774" t="s">
        <v>28640</v>
      </c>
      <c r="G8774" t="s">
        <v>11071</v>
      </c>
    </row>
    <row r="8775" spans="1:7" hidden="1" x14ac:dyDescent="0.25">
      <c r="A8775" t="s">
        <v>4</v>
      </c>
      <c r="B8775" t="s">
        <v>7045</v>
      </c>
      <c r="F8775" t="s">
        <v>28643</v>
      </c>
      <c r="G8775" t="s">
        <v>11071</v>
      </c>
    </row>
    <row r="8776" spans="1:7" hidden="1" x14ac:dyDescent="0.25">
      <c r="A8776" t="s">
        <v>4</v>
      </c>
      <c r="B8776" t="s">
        <v>7045</v>
      </c>
      <c r="F8776" t="s">
        <v>28646</v>
      </c>
      <c r="G8776" t="s">
        <v>11071</v>
      </c>
    </row>
    <row r="8777" spans="1:7" hidden="1" x14ac:dyDescent="0.25">
      <c r="A8777" t="s">
        <v>4</v>
      </c>
      <c r="B8777" t="s">
        <v>8</v>
      </c>
      <c r="F8777" t="s">
        <v>28649</v>
      </c>
      <c r="G8777" t="s">
        <v>11071</v>
      </c>
    </row>
    <row r="8778" spans="1:7" hidden="1" x14ac:dyDescent="0.25">
      <c r="A8778" t="s">
        <v>4</v>
      </c>
      <c r="B8778" t="s">
        <v>8</v>
      </c>
      <c r="F8778" t="s">
        <v>28709</v>
      </c>
      <c r="G8778" t="s">
        <v>894</v>
      </c>
    </row>
    <row r="8779" spans="1:7" hidden="1" x14ac:dyDescent="0.25">
      <c r="A8779" t="s">
        <v>4</v>
      </c>
      <c r="B8779" t="s">
        <v>8</v>
      </c>
      <c r="F8779" t="s">
        <v>28712</v>
      </c>
      <c r="G8779" t="s">
        <v>894</v>
      </c>
    </row>
    <row r="8780" spans="1:7" hidden="1" x14ac:dyDescent="0.25">
      <c r="A8780" t="s">
        <v>4</v>
      </c>
      <c r="B8780" t="s">
        <v>8</v>
      </c>
      <c r="F8780" t="s">
        <v>28715</v>
      </c>
      <c r="G8780" t="s">
        <v>894</v>
      </c>
    </row>
    <row r="8781" spans="1:7" hidden="1" x14ac:dyDescent="0.25">
      <c r="A8781" t="s">
        <v>4</v>
      </c>
      <c r="B8781" t="s">
        <v>8</v>
      </c>
      <c r="F8781" t="s">
        <v>28718</v>
      </c>
      <c r="G8781" t="s">
        <v>894</v>
      </c>
    </row>
    <row r="8782" spans="1:7" hidden="1" x14ac:dyDescent="0.25">
      <c r="A8782" t="s">
        <v>4</v>
      </c>
      <c r="B8782" t="s">
        <v>8</v>
      </c>
      <c r="F8782" t="s">
        <v>28721</v>
      </c>
      <c r="G8782" t="s">
        <v>894</v>
      </c>
    </row>
    <row r="8783" spans="1:7" hidden="1" x14ac:dyDescent="0.25">
      <c r="A8783" t="s">
        <v>4</v>
      </c>
      <c r="B8783" t="s">
        <v>8</v>
      </c>
      <c r="F8783" t="s">
        <v>28724</v>
      </c>
      <c r="G8783" t="s">
        <v>895</v>
      </c>
    </row>
    <row r="8784" spans="1:7" hidden="1" x14ac:dyDescent="0.25">
      <c r="A8784" t="s">
        <v>4</v>
      </c>
      <c r="B8784" t="s">
        <v>8</v>
      </c>
      <c r="F8784" t="s">
        <v>28727</v>
      </c>
      <c r="G8784" t="s">
        <v>895</v>
      </c>
    </row>
    <row r="8785" spans="1:7" hidden="1" x14ac:dyDescent="0.25">
      <c r="A8785" t="s">
        <v>4</v>
      </c>
      <c r="B8785" t="s">
        <v>8</v>
      </c>
      <c r="F8785" t="s">
        <v>28730</v>
      </c>
      <c r="G8785" t="s">
        <v>895</v>
      </c>
    </row>
    <row r="8786" spans="1:7" hidden="1" x14ac:dyDescent="0.25">
      <c r="A8786" t="s">
        <v>4</v>
      </c>
      <c r="B8786" t="s">
        <v>8</v>
      </c>
      <c r="F8786" t="s">
        <v>28733</v>
      </c>
      <c r="G8786" t="s">
        <v>895</v>
      </c>
    </row>
    <row r="8787" spans="1:7" hidden="1" x14ac:dyDescent="0.25">
      <c r="A8787" t="s">
        <v>4</v>
      </c>
      <c r="B8787" t="s">
        <v>8</v>
      </c>
      <c r="F8787" t="s">
        <v>28736</v>
      </c>
      <c r="G8787" t="s">
        <v>895</v>
      </c>
    </row>
    <row r="8788" spans="1:7" hidden="1" x14ac:dyDescent="0.25">
      <c r="A8788" t="s">
        <v>4</v>
      </c>
      <c r="B8788" t="s">
        <v>8</v>
      </c>
      <c r="F8788" t="s">
        <v>28451</v>
      </c>
      <c r="G8788" t="s">
        <v>896</v>
      </c>
    </row>
    <row r="8789" spans="1:7" hidden="1" x14ac:dyDescent="0.25">
      <c r="A8789" t="s">
        <v>4</v>
      </c>
      <c r="B8789" t="s">
        <v>8</v>
      </c>
      <c r="F8789" t="s">
        <v>28454</v>
      </c>
      <c r="G8789" t="s">
        <v>896</v>
      </c>
    </row>
    <row r="8790" spans="1:7" hidden="1" x14ac:dyDescent="0.25">
      <c r="A8790" t="s">
        <v>4</v>
      </c>
      <c r="B8790" t="s">
        <v>8</v>
      </c>
      <c r="F8790" t="s">
        <v>28457</v>
      </c>
      <c r="G8790" t="s">
        <v>896</v>
      </c>
    </row>
    <row r="8791" spans="1:7" hidden="1" x14ac:dyDescent="0.25">
      <c r="A8791" t="s">
        <v>4</v>
      </c>
      <c r="B8791" t="s">
        <v>8</v>
      </c>
      <c r="F8791" t="s">
        <v>28460</v>
      </c>
      <c r="G8791" t="s">
        <v>896</v>
      </c>
    </row>
    <row r="8792" spans="1:7" hidden="1" x14ac:dyDescent="0.25">
      <c r="A8792" t="s">
        <v>4</v>
      </c>
      <c r="B8792" t="s">
        <v>8</v>
      </c>
      <c r="F8792" t="s">
        <v>28463</v>
      </c>
      <c r="G8792" t="s">
        <v>896</v>
      </c>
    </row>
    <row r="8793" spans="1:7" hidden="1" x14ac:dyDescent="0.25">
      <c r="A8793" t="s">
        <v>4</v>
      </c>
      <c r="B8793" t="s">
        <v>8</v>
      </c>
      <c r="F8793" t="s">
        <v>28466</v>
      </c>
      <c r="G8793" t="s">
        <v>896</v>
      </c>
    </row>
    <row r="8794" spans="1:7" hidden="1" x14ac:dyDescent="0.25">
      <c r="A8794" t="s">
        <v>4</v>
      </c>
      <c r="B8794" t="s">
        <v>8</v>
      </c>
      <c r="F8794" t="s">
        <v>28469</v>
      </c>
      <c r="G8794" t="s">
        <v>896</v>
      </c>
    </row>
    <row r="8795" spans="1:7" hidden="1" x14ac:dyDescent="0.25">
      <c r="A8795" t="s">
        <v>4</v>
      </c>
      <c r="B8795" t="s">
        <v>8</v>
      </c>
      <c r="F8795" t="s">
        <v>28472</v>
      </c>
      <c r="G8795" t="s">
        <v>896</v>
      </c>
    </row>
    <row r="8796" spans="1:7" hidden="1" x14ac:dyDescent="0.25">
      <c r="A8796" t="s">
        <v>4</v>
      </c>
      <c r="B8796" t="s">
        <v>8</v>
      </c>
      <c r="F8796" t="s">
        <v>28475</v>
      </c>
      <c r="G8796" t="s">
        <v>896</v>
      </c>
    </row>
    <row r="8797" spans="1:7" hidden="1" x14ac:dyDescent="0.25">
      <c r="A8797" t="s">
        <v>4</v>
      </c>
      <c r="B8797" t="s">
        <v>8</v>
      </c>
      <c r="F8797" t="s">
        <v>28478</v>
      </c>
      <c r="G8797" t="s">
        <v>896</v>
      </c>
    </row>
    <row r="8798" spans="1:7" hidden="1" x14ac:dyDescent="0.25">
      <c r="A8798" t="s">
        <v>4</v>
      </c>
      <c r="B8798" t="s">
        <v>8</v>
      </c>
      <c r="F8798" t="s">
        <v>28481</v>
      </c>
      <c r="G8798" t="s">
        <v>896</v>
      </c>
    </row>
    <row r="8799" spans="1:7" hidden="1" x14ac:dyDescent="0.25">
      <c r="A8799" t="s">
        <v>4</v>
      </c>
      <c r="B8799" t="s">
        <v>8</v>
      </c>
      <c r="F8799" t="s">
        <v>28484</v>
      </c>
      <c r="G8799" t="s">
        <v>896</v>
      </c>
    </row>
    <row r="8800" spans="1:7" hidden="1" x14ac:dyDescent="0.25">
      <c r="A8800" t="s">
        <v>4</v>
      </c>
      <c r="B8800" t="s">
        <v>8</v>
      </c>
      <c r="F8800" t="s">
        <v>28916</v>
      </c>
      <c r="G8800" t="s">
        <v>897</v>
      </c>
    </row>
    <row r="8801" spans="1:7" hidden="1" x14ac:dyDescent="0.25">
      <c r="A8801" t="s">
        <v>4</v>
      </c>
      <c r="B8801" t="s">
        <v>8</v>
      </c>
      <c r="F8801" t="s">
        <v>28919</v>
      </c>
      <c r="G8801" t="s">
        <v>897</v>
      </c>
    </row>
    <row r="8802" spans="1:7" hidden="1" x14ac:dyDescent="0.25">
      <c r="A8802" t="s">
        <v>4</v>
      </c>
      <c r="B8802" t="s">
        <v>8</v>
      </c>
      <c r="F8802" t="s">
        <v>28922</v>
      </c>
      <c r="G8802" t="s">
        <v>897</v>
      </c>
    </row>
    <row r="8803" spans="1:7" hidden="1" x14ac:dyDescent="0.25">
      <c r="A8803" t="s">
        <v>4</v>
      </c>
      <c r="B8803" t="s">
        <v>8</v>
      </c>
      <c r="F8803" t="s">
        <v>28925</v>
      </c>
      <c r="G8803" t="s">
        <v>897</v>
      </c>
    </row>
    <row r="8804" spans="1:7" hidden="1" x14ac:dyDescent="0.25">
      <c r="A8804" t="s">
        <v>4</v>
      </c>
      <c r="B8804" t="s">
        <v>8</v>
      </c>
      <c r="F8804" t="s">
        <v>28928</v>
      </c>
      <c r="G8804" t="s">
        <v>897</v>
      </c>
    </row>
    <row r="8805" spans="1:7" hidden="1" x14ac:dyDescent="0.25">
      <c r="A8805" t="s">
        <v>4</v>
      </c>
      <c r="B8805" t="s">
        <v>8</v>
      </c>
      <c r="F8805" t="s">
        <v>28931</v>
      </c>
      <c r="G8805" t="s">
        <v>897</v>
      </c>
    </row>
    <row r="8806" spans="1:7" hidden="1" x14ac:dyDescent="0.25">
      <c r="A8806" t="s">
        <v>4</v>
      </c>
      <c r="B8806" t="s">
        <v>8</v>
      </c>
      <c r="F8806" t="s">
        <v>28934</v>
      </c>
      <c r="G8806" t="s">
        <v>897</v>
      </c>
    </row>
    <row r="8807" spans="1:7" hidden="1" x14ac:dyDescent="0.25">
      <c r="A8807" t="s">
        <v>4</v>
      </c>
      <c r="B8807" t="s">
        <v>9</v>
      </c>
      <c r="F8807" t="s">
        <v>28487</v>
      </c>
      <c r="G8807" t="s">
        <v>12641</v>
      </c>
    </row>
    <row r="8808" spans="1:7" hidden="1" x14ac:dyDescent="0.25">
      <c r="A8808" t="s">
        <v>4</v>
      </c>
      <c r="B8808" t="s">
        <v>9</v>
      </c>
      <c r="F8808" t="s">
        <v>28490</v>
      </c>
      <c r="G8808" t="s">
        <v>12641</v>
      </c>
    </row>
    <row r="8809" spans="1:7" hidden="1" x14ac:dyDescent="0.25">
      <c r="A8809" t="s">
        <v>1627</v>
      </c>
      <c r="B8809" t="s">
        <v>1058</v>
      </c>
      <c r="F8809" t="s">
        <v>28493</v>
      </c>
      <c r="G8809" t="s">
        <v>12641</v>
      </c>
    </row>
    <row r="8810" spans="1:7" hidden="1" x14ac:dyDescent="0.25">
      <c r="A8810" t="s">
        <v>4</v>
      </c>
      <c r="B8810" t="s">
        <v>9</v>
      </c>
      <c r="F8810" t="s">
        <v>28496</v>
      </c>
      <c r="G8810" t="s">
        <v>12641</v>
      </c>
    </row>
    <row r="8811" spans="1:7" hidden="1" x14ac:dyDescent="0.25">
      <c r="A8811" t="s">
        <v>1627</v>
      </c>
      <c r="B8811" t="s">
        <v>1058</v>
      </c>
      <c r="F8811" t="s">
        <v>28499</v>
      </c>
      <c r="G8811" t="s">
        <v>12641</v>
      </c>
    </row>
    <row r="8812" spans="1:7" hidden="1" x14ac:dyDescent="0.25">
      <c r="A8812" t="s">
        <v>1627</v>
      </c>
      <c r="B8812" t="s">
        <v>1058</v>
      </c>
      <c r="F8812" t="s">
        <v>28502</v>
      </c>
      <c r="G8812" t="s">
        <v>12641</v>
      </c>
    </row>
    <row r="8813" spans="1:7" hidden="1" x14ac:dyDescent="0.25">
      <c r="A8813" t="s">
        <v>7354</v>
      </c>
      <c r="B8813" t="s">
        <v>1274</v>
      </c>
      <c r="F8813" t="s">
        <v>28505</v>
      </c>
      <c r="G8813" t="s">
        <v>12641</v>
      </c>
    </row>
    <row r="8814" spans="1:7" hidden="1" x14ac:dyDescent="0.25">
      <c r="A8814" t="s">
        <v>7354</v>
      </c>
      <c r="B8814" t="s">
        <v>1274</v>
      </c>
      <c r="F8814" t="s">
        <v>28508</v>
      </c>
      <c r="G8814" t="s">
        <v>12641</v>
      </c>
    </row>
    <row r="8815" spans="1:7" hidden="1" x14ac:dyDescent="0.25">
      <c r="A8815" t="s">
        <v>7354</v>
      </c>
      <c r="B8815" t="s">
        <v>1274</v>
      </c>
      <c r="F8815" t="s">
        <v>28511</v>
      </c>
      <c r="G8815" t="s">
        <v>12641</v>
      </c>
    </row>
    <row r="8816" spans="1:7" hidden="1" x14ac:dyDescent="0.25">
      <c r="A8816" t="s">
        <v>4</v>
      </c>
      <c r="B8816" t="s">
        <v>4393</v>
      </c>
      <c r="F8816" t="s">
        <v>28514</v>
      </c>
      <c r="G8816" t="s">
        <v>12641</v>
      </c>
    </row>
    <row r="8817" spans="1:7" hidden="1" x14ac:dyDescent="0.25">
      <c r="A8817" t="s">
        <v>4</v>
      </c>
      <c r="B8817" t="s">
        <v>9</v>
      </c>
      <c r="F8817" t="s">
        <v>28517</v>
      </c>
      <c r="G8817" t="s">
        <v>12641</v>
      </c>
    </row>
    <row r="8818" spans="1:7" hidden="1" x14ac:dyDescent="0.25">
      <c r="A8818" t="s">
        <v>4</v>
      </c>
      <c r="B8818" t="s">
        <v>9</v>
      </c>
      <c r="F8818" t="s">
        <v>28520</v>
      </c>
      <c r="G8818" t="s">
        <v>12641</v>
      </c>
    </row>
    <row r="8819" spans="1:7" hidden="1" x14ac:dyDescent="0.25">
      <c r="A8819" t="s">
        <v>4</v>
      </c>
      <c r="B8819" t="s">
        <v>9</v>
      </c>
      <c r="F8819" t="s">
        <v>28523</v>
      </c>
      <c r="G8819" t="s">
        <v>12641</v>
      </c>
    </row>
    <row r="8820" spans="1:7" hidden="1" x14ac:dyDescent="0.25">
      <c r="A8820" t="s">
        <v>1627</v>
      </c>
      <c r="B8820" t="s">
        <v>1058</v>
      </c>
      <c r="F8820" t="s">
        <v>28526</v>
      </c>
      <c r="G8820" t="s">
        <v>12641</v>
      </c>
    </row>
    <row r="8821" spans="1:7" hidden="1" x14ac:dyDescent="0.25">
      <c r="A8821" t="s">
        <v>1627</v>
      </c>
      <c r="B8821" t="s">
        <v>1058</v>
      </c>
      <c r="F8821" t="s">
        <v>28529</v>
      </c>
      <c r="G8821" t="s">
        <v>12641</v>
      </c>
    </row>
    <row r="8822" spans="1:7" hidden="1" x14ac:dyDescent="0.25">
      <c r="A8822" t="s">
        <v>4</v>
      </c>
      <c r="B8822" t="s">
        <v>7066</v>
      </c>
      <c r="F8822" t="s">
        <v>28532</v>
      </c>
      <c r="G8822" t="s">
        <v>12641</v>
      </c>
    </row>
    <row r="8823" spans="1:7" hidden="1" x14ac:dyDescent="0.25">
      <c r="A8823" t="s">
        <v>4</v>
      </c>
      <c r="B8823" t="s">
        <v>9</v>
      </c>
      <c r="F8823" t="s">
        <v>28535</v>
      </c>
      <c r="G8823" t="s">
        <v>12641</v>
      </c>
    </row>
    <row r="8824" spans="1:7" hidden="1" x14ac:dyDescent="0.25">
      <c r="A8824" t="s">
        <v>1627</v>
      </c>
      <c r="B8824" t="s">
        <v>1058</v>
      </c>
      <c r="F8824" t="s">
        <v>28538</v>
      </c>
      <c r="G8824" t="s">
        <v>12641</v>
      </c>
    </row>
    <row r="8825" spans="1:7" hidden="1" x14ac:dyDescent="0.25">
      <c r="A8825" t="s">
        <v>4</v>
      </c>
      <c r="B8825" t="s">
        <v>9</v>
      </c>
      <c r="F8825" t="s">
        <v>28541</v>
      </c>
      <c r="G8825" t="s">
        <v>12641</v>
      </c>
    </row>
    <row r="8826" spans="1:7" hidden="1" x14ac:dyDescent="0.25">
      <c r="A8826" t="s">
        <v>4</v>
      </c>
      <c r="B8826" t="s">
        <v>9</v>
      </c>
      <c r="F8826" t="s">
        <v>28544</v>
      </c>
      <c r="G8826" t="s">
        <v>12641</v>
      </c>
    </row>
    <row r="8827" spans="1:7" hidden="1" x14ac:dyDescent="0.25">
      <c r="A8827" t="s">
        <v>22247</v>
      </c>
      <c r="B8827" t="s">
        <v>86</v>
      </c>
      <c r="F8827" t="s">
        <v>28547</v>
      </c>
      <c r="G8827" t="s">
        <v>12641</v>
      </c>
    </row>
    <row r="8828" spans="1:7" hidden="1" x14ac:dyDescent="0.25">
      <c r="A8828" t="s">
        <v>4</v>
      </c>
      <c r="B8828" t="s">
        <v>9</v>
      </c>
      <c r="F8828" t="s">
        <v>28550</v>
      </c>
      <c r="G8828" t="s">
        <v>12641</v>
      </c>
    </row>
    <row r="8829" spans="1:7" hidden="1" x14ac:dyDescent="0.25">
      <c r="A8829" t="s">
        <v>22247</v>
      </c>
      <c r="B8829" t="s">
        <v>86</v>
      </c>
      <c r="F8829" t="s">
        <v>28553</v>
      </c>
      <c r="G8829" t="s">
        <v>12641</v>
      </c>
    </row>
    <row r="8830" spans="1:7" hidden="1" x14ac:dyDescent="0.25">
      <c r="A8830" t="s">
        <v>4</v>
      </c>
      <c r="B8830" t="s">
        <v>9</v>
      </c>
      <c r="F8830" t="s">
        <v>28556</v>
      </c>
      <c r="G8830" t="s">
        <v>12641</v>
      </c>
    </row>
    <row r="8831" spans="1:7" hidden="1" x14ac:dyDescent="0.25">
      <c r="A8831" t="s">
        <v>22247</v>
      </c>
      <c r="B8831" t="s">
        <v>86</v>
      </c>
      <c r="F8831" t="s">
        <v>28559</v>
      </c>
      <c r="G8831" t="s">
        <v>12641</v>
      </c>
    </row>
    <row r="8832" spans="1:7" hidden="1" x14ac:dyDescent="0.25">
      <c r="A8832" t="s">
        <v>4</v>
      </c>
      <c r="B8832" t="s">
        <v>9</v>
      </c>
      <c r="F8832" t="s">
        <v>28562</v>
      </c>
      <c r="G8832" t="s">
        <v>12641</v>
      </c>
    </row>
    <row r="8833" spans="1:7" hidden="1" x14ac:dyDescent="0.25">
      <c r="A8833" t="s">
        <v>4</v>
      </c>
      <c r="B8833" t="s">
        <v>9</v>
      </c>
      <c r="F8833" t="s">
        <v>28565</v>
      </c>
      <c r="G8833" t="s">
        <v>12641</v>
      </c>
    </row>
    <row r="8834" spans="1:7" hidden="1" x14ac:dyDescent="0.25">
      <c r="A8834" t="s">
        <v>1627</v>
      </c>
      <c r="B8834" t="s">
        <v>1058</v>
      </c>
      <c r="F8834" t="s">
        <v>28568</v>
      </c>
      <c r="G8834" t="s">
        <v>12641</v>
      </c>
    </row>
    <row r="8835" spans="1:7" hidden="1" x14ac:dyDescent="0.25">
      <c r="A8835" t="s">
        <v>1627</v>
      </c>
      <c r="B8835" t="s">
        <v>1058</v>
      </c>
      <c r="F8835" t="s">
        <v>28571</v>
      </c>
      <c r="G8835" t="s">
        <v>12641</v>
      </c>
    </row>
    <row r="8836" spans="1:7" hidden="1" x14ac:dyDescent="0.25">
      <c r="A8836" t="s">
        <v>1627</v>
      </c>
      <c r="B8836" t="s">
        <v>1058</v>
      </c>
      <c r="F8836" t="s">
        <v>28574</v>
      </c>
      <c r="G8836" t="s">
        <v>12641</v>
      </c>
    </row>
    <row r="8837" spans="1:7" hidden="1" x14ac:dyDescent="0.25">
      <c r="A8837" t="s">
        <v>1627</v>
      </c>
      <c r="B8837" t="s">
        <v>1058</v>
      </c>
      <c r="F8837" t="s">
        <v>28577</v>
      </c>
      <c r="G8837" t="s">
        <v>12641</v>
      </c>
    </row>
    <row r="8838" spans="1:7" hidden="1" x14ac:dyDescent="0.25">
      <c r="A8838" t="s">
        <v>4</v>
      </c>
      <c r="B8838" t="s">
        <v>9</v>
      </c>
      <c r="F8838" t="s">
        <v>28580</v>
      </c>
      <c r="G8838" t="s">
        <v>12641</v>
      </c>
    </row>
    <row r="8839" spans="1:7" hidden="1" x14ac:dyDescent="0.25">
      <c r="A8839" t="s">
        <v>4</v>
      </c>
      <c r="B8839" t="s">
        <v>9</v>
      </c>
      <c r="F8839" t="s">
        <v>28937</v>
      </c>
      <c r="G8839" t="s">
        <v>12642</v>
      </c>
    </row>
    <row r="8840" spans="1:7" hidden="1" x14ac:dyDescent="0.25">
      <c r="A8840" t="s">
        <v>4</v>
      </c>
      <c r="B8840" t="s">
        <v>9</v>
      </c>
      <c r="F8840" t="s">
        <v>28940</v>
      </c>
      <c r="G8840" t="s">
        <v>12642</v>
      </c>
    </row>
    <row r="8841" spans="1:7" hidden="1" x14ac:dyDescent="0.25">
      <c r="A8841" t="s">
        <v>4</v>
      </c>
      <c r="B8841" t="s">
        <v>9</v>
      </c>
      <c r="F8841" t="s">
        <v>28943</v>
      </c>
      <c r="G8841" t="s">
        <v>12642</v>
      </c>
    </row>
    <row r="8842" spans="1:7" hidden="1" x14ac:dyDescent="0.25">
      <c r="A8842" t="s">
        <v>4</v>
      </c>
      <c r="B8842" t="s">
        <v>8</v>
      </c>
      <c r="F8842" t="s">
        <v>28583</v>
      </c>
      <c r="G8842" t="s">
        <v>12643</v>
      </c>
    </row>
    <row r="8843" spans="1:7" hidden="1" x14ac:dyDescent="0.25">
      <c r="A8843" t="s">
        <v>27527</v>
      </c>
      <c r="B8843" t="s">
        <v>86</v>
      </c>
      <c r="F8843" t="s">
        <v>28586</v>
      </c>
      <c r="G8843" t="s">
        <v>12643</v>
      </c>
    </row>
    <row r="8844" spans="1:7" hidden="1" x14ac:dyDescent="0.25">
      <c r="A8844" t="s">
        <v>4</v>
      </c>
      <c r="B8844" t="s">
        <v>468</v>
      </c>
      <c r="F8844" t="s">
        <v>28589</v>
      </c>
      <c r="G8844" t="s">
        <v>12643</v>
      </c>
    </row>
    <row r="8845" spans="1:7" hidden="1" x14ac:dyDescent="0.25">
      <c r="A8845" t="s">
        <v>4</v>
      </c>
      <c r="B8845" t="s">
        <v>28107</v>
      </c>
      <c r="F8845" t="s">
        <v>28592</v>
      </c>
      <c r="G8845" t="s">
        <v>12643</v>
      </c>
    </row>
    <row r="8846" spans="1:7" hidden="1" x14ac:dyDescent="0.25">
      <c r="A8846" t="s">
        <v>4</v>
      </c>
      <c r="B8846" t="s">
        <v>8</v>
      </c>
      <c r="F8846" t="s">
        <v>28595</v>
      </c>
      <c r="G8846" t="s">
        <v>12643</v>
      </c>
    </row>
    <row r="8847" spans="1:7" hidden="1" x14ac:dyDescent="0.25">
      <c r="A8847" t="s">
        <v>4</v>
      </c>
      <c r="B8847" t="s">
        <v>8</v>
      </c>
      <c r="F8847" t="s">
        <v>28598</v>
      </c>
      <c r="G8847" t="s">
        <v>12643</v>
      </c>
    </row>
    <row r="8848" spans="1:7" hidden="1" x14ac:dyDescent="0.25">
      <c r="A8848" t="s">
        <v>7354</v>
      </c>
      <c r="B8848" t="s">
        <v>468</v>
      </c>
      <c r="F8848" t="s">
        <v>28601</v>
      </c>
      <c r="G8848" t="s">
        <v>12643</v>
      </c>
    </row>
    <row r="8849" spans="1:7" hidden="1" x14ac:dyDescent="0.25">
      <c r="A8849" t="s">
        <v>7354</v>
      </c>
      <c r="B8849" t="s">
        <v>86</v>
      </c>
      <c r="F8849" t="s">
        <v>28604</v>
      </c>
      <c r="G8849" t="s">
        <v>12643</v>
      </c>
    </row>
    <row r="8850" spans="1:7" hidden="1" x14ac:dyDescent="0.25">
      <c r="A8850" t="s">
        <v>4</v>
      </c>
      <c r="B8850" t="s">
        <v>468</v>
      </c>
      <c r="F8850" t="s">
        <v>28607</v>
      </c>
      <c r="G8850" t="s">
        <v>12643</v>
      </c>
    </row>
    <row r="8851" spans="1:7" hidden="1" x14ac:dyDescent="0.25">
      <c r="A8851" t="s">
        <v>4</v>
      </c>
      <c r="B8851" t="s">
        <v>8</v>
      </c>
      <c r="F8851" t="s">
        <v>28610</v>
      </c>
      <c r="G8851" t="s">
        <v>12643</v>
      </c>
    </row>
    <row r="8852" spans="1:7" hidden="1" x14ac:dyDescent="0.25">
      <c r="A8852" t="s">
        <v>7354</v>
      </c>
      <c r="B8852" t="s">
        <v>86</v>
      </c>
      <c r="F8852" t="s">
        <v>28613</v>
      </c>
      <c r="G8852" t="s">
        <v>12643</v>
      </c>
    </row>
    <row r="8853" spans="1:7" hidden="1" x14ac:dyDescent="0.25">
      <c r="A8853" t="s">
        <v>7354</v>
      </c>
      <c r="B8853" t="s">
        <v>86</v>
      </c>
      <c r="E8853" t="s">
        <v>2352</v>
      </c>
      <c r="F8853" t="s">
        <v>28616</v>
      </c>
      <c r="G8853" t="s">
        <v>12643</v>
      </c>
    </row>
    <row r="8854" spans="1:7" hidden="1" x14ac:dyDescent="0.25">
      <c r="A8854" t="s">
        <v>4</v>
      </c>
      <c r="B8854" t="s">
        <v>27191</v>
      </c>
      <c r="F8854" t="s">
        <v>28619</v>
      </c>
      <c r="G8854" t="s">
        <v>12643</v>
      </c>
    </row>
    <row r="8855" spans="1:7" hidden="1" x14ac:dyDescent="0.25">
      <c r="A8855" t="s">
        <v>4</v>
      </c>
      <c r="B8855" t="s">
        <v>8</v>
      </c>
      <c r="F8855" t="s">
        <v>28622</v>
      </c>
      <c r="G8855" t="s">
        <v>12643</v>
      </c>
    </row>
    <row r="8856" spans="1:7" hidden="1" x14ac:dyDescent="0.25">
      <c r="A8856" t="s">
        <v>4</v>
      </c>
      <c r="B8856" t="s">
        <v>8</v>
      </c>
      <c r="F8856" t="s">
        <v>28652</v>
      </c>
      <c r="G8856" t="s">
        <v>12644</v>
      </c>
    </row>
    <row r="8857" spans="1:7" hidden="1" x14ac:dyDescent="0.25">
      <c r="A8857" t="s">
        <v>4</v>
      </c>
      <c r="B8857" t="s">
        <v>8</v>
      </c>
      <c r="F8857" t="s">
        <v>28655</v>
      </c>
      <c r="G8857" t="s">
        <v>12644</v>
      </c>
    </row>
    <row r="8858" spans="1:7" hidden="1" x14ac:dyDescent="0.25">
      <c r="A8858" t="s">
        <v>4</v>
      </c>
      <c r="B8858" t="s">
        <v>8</v>
      </c>
      <c r="F8858" t="s">
        <v>28658</v>
      </c>
      <c r="G8858" t="s">
        <v>12644</v>
      </c>
    </row>
    <row r="8859" spans="1:7" hidden="1" x14ac:dyDescent="0.25">
      <c r="A8859" t="s">
        <v>4</v>
      </c>
      <c r="B8859" t="s">
        <v>8</v>
      </c>
      <c r="F8859" t="s">
        <v>28661</v>
      </c>
      <c r="G8859" t="s">
        <v>12644</v>
      </c>
    </row>
    <row r="8860" spans="1:7" hidden="1" x14ac:dyDescent="0.25">
      <c r="A8860" t="s">
        <v>4</v>
      </c>
      <c r="B8860" t="s">
        <v>8</v>
      </c>
      <c r="F8860" t="s">
        <v>28664</v>
      </c>
      <c r="G8860" t="s">
        <v>12644</v>
      </c>
    </row>
    <row r="8861" spans="1:7" hidden="1" x14ac:dyDescent="0.25">
      <c r="A8861" t="s">
        <v>4</v>
      </c>
      <c r="B8861" t="s">
        <v>8</v>
      </c>
      <c r="F8861" t="s">
        <v>28667</v>
      </c>
      <c r="G8861" t="s">
        <v>12644</v>
      </c>
    </row>
    <row r="8862" spans="1:7" hidden="1" x14ac:dyDescent="0.25">
      <c r="A8862" t="s">
        <v>4</v>
      </c>
      <c r="B8862" t="s">
        <v>8</v>
      </c>
      <c r="F8862" t="s">
        <v>28670</v>
      </c>
      <c r="G8862" t="s">
        <v>1537</v>
      </c>
    </row>
    <row r="8863" spans="1:7" hidden="1" x14ac:dyDescent="0.25">
      <c r="A8863" t="s">
        <v>4</v>
      </c>
      <c r="B8863" t="s">
        <v>8</v>
      </c>
      <c r="F8863" t="s">
        <v>28673</v>
      </c>
      <c r="G8863" t="s">
        <v>1537</v>
      </c>
    </row>
    <row r="8864" spans="1:7" hidden="1" x14ac:dyDescent="0.25">
      <c r="A8864" t="s">
        <v>4</v>
      </c>
      <c r="B8864" t="s">
        <v>8</v>
      </c>
      <c r="F8864" t="s">
        <v>28676</v>
      </c>
      <c r="G8864" t="s">
        <v>1537</v>
      </c>
    </row>
    <row r="8865" spans="1:7" hidden="1" x14ac:dyDescent="0.25">
      <c r="A8865" t="s">
        <v>4</v>
      </c>
      <c r="B8865" t="s">
        <v>8</v>
      </c>
      <c r="F8865" t="s">
        <v>28679</v>
      </c>
      <c r="G8865" t="s">
        <v>1537</v>
      </c>
    </row>
    <row r="8866" spans="1:7" hidden="1" x14ac:dyDescent="0.25">
      <c r="A8866" t="s">
        <v>4</v>
      </c>
      <c r="B8866" t="s">
        <v>8</v>
      </c>
      <c r="F8866" t="s">
        <v>28682</v>
      </c>
      <c r="G8866" t="s">
        <v>1537</v>
      </c>
    </row>
    <row r="8867" spans="1:7" hidden="1" x14ac:dyDescent="0.25">
      <c r="A8867" t="s">
        <v>4</v>
      </c>
      <c r="B8867" t="s">
        <v>8</v>
      </c>
      <c r="F8867" t="s">
        <v>28685</v>
      </c>
      <c r="G8867" t="s">
        <v>1537</v>
      </c>
    </row>
    <row r="8868" spans="1:7" hidden="1" x14ac:dyDescent="0.25">
      <c r="A8868" t="s">
        <v>4</v>
      </c>
      <c r="B8868" t="s">
        <v>8</v>
      </c>
      <c r="F8868" t="s">
        <v>28688</v>
      </c>
      <c r="G8868" t="s">
        <v>1537</v>
      </c>
    </row>
    <row r="8869" spans="1:7" hidden="1" x14ac:dyDescent="0.25">
      <c r="A8869" t="s">
        <v>4</v>
      </c>
      <c r="B8869" t="s">
        <v>8</v>
      </c>
      <c r="F8869" t="s">
        <v>28691</v>
      </c>
      <c r="G8869" t="s">
        <v>1600</v>
      </c>
    </row>
    <row r="8870" spans="1:7" hidden="1" x14ac:dyDescent="0.25">
      <c r="A8870" t="s">
        <v>4</v>
      </c>
      <c r="B8870" t="s">
        <v>8</v>
      </c>
      <c r="F8870" t="s">
        <v>28694</v>
      </c>
      <c r="G8870" t="s">
        <v>1600</v>
      </c>
    </row>
    <row r="8871" spans="1:7" hidden="1" x14ac:dyDescent="0.25">
      <c r="A8871" t="s">
        <v>4</v>
      </c>
      <c r="B8871" t="s">
        <v>8</v>
      </c>
      <c r="F8871" t="s">
        <v>28697</v>
      </c>
      <c r="G8871" t="s">
        <v>1600</v>
      </c>
    </row>
    <row r="8872" spans="1:7" hidden="1" x14ac:dyDescent="0.25">
      <c r="A8872" t="s">
        <v>4</v>
      </c>
      <c r="B8872" t="s">
        <v>8</v>
      </c>
      <c r="F8872" t="s">
        <v>28700</v>
      </c>
      <c r="G8872" t="s">
        <v>1600</v>
      </c>
    </row>
    <row r="8873" spans="1:7" hidden="1" x14ac:dyDescent="0.25">
      <c r="A8873" t="s">
        <v>4</v>
      </c>
      <c r="B8873" t="s">
        <v>8</v>
      </c>
      <c r="F8873" t="s">
        <v>28703</v>
      </c>
      <c r="G8873" t="s">
        <v>1600</v>
      </c>
    </row>
    <row r="8874" spans="1:7" hidden="1" x14ac:dyDescent="0.25">
      <c r="A8874" t="s">
        <v>4</v>
      </c>
      <c r="B8874" t="s">
        <v>8</v>
      </c>
      <c r="F8874" t="s">
        <v>28706</v>
      </c>
      <c r="G8874" t="s">
        <v>1600</v>
      </c>
    </row>
    <row r="8875" spans="1:7" hidden="1" x14ac:dyDescent="0.25">
      <c r="A8875" t="s">
        <v>4</v>
      </c>
      <c r="B8875" t="s">
        <v>8</v>
      </c>
      <c r="F8875" t="s">
        <v>28739</v>
      </c>
      <c r="G8875" t="s">
        <v>10022</v>
      </c>
    </row>
    <row r="8876" spans="1:7" hidden="1" x14ac:dyDescent="0.25">
      <c r="A8876" t="s">
        <v>4</v>
      </c>
      <c r="B8876" t="s">
        <v>8</v>
      </c>
      <c r="F8876" t="s">
        <v>28742</v>
      </c>
      <c r="G8876" t="s">
        <v>10022</v>
      </c>
    </row>
    <row r="8877" spans="1:7" hidden="1" x14ac:dyDescent="0.25">
      <c r="A8877" t="s">
        <v>4</v>
      </c>
      <c r="B8877" t="s">
        <v>8</v>
      </c>
      <c r="F8877" t="s">
        <v>28745</v>
      </c>
      <c r="G8877" t="s">
        <v>10022</v>
      </c>
    </row>
    <row r="8878" spans="1:7" hidden="1" x14ac:dyDescent="0.25">
      <c r="A8878" t="s">
        <v>4</v>
      </c>
      <c r="B8878" t="s">
        <v>8</v>
      </c>
      <c r="F8878" t="s">
        <v>28748</v>
      </c>
      <c r="G8878" t="s">
        <v>10022</v>
      </c>
    </row>
    <row r="8879" spans="1:7" hidden="1" x14ac:dyDescent="0.25">
      <c r="A8879" t="s">
        <v>4</v>
      </c>
      <c r="B8879" t="s">
        <v>8</v>
      </c>
      <c r="F8879" t="s">
        <v>28751</v>
      </c>
      <c r="G8879" t="s">
        <v>10022</v>
      </c>
    </row>
    <row r="8880" spans="1:7" hidden="1" x14ac:dyDescent="0.25">
      <c r="A8880" t="s">
        <v>4</v>
      </c>
      <c r="B8880" t="s">
        <v>8</v>
      </c>
      <c r="F8880" t="s">
        <v>28754</v>
      </c>
      <c r="G8880" t="s">
        <v>10022</v>
      </c>
    </row>
    <row r="8881" spans="1:7" hidden="1" x14ac:dyDescent="0.25">
      <c r="A8881" t="s">
        <v>4</v>
      </c>
      <c r="B8881" t="s">
        <v>8</v>
      </c>
      <c r="F8881" t="s">
        <v>28757</v>
      </c>
      <c r="G8881" t="s">
        <v>10022</v>
      </c>
    </row>
    <row r="8882" spans="1:7" hidden="1" x14ac:dyDescent="0.25">
      <c r="A8882" t="s">
        <v>4</v>
      </c>
      <c r="B8882" t="s">
        <v>8</v>
      </c>
      <c r="F8882" t="s">
        <v>28760</v>
      </c>
      <c r="G8882" t="s">
        <v>11078</v>
      </c>
    </row>
    <row r="8883" spans="1:7" hidden="1" x14ac:dyDescent="0.25">
      <c r="A8883" t="s">
        <v>4</v>
      </c>
      <c r="B8883" t="s">
        <v>7068</v>
      </c>
      <c r="F8883" t="s">
        <v>28763</v>
      </c>
      <c r="G8883" t="s">
        <v>11078</v>
      </c>
    </row>
    <row r="8884" spans="1:7" hidden="1" x14ac:dyDescent="0.25">
      <c r="A8884" t="s">
        <v>4</v>
      </c>
      <c r="B8884" t="s">
        <v>8</v>
      </c>
      <c r="F8884" t="s">
        <v>28766</v>
      </c>
      <c r="G8884" t="s">
        <v>11078</v>
      </c>
    </row>
    <row r="8885" spans="1:7" hidden="1" x14ac:dyDescent="0.25">
      <c r="A8885" t="s">
        <v>4</v>
      </c>
      <c r="B8885" t="s">
        <v>7068</v>
      </c>
      <c r="F8885" t="s">
        <v>28769</v>
      </c>
      <c r="G8885" t="s">
        <v>11078</v>
      </c>
    </row>
    <row r="8886" spans="1:7" hidden="1" x14ac:dyDescent="0.25">
      <c r="A8886" t="s">
        <v>227</v>
      </c>
      <c r="B8886" t="s">
        <v>70</v>
      </c>
      <c r="C8886" t="s">
        <v>58</v>
      </c>
      <c r="F8886" t="s">
        <v>28772</v>
      </c>
      <c r="G8886" t="s">
        <v>11078</v>
      </c>
    </row>
    <row r="8887" spans="1:7" hidden="1" x14ac:dyDescent="0.25">
      <c r="A8887" t="s">
        <v>227</v>
      </c>
      <c r="B8887" t="s">
        <v>70</v>
      </c>
      <c r="C8887" t="s">
        <v>58</v>
      </c>
      <c r="F8887" t="s">
        <v>28775</v>
      </c>
      <c r="G8887" t="s">
        <v>11078</v>
      </c>
    </row>
    <row r="8888" spans="1:7" hidden="1" x14ac:dyDescent="0.25">
      <c r="A8888" t="s">
        <v>227</v>
      </c>
      <c r="B8888" t="s">
        <v>70</v>
      </c>
      <c r="C8888" t="s">
        <v>58</v>
      </c>
      <c r="F8888" t="s">
        <v>28778</v>
      </c>
      <c r="G8888" t="s">
        <v>11078</v>
      </c>
    </row>
    <row r="8889" spans="1:7" hidden="1" x14ac:dyDescent="0.25">
      <c r="A8889" t="s">
        <v>227</v>
      </c>
      <c r="B8889" t="s">
        <v>70</v>
      </c>
      <c r="C8889" t="s">
        <v>58</v>
      </c>
      <c r="F8889" t="s">
        <v>28781</v>
      </c>
      <c r="G8889" t="s">
        <v>11078</v>
      </c>
    </row>
    <row r="8890" spans="1:7" hidden="1" x14ac:dyDescent="0.25">
      <c r="A8890" t="s">
        <v>227</v>
      </c>
      <c r="B8890" t="s">
        <v>70</v>
      </c>
      <c r="C8890" t="s">
        <v>58</v>
      </c>
      <c r="F8890" t="s">
        <v>28784</v>
      </c>
      <c r="G8890" t="s">
        <v>11078</v>
      </c>
    </row>
    <row r="8891" spans="1:7" hidden="1" x14ac:dyDescent="0.25">
      <c r="A8891" t="s">
        <v>227</v>
      </c>
      <c r="B8891" t="s">
        <v>70</v>
      </c>
      <c r="C8891" t="s">
        <v>28949</v>
      </c>
      <c r="F8891" t="s">
        <v>28787</v>
      </c>
      <c r="G8891" t="s">
        <v>11078</v>
      </c>
    </row>
    <row r="8892" spans="1:7" hidden="1" x14ac:dyDescent="0.25">
      <c r="A8892" t="s">
        <v>227</v>
      </c>
      <c r="B8892" t="s">
        <v>70</v>
      </c>
      <c r="C8892" t="s">
        <v>28949</v>
      </c>
      <c r="F8892" t="s">
        <v>28790</v>
      </c>
      <c r="G8892" t="s">
        <v>11078</v>
      </c>
    </row>
    <row r="8893" spans="1:7" hidden="1" x14ac:dyDescent="0.25">
      <c r="A8893" t="s">
        <v>227</v>
      </c>
      <c r="B8893" t="s">
        <v>70</v>
      </c>
      <c r="C8893" t="s">
        <v>28949</v>
      </c>
      <c r="F8893" t="s">
        <v>28793</v>
      </c>
      <c r="G8893" t="s">
        <v>11078</v>
      </c>
    </row>
    <row r="8894" spans="1:7" hidden="1" x14ac:dyDescent="0.25">
      <c r="A8894" t="s">
        <v>227</v>
      </c>
      <c r="B8894" t="s">
        <v>70</v>
      </c>
      <c r="C8894" t="s">
        <v>28950</v>
      </c>
      <c r="F8894" t="s">
        <v>28796</v>
      </c>
      <c r="G8894" t="s">
        <v>11078</v>
      </c>
    </row>
    <row r="8895" spans="1:7" hidden="1" x14ac:dyDescent="0.25">
      <c r="A8895" t="s">
        <v>227</v>
      </c>
      <c r="B8895" t="s">
        <v>70</v>
      </c>
      <c r="C8895" t="s">
        <v>28950</v>
      </c>
      <c r="F8895" t="s">
        <v>28799</v>
      </c>
      <c r="G8895" t="s">
        <v>11078</v>
      </c>
    </row>
    <row r="8896" spans="1:7" hidden="1" x14ac:dyDescent="0.25">
      <c r="A8896" t="s">
        <v>227</v>
      </c>
      <c r="B8896" t="s">
        <v>70</v>
      </c>
      <c r="C8896" t="s">
        <v>28950</v>
      </c>
      <c r="F8896" t="s">
        <v>28802</v>
      </c>
      <c r="G8896" t="s">
        <v>11078</v>
      </c>
    </row>
    <row r="8897" spans="1:7" hidden="1" x14ac:dyDescent="0.25">
      <c r="A8897" t="s">
        <v>227</v>
      </c>
      <c r="B8897" t="s">
        <v>70</v>
      </c>
      <c r="C8897" t="s">
        <v>28950</v>
      </c>
      <c r="F8897" t="s">
        <v>28805</v>
      </c>
      <c r="G8897" t="s">
        <v>11078</v>
      </c>
    </row>
    <row r="8898" spans="1:7" hidden="1" x14ac:dyDescent="0.25">
      <c r="A8898" t="s">
        <v>227</v>
      </c>
      <c r="B8898" t="s">
        <v>70</v>
      </c>
      <c r="C8898" t="s">
        <v>28950</v>
      </c>
      <c r="F8898" t="s">
        <v>28808</v>
      </c>
      <c r="G8898" t="s">
        <v>11078</v>
      </c>
    </row>
    <row r="8899" spans="1:7" hidden="1" x14ac:dyDescent="0.25">
      <c r="A8899" t="s">
        <v>227</v>
      </c>
      <c r="B8899" t="s">
        <v>70</v>
      </c>
      <c r="C8899" t="s">
        <v>28950</v>
      </c>
      <c r="F8899" t="s">
        <v>28811</v>
      </c>
      <c r="G8899" t="s">
        <v>11078</v>
      </c>
    </row>
    <row r="8900" spans="1:7" hidden="1" x14ac:dyDescent="0.25">
      <c r="A8900" t="s">
        <v>227</v>
      </c>
      <c r="B8900" t="s">
        <v>70</v>
      </c>
      <c r="C8900" t="s">
        <v>28950</v>
      </c>
      <c r="F8900" t="s">
        <v>28814</v>
      </c>
      <c r="G8900" t="s">
        <v>11078</v>
      </c>
    </row>
    <row r="8901" spans="1:7" hidden="1" x14ac:dyDescent="0.25">
      <c r="A8901" t="s">
        <v>227</v>
      </c>
      <c r="B8901" t="s">
        <v>70</v>
      </c>
      <c r="C8901" t="s">
        <v>28950</v>
      </c>
      <c r="F8901" t="s">
        <v>28817</v>
      </c>
      <c r="G8901" t="s">
        <v>11078</v>
      </c>
    </row>
    <row r="8902" spans="1:7" hidden="1" x14ac:dyDescent="0.25">
      <c r="A8902" t="s">
        <v>227</v>
      </c>
      <c r="B8902" t="s">
        <v>70</v>
      </c>
      <c r="C8902" t="s">
        <v>28950</v>
      </c>
      <c r="F8902" t="s">
        <v>28820</v>
      </c>
      <c r="G8902" t="s">
        <v>11078</v>
      </c>
    </row>
    <row r="8903" spans="1:7" hidden="1" x14ac:dyDescent="0.25">
      <c r="A8903" t="s">
        <v>227</v>
      </c>
      <c r="B8903" t="s">
        <v>70</v>
      </c>
      <c r="C8903" t="s">
        <v>28950</v>
      </c>
      <c r="F8903" t="s">
        <v>28823</v>
      </c>
      <c r="G8903" t="s">
        <v>11078</v>
      </c>
    </row>
    <row r="8904" spans="1:7" hidden="1" x14ac:dyDescent="0.25">
      <c r="A8904" t="s">
        <v>227</v>
      </c>
      <c r="B8904" t="s">
        <v>70</v>
      </c>
      <c r="C8904" t="s">
        <v>28950</v>
      </c>
      <c r="F8904" t="s">
        <v>28826</v>
      </c>
      <c r="G8904" t="s">
        <v>11078</v>
      </c>
    </row>
    <row r="8905" spans="1:7" hidden="1" x14ac:dyDescent="0.25">
      <c r="A8905" t="s">
        <v>227</v>
      </c>
      <c r="B8905" t="s">
        <v>70</v>
      </c>
      <c r="C8905" t="s">
        <v>28950</v>
      </c>
      <c r="F8905" t="s">
        <v>28829</v>
      </c>
      <c r="G8905" t="s">
        <v>11078</v>
      </c>
    </row>
    <row r="8906" spans="1:7" hidden="1" x14ac:dyDescent="0.25">
      <c r="A8906" t="s">
        <v>227</v>
      </c>
      <c r="B8906" t="s">
        <v>70</v>
      </c>
      <c r="C8906" t="s">
        <v>28950</v>
      </c>
      <c r="F8906" t="s">
        <v>28832</v>
      </c>
      <c r="G8906" t="s">
        <v>11078</v>
      </c>
    </row>
    <row r="8907" spans="1:7" hidden="1" x14ac:dyDescent="0.25">
      <c r="A8907" t="s">
        <v>227</v>
      </c>
      <c r="B8907" t="s">
        <v>70</v>
      </c>
      <c r="C8907" t="s">
        <v>28950</v>
      </c>
      <c r="F8907" t="s">
        <v>28835</v>
      </c>
      <c r="G8907" t="s">
        <v>11078</v>
      </c>
    </row>
    <row r="8908" spans="1:7" hidden="1" x14ac:dyDescent="0.25">
      <c r="A8908" t="s">
        <v>227</v>
      </c>
      <c r="B8908" t="s">
        <v>70</v>
      </c>
      <c r="C8908" t="s">
        <v>28950</v>
      </c>
      <c r="F8908" t="s">
        <v>28838</v>
      </c>
      <c r="G8908" t="s">
        <v>11078</v>
      </c>
    </row>
    <row r="8909" spans="1:7" hidden="1" x14ac:dyDescent="0.25">
      <c r="A8909" t="s">
        <v>227</v>
      </c>
      <c r="B8909" t="s">
        <v>70</v>
      </c>
      <c r="C8909" t="s">
        <v>28950</v>
      </c>
      <c r="F8909" t="s">
        <v>28841</v>
      </c>
      <c r="G8909" t="s">
        <v>11078</v>
      </c>
    </row>
    <row r="8910" spans="1:7" hidden="1" x14ac:dyDescent="0.25">
      <c r="A8910" t="s">
        <v>4099</v>
      </c>
      <c r="B8910" t="s">
        <v>70</v>
      </c>
      <c r="F8910" t="s">
        <v>28844</v>
      </c>
      <c r="G8910" t="s">
        <v>11078</v>
      </c>
    </row>
    <row r="8911" spans="1:7" hidden="1" x14ac:dyDescent="0.25">
      <c r="A8911" t="s">
        <v>4</v>
      </c>
      <c r="B8911" t="s">
        <v>468</v>
      </c>
      <c r="F8911" t="s">
        <v>28865</v>
      </c>
      <c r="G8911" t="s">
        <v>11079</v>
      </c>
    </row>
    <row r="8912" spans="1:7" hidden="1" x14ac:dyDescent="0.25">
      <c r="A8912" t="s">
        <v>4</v>
      </c>
      <c r="B8912" t="s">
        <v>468</v>
      </c>
      <c r="F8912" t="s">
        <v>28868</v>
      </c>
      <c r="G8912" t="s">
        <v>11079</v>
      </c>
    </row>
    <row r="8913" spans="1:7" hidden="1" x14ac:dyDescent="0.25">
      <c r="A8913" t="s">
        <v>16689</v>
      </c>
      <c r="B8913" t="s">
        <v>1274</v>
      </c>
      <c r="F8913" t="s">
        <v>28871</v>
      </c>
      <c r="G8913" t="s">
        <v>11079</v>
      </c>
    </row>
    <row r="8914" spans="1:7" hidden="1" x14ac:dyDescent="0.25">
      <c r="A8914" t="s">
        <v>16689</v>
      </c>
      <c r="B8914" t="s">
        <v>1274</v>
      </c>
      <c r="F8914" t="s">
        <v>28874</v>
      </c>
      <c r="G8914" t="s">
        <v>11079</v>
      </c>
    </row>
    <row r="8915" spans="1:7" hidden="1" x14ac:dyDescent="0.25">
      <c r="A8915" t="s">
        <v>16689</v>
      </c>
      <c r="B8915" t="s">
        <v>1274</v>
      </c>
      <c r="F8915" t="s">
        <v>28877</v>
      </c>
      <c r="G8915" t="s">
        <v>11079</v>
      </c>
    </row>
    <row r="8916" spans="1:7" hidden="1" x14ac:dyDescent="0.25">
      <c r="A8916" t="s">
        <v>16689</v>
      </c>
      <c r="B8916" t="s">
        <v>1274</v>
      </c>
      <c r="F8916" t="s">
        <v>28880</v>
      </c>
      <c r="G8916" t="s">
        <v>11079</v>
      </c>
    </row>
    <row r="8917" spans="1:7" hidden="1" x14ac:dyDescent="0.25">
      <c r="A8917" t="s">
        <v>16689</v>
      </c>
      <c r="B8917" t="s">
        <v>1274</v>
      </c>
      <c r="F8917" t="s">
        <v>28883</v>
      </c>
      <c r="G8917" t="s">
        <v>11079</v>
      </c>
    </row>
    <row r="8918" spans="1:7" hidden="1" x14ac:dyDescent="0.25">
      <c r="A8918" t="s">
        <v>16689</v>
      </c>
      <c r="B8918" t="s">
        <v>1274</v>
      </c>
      <c r="F8918" t="s">
        <v>28886</v>
      </c>
      <c r="G8918" t="s">
        <v>11079</v>
      </c>
    </row>
    <row r="8919" spans="1:7" hidden="1" x14ac:dyDescent="0.25">
      <c r="A8919" t="s">
        <v>16689</v>
      </c>
      <c r="B8919" t="s">
        <v>1274</v>
      </c>
      <c r="F8919" t="s">
        <v>28889</v>
      </c>
      <c r="G8919" t="s">
        <v>11079</v>
      </c>
    </row>
    <row r="8920" spans="1:7" hidden="1" x14ac:dyDescent="0.25">
      <c r="A8920" t="s">
        <v>16689</v>
      </c>
      <c r="B8920" t="s">
        <v>1274</v>
      </c>
      <c r="F8920" t="s">
        <v>28892</v>
      </c>
      <c r="G8920" t="s">
        <v>11079</v>
      </c>
    </row>
    <row r="8921" spans="1:7" hidden="1" x14ac:dyDescent="0.25">
      <c r="A8921" t="s">
        <v>4</v>
      </c>
      <c r="B8921" t="s">
        <v>1274</v>
      </c>
      <c r="F8921" t="s">
        <v>28895</v>
      </c>
      <c r="G8921" t="s">
        <v>11079</v>
      </c>
    </row>
    <row r="8922" spans="1:7" hidden="1" x14ac:dyDescent="0.25">
      <c r="A8922" t="s">
        <v>4</v>
      </c>
      <c r="B8922" t="s">
        <v>1274</v>
      </c>
      <c r="F8922" t="s">
        <v>28898</v>
      </c>
      <c r="G8922" t="s">
        <v>11079</v>
      </c>
    </row>
    <row r="8923" spans="1:7" hidden="1" x14ac:dyDescent="0.25">
      <c r="A8923" t="s">
        <v>4</v>
      </c>
      <c r="B8923" t="s">
        <v>11080</v>
      </c>
      <c r="F8923" t="s">
        <v>28901</v>
      </c>
      <c r="G8923" t="s">
        <v>11079</v>
      </c>
    </row>
    <row r="8924" spans="1:7" hidden="1" x14ac:dyDescent="0.25">
      <c r="A8924" t="s">
        <v>4</v>
      </c>
      <c r="B8924" t="s">
        <v>468</v>
      </c>
      <c r="F8924" t="s">
        <v>28904</v>
      </c>
      <c r="G8924" t="s">
        <v>11079</v>
      </c>
    </row>
    <row r="8925" spans="1:7" hidden="1" x14ac:dyDescent="0.25">
      <c r="A8925" t="s">
        <v>4</v>
      </c>
      <c r="B8925" t="s">
        <v>468</v>
      </c>
      <c r="F8925" t="s">
        <v>28907</v>
      </c>
      <c r="G8925" t="s">
        <v>11079</v>
      </c>
    </row>
    <row r="8926" spans="1:7" hidden="1" x14ac:dyDescent="0.25">
      <c r="A8926" t="s">
        <v>4</v>
      </c>
      <c r="B8926" t="s">
        <v>468</v>
      </c>
      <c r="F8926" t="s">
        <v>28910</v>
      </c>
      <c r="G8926" t="s">
        <v>11079</v>
      </c>
    </row>
    <row r="8927" spans="1:7" hidden="1" x14ac:dyDescent="0.25">
      <c r="A8927" t="s">
        <v>4</v>
      </c>
      <c r="B8927" t="s">
        <v>11080</v>
      </c>
      <c r="F8927" t="s">
        <v>28913</v>
      </c>
      <c r="G8927" t="s">
        <v>11079</v>
      </c>
    </row>
    <row r="8928" spans="1:7" x14ac:dyDescent="0.25">
      <c r="A8928" t="s">
        <v>4</v>
      </c>
      <c r="B8928" t="s">
        <v>8</v>
      </c>
      <c r="F8928" t="s">
        <v>28847</v>
      </c>
      <c r="G8928" t="s">
        <v>11082</v>
      </c>
    </row>
    <row r="8929" spans="1:7" x14ac:dyDescent="0.25">
      <c r="A8929" t="s">
        <v>4</v>
      </c>
      <c r="B8929" t="s">
        <v>8</v>
      </c>
      <c r="F8929" t="s">
        <v>28850</v>
      </c>
      <c r="G8929" t="s">
        <v>11082</v>
      </c>
    </row>
    <row r="8930" spans="1:7" x14ac:dyDescent="0.25">
      <c r="A8930" t="s">
        <v>4</v>
      </c>
      <c r="B8930" t="s">
        <v>8</v>
      </c>
      <c r="F8930" t="s">
        <v>28853</v>
      </c>
      <c r="G8930" t="s">
        <v>11082</v>
      </c>
    </row>
    <row r="8931" spans="1:7" x14ac:dyDescent="0.25">
      <c r="A8931" t="s">
        <v>4</v>
      </c>
      <c r="B8931" t="s">
        <v>8</v>
      </c>
      <c r="F8931" t="s">
        <v>28856</v>
      </c>
      <c r="G8931" t="s">
        <v>11082</v>
      </c>
    </row>
    <row r="8932" spans="1:7" x14ac:dyDescent="0.25">
      <c r="A8932" t="s">
        <v>4</v>
      </c>
      <c r="B8932" t="s">
        <v>8</v>
      </c>
      <c r="F8932" t="s">
        <v>28859</v>
      </c>
      <c r="G8932" t="s">
        <v>11082</v>
      </c>
    </row>
    <row r="8933" spans="1:7" x14ac:dyDescent="0.25">
      <c r="A8933" t="s">
        <v>4</v>
      </c>
      <c r="B8933" t="s">
        <v>8</v>
      </c>
      <c r="F8933" t="s">
        <v>28862</v>
      </c>
      <c r="G8933" t="s">
        <v>11082</v>
      </c>
    </row>
    <row r="8934" spans="1:7" hidden="1" x14ac:dyDescent="0.25">
      <c r="A8934" t="s">
        <v>91</v>
      </c>
      <c r="B8934" t="s">
        <v>11070</v>
      </c>
      <c r="F8934" t="s">
        <v>28960</v>
      </c>
      <c r="G8934" t="s">
        <v>91</v>
      </c>
    </row>
    <row r="8935" spans="1:7" hidden="1" x14ac:dyDescent="0.25">
      <c r="A8935" t="s">
        <v>62</v>
      </c>
      <c r="B8935" t="s">
        <v>11070</v>
      </c>
      <c r="F8935" t="s">
        <v>28963</v>
      </c>
      <c r="G8935" t="s">
        <v>91</v>
      </c>
    </row>
    <row r="8936" spans="1:7" hidden="1" x14ac:dyDescent="0.25">
      <c r="A8936" t="s">
        <v>91</v>
      </c>
      <c r="B8936" t="s">
        <v>10130</v>
      </c>
      <c r="F8936" t="s">
        <v>28966</v>
      </c>
      <c r="G8936" t="s">
        <v>91</v>
      </c>
    </row>
    <row r="8937" spans="1:7" hidden="1" x14ac:dyDescent="0.25">
      <c r="A8937" t="s">
        <v>62</v>
      </c>
      <c r="B8937" t="s">
        <v>10130</v>
      </c>
      <c r="F8937" t="s">
        <v>28969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28951</v>
      </c>
      <c r="G8938" t="s">
        <v>12640</v>
      </c>
    </row>
    <row r="8939" spans="1:7" hidden="1" x14ac:dyDescent="0.25">
      <c r="A8939" t="s">
        <v>1607</v>
      </c>
      <c r="B8939" t="s">
        <v>8</v>
      </c>
      <c r="F8939" t="s">
        <v>28954</v>
      </c>
      <c r="G8939" t="s">
        <v>12640</v>
      </c>
    </row>
    <row r="8940" spans="1:7" hidden="1" x14ac:dyDescent="0.25">
      <c r="A8940" t="s">
        <v>1607</v>
      </c>
      <c r="B8940" t="s">
        <v>8</v>
      </c>
      <c r="F8940" t="s">
        <v>28957</v>
      </c>
      <c r="G8940" t="s">
        <v>12640</v>
      </c>
    </row>
    <row r="8941" spans="1:7" hidden="1" x14ac:dyDescent="0.25">
      <c r="A8941" t="s">
        <v>4</v>
      </c>
      <c r="B8941" t="s">
        <v>8</v>
      </c>
      <c r="F8941" t="s">
        <v>29038</v>
      </c>
      <c r="G8941" t="s">
        <v>11071</v>
      </c>
    </row>
    <row r="8942" spans="1:7" hidden="1" x14ac:dyDescent="0.25">
      <c r="A8942" t="s">
        <v>4</v>
      </c>
      <c r="B8942" t="s">
        <v>7045</v>
      </c>
      <c r="F8942" t="s">
        <v>29041</v>
      </c>
      <c r="G8942" t="s">
        <v>11071</v>
      </c>
    </row>
    <row r="8943" spans="1:7" hidden="1" x14ac:dyDescent="0.25">
      <c r="A8943" t="s">
        <v>4</v>
      </c>
      <c r="B8943" t="s">
        <v>8</v>
      </c>
      <c r="F8943" t="s">
        <v>29044</v>
      </c>
      <c r="G8943" t="s">
        <v>11071</v>
      </c>
    </row>
    <row r="8944" spans="1:7" hidden="1" x14ac:dyDescent="0.25">
      <c r="A8944" t="s">
        <v>4</v>
      </c>
      <c r="B8944" t="s">
        <v>7045</v>
      </c>
      <c r="F8944" t="s">
        <v>29047</v>
      </c>
      <c r="G8944" t="s">
        <v>11071</v>
      </c>
    </row>
    <row r="8945" spans="1:7" hidden="1" x14ac:dyDescent="0.25">
      <c r="A8945" t="s">
        <v>4</v>
      </c>
      <c r="B8945" t="s">
        <v>29254</v>
      </c>
      <c r="F8945" t="s">
        <v>29026</v>
      </c>
      <c r="G8945" t="s">
        <v>894</v>
      </c>
    </row>
    <row r="8946" spans="1:7" hidden="1" x14ac:dyDescent="0.25">
      <c r="A8946" t="s">
        <v>4</v>
      </c>
      <c r="B8946" t="s">
        <v>29255</v>
      </c>
      <c r="F8946" t="s">
        <v>29029</v>
      </c>
      <c r="G8946" t="s">
        <v>894</v>
      </c>
    </row>
    <row r="8947" spans="1:7" hidden="1" x14ac:dyDescent="0.25">
      <c r="A8947" t="s">
        <v>4</v>
      </c>
      <c r="B8947" t="s">
        <v>8</v>
      </c>
      <c r="F8947" t="s">
        <v>29032</v>
      </c>
      <c r="G8947" t="s">
        <v>894</v>
      </c>
    </row>
    <row r="8948" spans="1:7" hidden="1" x14ac:dyDescent="0.25">
      <c r="A8948" t="s">
        <v>4</v>
      </c>
      <c r="B8948" t="s">
        <v>8</v>
      </c>
      <c r="F8948" t="s">
        <v>29035</v>
      </c>
      <c r="G8948" t="s">
        <v>894</v>
      </c>
    </row>
    <row r="8949" spans="1:7" hidden="1" x14ac:dyDescent="0.25">
      <c r="A8949" t="s">
        <v>4</v>
      </c>
      <c r="B8949" t="s">
        <v>29255</v>
      </c>
      <c r="F8949" t="s">
        <v>29098</v>
      </c>
      <c r="G8949" t="s">
        <v>895</v>
      </c>
    </row>
    <row r="8950" spans="1:7" hidden="1" x14ac:dyDescent="0.25">
      <c r="A8950" t="s">
        <v>4</v>
      </c>
      <c r="B8950" t="s">
        <v>8</v>
      </c>
      <c r="F8950" t="s">
        <v>29101</v>
      </c>
      <c r="G8950" t="s">
        <v>895</v>
      </c>
    </row>
    <row r="8951" spans="1:7" hidden="1" x14ac:dyDescent="0.25">
      <c r="A8951" t="s">
        <v>1607</v>
      </c>
      <c r="B8951" t="s">
        <v>8</v>
      </c>
      <c r="F8951" t="s">
        <v>29104</v>
      </c>
      <c r="G8951" t="s">
        <v>895</v>
      </c>
    </row>
    <row r="8952" spans="1:7" hidden="1" x14ac:dyDescent="0.25">
      <c r="A8952" t="s">
        <v>4</v>
      </c>
      <c r="B8952" t="s">
        <v>8</v>
      </c>
      <c r="F8952" t="s">
        <v>29110</v>
      </c>
      <c r="G8952" t="s">
        <v>896</v>
      </c>
    </row>
    <row r="8953" spans="1:7" hidden="1" x14ac:dyDescent="0.25">
      <c r="A8953" t="s">
        <v>4</v>
      </c>
      <c r="B8953" t="s">
        <v>8</v>
      </c>
      <c r="F8953" t="s">
        <v>29113</v>
      </c>
      <c r="G8953" t="s">
        <v>896</v>
      </c>
    </row>
    <row r="8954" spans="1:7" hidden="1" x14ac:dyDescent="0.25">
      <c r="A8954" t="s">
        <v>4</v>
      </c>
      <c r="B8954" t="s">
        <v>8</v>
      </c>
      <c r="F8954" t="s">
        <v>29116</v>
      </c>
      <c r="G8954" t="s">
        <v>896</v>
      </c>
    </row>
    <row r="8955" spans="1:7" hidden="1" x14ac:dyDescent="0.25">
      <c r="A8955" t="s">
        <v>4</v>
      </c>
      <c r="B8955" t="s">
        <v>8</v>
      </c>
      <c r="F8955" t="s">
        <v>29119</v>
      </c>
      <c r="G8955" t="s">
        <v>896</v>
      </c>
    </row>
    <row r="8956" spans="1:7" hidden="1" x14ac:dyDescent="0.25">
      <c r="A8956" t="s">
        <v>4</v>
      </c>
      <c r="B8956" t="s">
        <v>8</v>
      </c>
      <c r="F8956" t="s">
        <v>29122</v>
      </c>
      <c r="G8956" t="s">
        <v>896</v>
      </c>
    </row>
    <row r="8957" spans="1:7" hidden="1" x14ac:dyDescent="0.25">
      <c r="A8957" t="s">
        <v>4</v>
      </c>
      <c r="B8957" t="s">
        <v>8</v>
      </c>
      <c r="F8957" t="s">
        <v>29125</v>
      </c>
      <c r="G8957" t="s">
        <v>896</v>
      </c>
    </row>
    <row r="8958" spans="1:7" hidden="1" x14ac:dyDescent="0.25">
      <c r="A8958" t="s">
        <v>4</v>
      </c>
      <c r="B8958" t="s">
        <v>8</v>
      </c>
      <c r="F8958" t="s">
        <v>29128</v>
      </c>
      <c r="G8958" t="s">
        <v>896</v>
      </c>
    </row>
    <row r="8959" spans="1:7" hidden="1" x14ac:dyDescent="0.25">
      <c r="A8959" t="s">
        <v>4</v>
      </c>
      <c r="B8959" t="s">
        <v>8</v>
      </c>
      <c r="F8959" t="s">
        <v>28972</v>
      </c>
      <c r="G8959" t="s">
        <v>897</v>
      </c>
    </row>
    <row r="8960" spans="1:7" hidden="1" x14ac:dyDescent="0.25">
      <c r="A8960" t="s">
        <v>4</v>
      </c>
      <c r="B8960" t="s">
        <v>8</v>
      </c>
      <c r="F8960" t="s">
        <v>28975</v>
      </c>
      <c r="G8960" t="s">
        <v>897</v>
      </c>
    </row>
    <row r="8961" spans="1:7" hidden="1" x14ac:dyDescent="0.25">
      <c r="A8961" t="s">
        <v>4</v>
      </c>
      <c r="B8961" t="s">
        <v>8</v>
      </c>
      <c r="F8961" t="s">
        <v>28978</v>
      </c>
      <c r="G8961" t="s">
        <v>897</v>
      </c>
    </row>
    <row r="8962" spans="1:7" hidden="1" x14ac:dyDescent="0.25">
      <c r="A8962" t="s">
        <v>4</v>
      </c>
      <c r="B8962" t="s">
        <v>8</v>
      </c>
      <c r="F8962" t="s">
        <v>28981</v>
      </c>
      <c r="G8962" t="s">
        <v>897</v>
      </c>
    </row>
    <row r="8963" spans="1:7" hidden="1" x14ac:dyDescent="0.25">
      <c r="A8963" t="s">
        <v>4</v>
      </c>
      <c r="B8963" t="s">
        <v>9</v>
      </c>
      <c r="F8963" t="s">
        <v>29212</v>
      </c>
      <c r="G8963" t="s">
        <v>12641</v>
      </c>
    </row>
    <row r="8964" spans="1:7" hidden="1" x14ac:dyDescent="0.25">
      <c r="A8964" t="s">
        <v>7354</v>
      </c>
      <c r="B8964" t="s">
        <v>1274</v>
      </c>
      <c r="F8964" t="s">
        <v>29215</v>
      </c>
      <c r="G8964" t="s">
        <v>12641</v>
      </c>
    </row>
    <row r="8965" spans="1:7" hidden="1" x14ac:dyDescent="0.25">
      <c r="A8965" t="s">
        <v>1627</v>
      </c>
      <c r="B8965" t="s">
        <v>1058</v>
      </c>
      <c r="F8965" t="s">
        <v>29218</v>
      </c>
      <c r="G8965" t="s">
        <v>12641</v>
      </c>
    </row>
    <row r="8966" spans="1:7" hidden="1" x14ac:dyDescent="0.25">
      <c r="A8966" t="s">
        <v>7354</v>
      </c>
      <c r="B8966" t="s">
        <v>1274</v>
      </c>
      <c r="F8966" t="s">
        <v>29221</v>
      </c>
      <c r="G8966" t="s">
        <v>12641</v>
      </c>
    </row>
    <row r="8967" spans="1:7" hidden="1" x14ac:dyDescent="0.25">
      <c r="A8967" t="s">
        <v>1627</v>
      </c>
      <c r="B8967" t="s">
        <v>1058</v>
      </c>
      <c r="F8967" t="s">
        <v>29224</v>
      </c>
      <c r="G8967" t="s">
        <v>12641</v>
      </c>
    </row>
    <row r="8968" spans="1:7" hidden="1" x14ac:dyDescent="0.25">
      <c r="A8968" t="s">
        <v>4</v>
      </c>
      <c r="B8968" t="s">
        <v>7066</v>
      </c>
      <c r="F8968" t="s">
        <v>29227</v>
      </c>
      <c r="G8968" t="s">
        <v>12641</v>
      </c>
    </row>
    <row r="8969" spans="1:7" hidden="1" x14ac:dyDescent="0.25">
      <c r="A8969" t="s">
        <v>4</v>
      </c>
      <c r="B8969" t="s">
        <v>9</v>
      </c>
      <c r="F8969" t="s">
        <v>29230</v>
      </c>
      <c r="G8969" t="s">
        <v>12641</v>
      </c>
    </row>
    <row r="8970" spans="1:7" hidden="1" x14ac:dyDescent="0.25">
      <c r="A8970" t="s">
        <v>4</v>
      </c>
      <c r="B8970" t="s">
        <v>9</v>
      </c>
      <c r="F8970" t="s">
        <v>29233</v>
      </c>
      <c r="G8970" t="s">
        <v>12641</v>
      </c>
    </row>
    <row r="8971" spans="1:7" hidden="1" x14ac:dyDescent="0.25">
      <c r="A8971" t="s">
        <v>4</v>
      </c>
      <c r="B8971" t="s">
        <v>9</v>
      </c>
      <c r="F8971" t="s">
        <v>29236</v>
      </c>
      <c r="G8971" t="s">
        <v>12641</v>
      </c>
    </row>
    <row r="8972" spans="1:7" hidden="1" x14ac:dyDescent="0.25">
      <c r="A8972" t="s">
        <v>7354</v>
      </c>
      <c r="B8972" t="s">
        <v>1274</v>
      </c>
      <c r="F8972" t="s">
        <v>29239</v>
      </c>
      <c r="G8972" t="s">
        <v>12641</v>
      </c>
    </row>
    <row r="8973" spans="1:7" hidden="1" x14ac:dyDescent="0.25">
      <c r="A8973" t="s">
        <v>7354</v>
      </c>
      <c r="B8973" t="s">
        <v>1274</v>
      </c>
      <c r="F8973" t="s">
        <v>29242</v>
      </c>
      <c r="G8973" t="s">
        <v>12641</v>
      </c>
    </row>
    <row r="8974" spans="1:7" hidden="1" x14ac:dyDescent="0.25">
      <c r="A8974" t="s">
        <v>4</v>
      </c>
      <c r="B8974" t="s">
        <v>9</v>
      </c>
      <c r="F8974" t="s">
        <v>29245</v>
      </c>
      <c r="G8974" t="s">
        <v>12641</v>
      </c>
    </row>
    <row r="8975" spans="1:7" hidden="1" x14ac:dyDescent="0.25">
      <c r="A8975" t="s">
        <v>4</v>
      </c>
      <c r="B8975" t="s">
        <v>9</v>
      </c>
      <c r="F8975" t="s">
        <v>29248</v>
      </c>
      <c r="G8975" t="s">
        <v>12641</v>
      </c>
    </row>
    <row r="8976" spans="1:7" hidden="1" x14ac:dyDescent="0.25">
      <c r="A8976" t="s">
        <v>4</v>
      </c>
      <c r="B8976" t="s">
        <v>7066</v>
      </c>
      <c r="F8976" t="s">
        <v>29251</v>
      </c>
      <c r="G8976" t="s">
        <v>12641</v>
      </c>
    </row>
    <row r="8977" spans="1:7" hidden="1" x14ac:dyDescent="0.25">
      <c r="A8977" t="s">
        <v>4</v>
      </c>
      <c r="B8977" t="s">
        <v>9</v>
      </c>
      <c r="F8977" t="s">
        <v>28996</v>
      </c>
      <c r="G8977" t="s">
        <v>12642</v>
      </c>
    </row>
    <row r="8978" spans="1:7" hidden="1" x14ac:dyDescent="0.25">
      <c r="A8978" t="s">
        <v>4</v>
      </c>
      <c r="B8978" t="s">
        <v>9</v>
      </c>
      <c r="F8978" t="s">
        <v>28999</v>
      </c>
      <c r="G8978" t="s">
        <v>12642</v>
      </c>
    </row>
    <row r="8979" spans="1:7" hidden="1" x14ac:dyDescent="0.25">
      <c r="A8979" t="s">
        <v>4</v>
      </c>
      <c r="B8979" t="s">
        <v>9</v>
      </c>
      <c r="F8979" t="s">
        <v>29002</v>
      </c>
      <c r="G8979" t="s">
        <v>12642</v>
      </c>
    </row>
    <row r="8980" spans="1:7" hidden="1" x14ac:dyDescent="0.25">
      <c r="A8980" t="s">
        <v>4</v>
      </c>
      <c r="B8980" t="s">
        <v>8</v>
      </c>
      <c r="F8980" t="s">
        <v>29005</v>
      </c>
      <c r="G8980" t="s">
        <v>12643</v>
      </c>
    </row>
    <row r="8981" spans="1:7" hidden="1" x14ac:dyDescent="0.25">
      <c r="A8981" t="s">
        <v>4</v>
      </c>
      <c r="B8981" t="s">
        <v>8</v>
      </c>
      <c r="F8981" t="s">
        <v>29008</v>
      </c>
      <c r="G8981" t="s">
        <v>12643</v>
      </c>
    </row>
    <row r="8982" spans="1:7" hidden="1" x14ac:dyDescent="0.25">
      <c r="A8982" t="s">
        <v>4</v>
      </c>
      <c r="B8982" t="s">
        <v>8</v>
      </c>
      <c r="F8982" t="s">
        <v>29011</v>
      </c>
      <c r="G8982" t="s">
        <v>12643</v>
      </c>
    </row>
    <row r="8983" spans="1:7" hidden="1" x14ac:dyDescent="0.25">
      <c r="A8983" t="s">
        <v>4</v>
      </c>
      <c r="B8983" t="s">
        <v>28946</v>
      </c>
      <c r="F8983" t="s">
        <v>29014</v>
      </c>
      <c r="G8983" t="s">
        <v>12643</v>
      </c>
    </row>
    <row r="8984" spans="1:7" hidden="1" x14ac:dyDescent="0.25">
      <c r="A8984" t="s">
        <v>226</v>
      </c>
      <c r="B8984" t="s">
        <v>28946</v>
      </c>
      <c r="C8984" t="s">
        <v>29256</v>
      </c>
      <c r="F8984" t="s">
        <v>29017</v>
      </c>
      <c r="G8984" t="s">
        <v>12643</v>
      </c>
    </row>
    <row r="8985" spans="1:7" hidden="1" x14ac:dyDescent="0.25">
      <c r="A8985" t="s">
        <v>29257</v>
      </c>
      <c r="B8985" t="s">
        <v>1274</v>
      </c>
      <c r="F8985" t="s">
        <v>29020</v>
      </c>
      <c r="G8985" t="s">
        <v>12643</v>
      </c>
    </row>
    <row r="8986" spans="1:7" hidden="1" x14ac:dyDescent="0.25">
      <c r="A8986" t="s">
        <v>4</v>
      </c>
      <c r="B8986" t="s">
        <v>8</v>
      </c>
      <c r="F8986" t="s">
        <v>29023</v>
      </c>
      <c r="G8986" t="s">
        <v>12643</v>
      </c>
    </row>
    <row r="8987" spans="1:7" hidden="1" x14ac:dyDescent="0.25">
      <c r="A8987" t="s">
        <v>4</v>
      </c>
      <c r="B8987" t="s">
        <v>8</v>
      </c>
      <c r="F8987" t="s">
        <v>29050</v>
      </c>
      <c r="G8987" t="s">
        <v>12644</v>
      </c>
    </row>
    <row r="8988" spans="1:7" hidden="1" x14ac:dyDescent="0.25">
      <c r="A8988" t="s">
        <v>4</v>
      </c>
      <c r="B8988" t="s">
        <v>8</v>
      </c>
      <c r="F8988" t="s">
        <v>29053</v>
      </c>
      <c r="G8988" t="s">
        <v>12644</v>
      </c>
    </row>
    <row r="8989" spans="1:7" hidden="1" x14ac:dyDescent="0.25">
      <c r="A8989" t="s">
        <v>4</v>
      </c>
      <c r="B8989" t="s">
        <v>29258</v>
      </c>
      <c r="C8989" t="s">
        <v>29256</v>
      </c>
      <c r="F8989" t="s">
        <v>29056</v>
      </c>
      <c r="G8989" t="s">
        <v>12644</v>
      </c>
    </row>
    <row r="8990" spans="1:7" hidden="1" x14ac:dyDescent="0.25">
      <c r="A8990" t="s">
        <v>29257</v>
      </c>
      <c r="B8990" t="s">
        <v>1274</v>
      </c>
      <c r="F8990" t="s">
        <v>29059</v>
      </c>
      <c r="G8990" t="s">
        <v>12644</v>
      </c>
    </row>
    <row r="8991" spans="1:7" hidden="1" x14ac:dyDescent="0.25">
      <c r="A8991" t="s">
        <v>4</v>
      </c>
      <c r="B8991" t="s">
        <v>8</v>
      </c>
      <c r="F8991" t="s">
        <v>29062</v>
      </c>
      <c r="G8991" t="s">
        <v>12644</v>
      </c>
    </row>
    <row r="8992" spans="1:7" hidden="1" x14ac:dyDescent="0.25">
      <c r="A8992" t="s">
        <v>4</v>
      </c>
      <c r="B8992" t="s">
        <v>8</v>
      </c>
      <c r="F8992" t="s">
        <v>29065</v>
      </c>
      <c r="G8992" t="s">
        <v>1537</v>
      </c>
    </row>
    <row r="8993" spans="1:7" hidden="1" x14ac:dyDescent="0.25">
      <c r="A8993" t="s">
        <v>4</v>
      </c>
      <c r="B8993" t="s">
        <v>8</v>
      </c>
      <c r="F8993" t="s">
        <v>29068</v>
      </c>
      <c r="G8993" t="s">
        <v>1537</v>
      </c>
    </row>
    <row r="8994" spans="1:7" hidden="1" x14ac:dyDescent="0.25">
      <c r="A8994" t="s">
        <v>4</v>
      </c>
      <c r="B8994" t="s">
        <v>8</v>
      </c>
      <c r="F8994" t="s">
        <v>29071</v>
      </c>
      <c r="G8994" t="s">
        <v>1537</v>
      </c>
    </row>
    <row r="8995" spans="1:7" hidden="1" x14ac:dyDescent="0.25">
      <c r="A8995" t="s">
        <v>4</v>
      </c>
      <c r="B8995" t="s">
        <v>8</v>
      </c>
      <c r="F8995" t="s">
        <v>29074</v>
      </c>
      <c r="G8995" t="s">
        <v>1537</v>
      </c>
    </row>
    <row r="8996" spans="1:7" hidden="1" x14ac:dyDescent="0.25">
      <c r="A8996" t="s">
        <v>4</v>
      </c>
      <c r="B8996" t="s">
        <v>8</v>
      </c>
      <c r="F8996" t="s">
        <v>29077</v>
      </c>
      <c r="G8996" t="s">
        <v>1537</v>
      </c>
    </row>
    <row r="8997" spans="1:7" hidden="1" x14ac:dyDescent="0.25">
      <c r="A8997" t="s">
        <v>4</v>
      </c>
      <c r="B8997" t="s">
        <v>8</v>
      </c>
      <c r="F8997" t="s">
        <v>29080</v>
      </c>
      <c r="G8997" t="s">
        <v>1537</v>
      </c>
    </row>
    <row r="8998" spans="1:7" hidden="1" x14ac:dyDescent="0.25">
      <c r="A8998" t="s">
        <v>4</v>
      </c>
      <c r="B8998" t="s">
        <v>8</v>
      </c>
      <c r="F8998" t="s">
        <v>29083</v>
      </c>
      <c r="G8998" t="s">
        <v>1537</v>
      </c>
    </row>
    <row r="8999" spans="1:7" hidden="1" x14ac:dyDescent="0.25">
      <c r="A8999" t="s">
        <v>4</v>
      </c>
      <c r="B8999" t="s">
        <v>8</v>
      </c>
      <c r="F8999" t="s">
        <v>29086</v>
      </c>
      <c r="G8999" t="s">
        <v>1537</v>
      </c>
    </row>
    <row r="9000" spans="1:7" hidden="1" x14ac:dyDescent="0.25">
      <c r="A9000" t="s">
        <v>4</v>
      </c>
      <c r="B9000" t="s">
        <v>8</v>
      </c>
      <c r="F9000" t="s">
        <v>29089</v>
      </c>
      <c r="G9000" t="s">
        <v>1537</v>
      </c>
    </row>
    <row r="9001" spans="1:7" hidden="1" x14ac:dyDescent="0.25">
      <c r="A9001" t="s">
        <v>4</v>
      </c>
      <c r="B9001" t="s">
        <v>8</v>
      </c>
      <c r="F9001" t="s">
        <v>29092</v>
      </c>
      <c r="G9001" t="s">
        <v>1600</v>
      </c>
    </row>
    <row r="9002" spans="1:7" hidden="1" x14ac:dyDescent="0.25">
      <c r="A9002" t="s">
        <v>1607</v>
      </c>
      <c r="B9002" t="s">
        <v>8</v>
      </c>
      <c r="F9002" t="s">
        <v>29095</v>
      </c>
      <c r="G9002" t="s">
        <v>1600</v>
      </c>
    </row>
    <row r="9003" spans="1:7" hidden="1" x14ac:dyDescent="0.25">
      <c r="A9003" t="s">
        <v>1607</v>
      </c>
      <c r="B9003" t="s">
        <v>8</v>
      </c>
      <c r="F9003" t="s">
        <v>29259</v>
      </c>
      <c r="G9003" t="s">
        <v>1600</v>
      </c>
    </row>
    <row r="9004" spans="1:7" hidden="1" x14ac:dyDescent="0.25">
      <c r="A9004" t="s">
        <v>4</v>
      </c>
      <c r="B9004" t="s">
        <v>8</v>
      </c>
      <c r="F9004" t="s">
        <v>29131</v>
      </c>
      <c r="G9004" t="s">
        <v>10022</v>
      </c>
    </row>
    <row r="9005" spans="1:7" hidden="1" x14ac:dyDescent="0.25">
      <c r="A9005" t="s">
        <v>4</v>
      </c>
      <c r="B9005" t="s">
        <v>8</v>
      </c>
      <c r="F9005" t="s">
        <v>29134</v>
      </c>
      <c r="G9005" t="s">
        <v>10022</v>
      </c>
    </row>
    <row r="9006" spans="1:7" hidden="1" x14ac:dyDescent="0.25">
      <c r="A9006" t="s">
        <v>4</v>
      </c>
      <c r="B9006" t="s">
        <v>8</v>
      </c>
      <c r="F9006" t="s">
        <v>29137</v>
      </c>
      <c r="G9006" t="s">
        <v>10022</v>
      </c>
    </row>
    <row r="9007" spans="1:7" hidden="1" x14ac:dyDescent="0.25">
      <c r="A9007" t="s">
        <v>4</v>
      </c>
      <c r="B9007" t="s">
        <v>8</v>
      </c>
      <c r="F9007" t="s">
        <v>29140</v>
      </c>
      <c r="G9007" t="s">
        <v>10022</v>
      </c>
    </row>
    <row r="9008" spans="1:7" hidden="1" x14ac:dyDescent="0.25">
      <c r="A9008" t="s">
        <v>4</v>
      </c>
      <c r="B9008" t="s">
        <v>8</v>
      </c>
      <c r="F9008" t="s">
        <v>29143</v>
      </c>
      <c r="G9008" t="s">
        <v>10022</v>
      </c>
    </row>
    <row r="9009" spans="1:7" hidden="1" x14ac:dyDescent="0.25">
      <c r="A9009" t="s">
        <v>4</v>
      </c>
      <c r="B9009" t="s">
        <v>8</v>
      </c>
      <c r="F9009" t="s">
        <v>29146</v>
      </c>
      <c r="G9009" t="s">
        <v>10022</v>
      </c>
    </row>
    <row r="9010" spans="1:7" hidden="1" x14ac:dyDescent="0.25">
      <c r="A9010" t="s">
        <v>4</v>
      </c>
      <c r="B9010" t="s">
        <v>8</v>
      </c>
      <c r="F9010" t="s">
        <v>29149</v>
      </c>
      <c r="G9010" t="s">
        <v>10022</v>
      </c>
    </row>
    <row r="9011" spans="1:7" hidden="1" x14ac:dyDescent="0.25">
      <c r="A9011" t="s">
        <v>4</v>
      </c>
      <c r="B9011" t="s">
        <v>8</v>
      </c>
      <c r="F9011" t="s">
        <v>29152</v>
      </c>
      <c r="G9011" t="s">
        <v>10022</v>
      </c>
    </row>
    <row r="9012" spans="1:7" hidden="1" x14ac:dyDescent="0.25">
      <c r="A9012" t="s">
        <v>4</v>
      </c>
      <c r="B9012" t="s">
        <v>8</v>
      </c>
      <c r="F9012" t="s">
        <v>29155</v>
      </c>
      <c r="G9012" t="s">
        <v>10022</v>
      </c>
    </row>
    <row r="9013" spans="1:7" hidden="1" x14ac:dyDescent="0.25">
      <c r="A9013" t="s">
        <v>4</v>
      </c>
      <c r="B9013" t="s">
        <v>8</v>
      </c>
      <c r="F9013" t="s">
        <v>29158</v>
      </c>
      <c r="G9013" t="s">
        <v>10022</v>
      </c>
    </row>
    <row r="9014" spans="1:7" hidden="1" x14ac:dyDescent="0.25">
      <c r="A9014" t="s">
        <v>4</v>
      </c>
      <c r="B9014" t="s">
        <v>8</v>
      </c>
      <c r="F9014" t="s">
        <v>29161</v>
      </c>
      <c r="G9014" t="s">
        <v>11078</v>
      </c>
    </row>
    <row r="9015" spans="1:7" hidden="1" x14ac:dyDescent="0.25">
      <c r="A9015" t="s">
        <v>1607</v>
      </c>
      <c r="B9015" t="s">
        <v>8</v>
      </c>
      <c r="F9015" t="s">
        <v>29164</v>
      </c>
      <c r="G9015" t="s">
        <v>11078</v>
      </c>
    </row>
    <row r="9016" spans="1:7" hidden="1" x14ac:dyDescent="0.25">
      <c r="A9016" t="s">
        <v>4</v>
      </c>
      <c r="B9016" t="s">
        <v>7068</v>
      </c>
      <c r="F9016" t="s">
        <v>29167</v>
      </c>
      <c r="G9016" t="s">
        <v>11078</v>
      </c>
    </row>
    <row r="9017" spans="1:7" hidden="1" x14ac:dyDescent="0.25">
      <c r="A9017" t="s">
        <v>7354</v>
      </c>
      <c r="B9017" t="s">
        <v>1274</v>
      </c>
      <c r="F9017" t="s">
        <v>29170</v>
      </c>
      <c r="G9017" t="s">
        <v>11078</v>
      </c>
    </row>
    <row r="9018" spans="1:7" hidden="1" x14ac:dyDescent="0.25">
      <c r="A9018" t="s">
        <v>7354</v>
      </c>
      <c r="B9018" t="s">
        <v>1274</v>
      </c>
      <c r="F9018" t="s">
        <v>29173</v>
      </c>
      <c r="G9018" t="s">
        <v>11078</v>
      </c>
    </row>
    <row r="9019" spans="1:7" hidden="1" x14ac:dyDescent="0.25">
      <c r="A9019" t="s">
        <v>7354</v>
      </c>
      <c r="B9019" t="s">
        <v>1274</v>
      </c>
      <c r="F9019" t="s">
        <v>29176</v>
      </c>
      <c r="G9019" t="s">
        <v>11078</v>
      </c>
    </row>
    <row r="9020" spans="1:7" hidden="1" x14ac:dyDescent="0.25">
      <c r="A9020" t="s">
        <v>24971</v>
      </c>
      <c r="B9020" t="s">
        <v>1274</v>
      </c>
      <c r="F9020" t="s">
        <v>29179</v>
      </c>
      <c r="G9020" t="s">
        <v>11078</v>
      </c>
    </row>
    <row r="9021" spans="1:7" hidden="1" x14ac:dyDescent="0.25">
      <c r="A9021" t="s">
        <v>4</v>
      </c>
      <c r="B9021" t="s">
        <v>7068</v>
      </c>
      <c r="F9021" t="s">
        <v>29182</v>
      </c>
      <c r="G9021" t="s">
        <v>11078</v>
      </c>
    </row>
    <row r="9022" spans="1:7" hidden="1" x14ac:dyDescent="0.25">
      <c r="A9022" t="s">
        <v>4</v>
      </c>
      <c r="B9022" t="s">
        <v>7068</v>
      </c>
      <c r="F9022" t="s">
        <v>29185</v>
      </c>
      <c r="G9022" t="s">
        <v>11078</v>
      </c>
    </row>
    <row r="9023" spans="1:7" hidden="1" x14ac:dyDescent="0.25">
      <c r="A9023" t="s">
        <v>4</v>
      </c>
      <c r="B9023" t="s">
        <v>11080</v>
      </c>
      <c r="F9023" t="s">
        <v>29188</v>
      </c>
      <c r="G9023" t="s">
        <v>11079</v>
      </c>
    </row>
    <row r="9024" spans="1:7" hidden="1" x14ac:dyDescent="0.25">
      <c r="A9024" t="s">
        <v>4</v>
      </c>
      <c r="B9024" t="s">
        <v>11080</v>
      </c>
      <c r="F9024" t="s">
        <v>29191</v>
      </c>
      <c r="G9024" t="s">
        <v>11079</v>
      </c>
    </row>
    <row r="9025" spans="1:7" hidden="1" x14ac:dyDescent="0.25">
      <c r="A9025" t="s">
        <v>4</v>
      </c>
      <c r="B9025" t="s">
        <v>11080</v>
      </c>
      <c r="F9025" t="s">
        <v>29194</v>
      </c>
      <c r="G9025" t="s">
        <v>11079</v>
      </c>
    </row>
    <row r="9026" spans="1:7" hidden="1" x14ac:dyDescent="0.25">
      <c r="A9026" t="s">
        <v>4</v>
      </c>
      <c r="B9026" t="s">
        <v>11080</v>
      </c>
      <c r="F9026" t="s">
        <v>29197</v>
      </c>
      <c r="G9026" t="s">
        <v>11079</v>
      </c>
    </row>
    <row r="9027" spans="1:7" x14ac:dyDescent="0.25">
      <c r="A9027" t="s">
        <v>4</v>
      </c>
      <c r="B9027" t="s">
        <v>8</v>
      </c>
      <c r="F9027" t="s">
        <v>29200</v>
      </c>
      <c r="G9027" t="s">
        <v>11082</v>
      </c>
    </row>
    <row r="9028" spans="1:7" x14ac:dyDescent="0.25">
      <c r="A9028" t="s">
        <v>4</v>
      </c>
      <c r="B9028" t="s">
        <v>8</v>
      </c>
      <c r="F9028" t="s">
        <v>29203</v>
      </c>
      <c r="G9028" t="s">
        <v>11082</v>
      </c>
    </row>
    <row r="9029" spans="1:7" x14ac:dyDescent="0.25">
      <c r="A9029" t="s">
        <v>4</v>
      </c>
      <c r="B9029" t="s">
        <v>8</v>
      </c>
      <c r="F9029" t="s">
        <v>29206</v>
      </c>
      <c r="G9029" t="s">
        <v>11082</v>
      </c>
    </row>
    <row r="9030" spans="1:7" x14ac:dyDescent="0.25">
      <c r="A9030" t="s">
        <v>4</v>
      </c>
      <c r="B9030" t="s">
        <v>8</v>
      </c>
      <c r="F9030" t="s">
        <v>29209</v>
      </c>
      <c r="G9030" t="s">
        <v>11082</v>
      </c>
    </row>
    <row r="9031" spans="1:7" hidden="1" x14ac:dyDescent="0.25">
      <c r="A9031" t="s">
        <v>91</v>
      </c>
      <c r="B9031" t="s">
        <v>26156</v>
      </c>
      <c r="F9031" t="s">
        <v>29262</v>
      </c>
      <c r="G9031" t="s">
        <v>91</v>
      </c>
    </row>
    <row r="9032" spans="1:7" hidden="1" x14ac:dyDescent="0.25">
      <c r="A9032" t="s">
        <v>91</v>
      </c>
      <c r="B9032" t="s">
        <v>29850</v>
      </c>
      <c r="F9032" t="s">
        <v>29265</v>
      </c>
      <c r="G9032" t="s">
        <v>91</v>
      </c>
    </row>
    <row r="9033" spans="1:7" hidden="1" x14ac:dyDescent="0.25">
      <c r="A9033" t="s">
        <v>29851</v>
      </c>
      <c r="B9033" t="s">
        <v>29850</v>
      </c>
      <c r="F9033" t="s">
        <v>29268</v>
      </c>
      <c r="G9033" t="s">
        <v>91</v>
      </c>
    </row>
    <row r="9034" spans="1:7" hidden="1" x14ac:dyDescent="0.25">
      <c r="A9034" t="s">
        <v>29851</v>
      </c>
      <c r="B9034" t="s">
        <v>29850</v>
      </c>
      <c r="E9034" t="s">
        <v>2352</v>
      </c>
      <c r="F9034" t="s">
        <v>29271</v>
      </c>
      <c r="G9034" t="s">
        <v>91</v>
      </c>
    </row>
    <row r="9035" spans="1:7" hidden="1" x14ac:dyDescent="0.25">
      <c r="A9035" t="s">
        <v>29851</v>
      </c>
      <c r="B9035" t="s">
        <v>29850</v>
      </c>
      <c r="E9035" t="s">
        <v>2352</v>
      </c>
      <c r="F9035" t="s">
        <v>29274</v>
      </c>
      <c r="G9035" t="s">
        <v>91</v>
      </c>
    </row>
    <row r="9036" spans="1:7" hidden="1" x14ac:dyDescent="0.25">
      <c r="A9036" t="s">
        <v>29852</v>
      </c>
      <c r="B9036" t="s">
        <v>86</v>
      </c>
      <c r="F9036" t="s">
        <v>29277</v>
      </c>
      <c r="G9036" t="s">
        <v>91</v>
      </c>
    </row>
    <row r="9037" spans="1:7" hidden="1" x14ac:dyDescent="0.25">
      <c r="A9037" t="s">
        <v>62</v>
      </c>
      <c r="B9037" t="s">
        <v>26156</v>
      </c>
      <c r="F9037" t="s">
        <v>29280</v>
      </c>
      <c r="G9037" t="s">
        <v>91</v>
      </c>
    </row>
    <row r="9038" spans="1:7" hidden="1" x14ac:dyDescent="0.25">
      <c r="A9038" t="s">
        <v>4921</v>
      </c>
      <c r="B9038" t="s">
        <v>29850</v>
      </c>
      <c r="F9038" t="s">
        <v>29283</v>
      </c>
      <c r="G9038" t="s">
        <v>91</v>
      </c>
    </row>
    <row r="9039" spans="1:7" hidden="1" x14ac:dyDescent="0.25">
      <c r="A9039" t="s">
        <v>64</v>
      </c>
      <c r="B9039" t="s">
        <v>3358</v>
      </c>
      <c r="F9039" t="s">
        <v>29286</v>
      </c>
      <c r="G9039" t="s">
        <v>91</v>
      </c>
    </row>
    <row r="9040" spans="1:7" hidden="1" x14ac:dyDescent="0.25">
      <c r="A9040" t="s">
        <v>91</v>
      </c>
      <c r="B9040" t="s">
        <v>26156</v>
      </c>
      <c r="F9040" t="s">
        <v>29289</v>
      </c>
      <c r="G9040" t="s">
        <v>91</v>
      </c>
    </row>
    <row r="9041" spans="1:7" hidden="1" x14ac:dyDescent="0.25">
      <c r="A9041" t="s">
        <v>62</v>
      </c>
      <c r="B9041" t="s">
        <v>3358</v>
      </c>
      <c r="F9041" t="s">
        <v>29292</v>
      </c>
      <c r="G9041" t="s">
        <v>91</v>
      </c>
    </row>
    <row r="9042" spans="1:7" hidden="1" x14ac:dyDescent="0.25">
      <c r="A9042" t="s">
        <v>64</v>
      </c>
      <c r="B9042" t="s">
        <v>3358</v>
      </c>
      <c r="F9042" t="s">
        <v>29295</v>
      </c>
      <c r="G9042" t="s">
        <v>91</v>
      </c>
    </row>
    <row r="9043" spans="1:7" hidden="1" x14ac:dyDescent="0.25">
      <c r="A9043" t="s">
        <v>62</v>
      </c>
      <c r="B9043" t="s">
        <v>26156</v>
      </c>
      <c r="F9043" t="s">
        <v>29298</v>
      </c>
      <c r="G9043" t="s">
        <v>91</v>
      </c>
    </row>
    <row r="9044" spans="1:7" hidden="1" x14ac:dyDescent="0.25">
      <c r="A9044" t="s">
        <v>29852</v>
      </c>
      <c r="B9044" t="s">
        <v>3358</v>
      </c>
      <c r="F9044" t="s">
        <v>29301</v>
      </c>
      <c r="G9044" t="s">
        <v>91</v>
      </c>
    </row>
    <row r="9045" spans="1:7" hidden="1" x14ac:dyDescent="0.25">
      <c r="A9045" t="s">
        <v>64</v>
      </c>
      <c r="B9045" t="s">
        <v>5310</v>
      </c>
      <c r="C9045" t="s">
        <v>51</v>
      </c>
      <c r="F9045" t="s">
        <v>29304</v>
      </c>
      <c r="G9045" t="s">
        <v>91</v>
      </c>
    </row>
    <row r="9046" spans="1:7" hidden="1" x14ac:dyDescent="0.25">
      <c r="A9046" t="s">
        <v>85</v>
      </c>
      <c r="B9046" t="s">
        <v>5310</v>
      </c>
      <c r="C9046" t="s">
        <v>58</v>
      </c>
      <c r="F9046" t="s">
        <v>29307</v>
      </c>
      <c r="G9046" t="s">
        <v>91</v>
      </c>
    </row>
    <row r="9047" spans="1:7" hidden="1" x14ac:dyDescent="0.25">
      <c r="A9047" t="s">
        <v>29890</v>
      </c>
      <c r="B9047" t="s">
        <v>5310</v>
      </c>
      <c r="C9047" t="s">
        <v>58</v>
      </c>
      <c r="F9047" t="s">
        <v>29310</v>
      </c>
      <c r="G9047" t="s">
        <v>91</v>
      </c>
    </row>
    <row r="9048" spans="1:7" hidden="1" x14ac:dyDescent="0.25">
      <c r="A9048" t="s">
        <v>29889</v>
      </c>
      <c r="B9048" t="s">
        <v>5310</v>
      </c>
      <c r="C9048" t="s">
        <v>58</v>
      </c>
      <c r="F9048" t="s">
        <v>29313</v>
      </c>
      <c r="G9048" t="s">
        <v>91</v>
      </c>
    </row>
    <row r="9049" spans="1:7" hidden="1" x14ac:dyDescent="0.25">
      <c r="A9049" t="s">
        <v>64</v>
      </c>
      <c r="B9049" t="s">
        <v>3358</v>
      </c>
      <c r="F9049" t="s">
        <v>29316</v>
      </c>
      <c r="G9049" t="s">
        <v>91</v>
      </c>
    </row>
    <row r="9050" spans="1:7" hidden="1" x14ac:dyDescent="0.25">
      <c r="A9050" t="s">
        <v>91</v>
      </c>
      <c r="B9050" t="s">
        <v>26156</v>
      </c>
      <c r="F9050" t="s">
        <v>29319</v>
      </c>
      <c r="G9050" t="s">
        <v>91</v>
      </c>
    </row>
    <row r="9051" spans="1:7" hidden="1" x14ac:dyDescent="0.25">
      <c r="A9051" t="s">
        <v>64</v>
      </c>
      <c r="B9051" t="s">
        <v>3356</v>
      </c>
      <c r="F9051" t="s">
        <v>29853</v>
      </c>
      <c r="G9051" t="s">
        <v>91</v>
      </c>
    </row>
    <row r="9052" spans="1:7" hidden="1" x14ac:dyDescent="0.25">
      <c r="A9052" t="s">
        <v>85</v>
      </c>
      <c r="B9052" t="s">
        <v>3356</v>
      </c>
      <c r="E9052" t="s">
        <v>2352</v>
      </c>
      <c r="F9052" t="s">
        <v>29322</v>
      </c>
      <c r="G9052" t="s">
        <v>91</v>
      </c>
    </row>
    <row r="9053" spans="1:7" hidden="1" x14ac:dyDescent="0.25">
      <c r="A9053" t="s">
        <v>85</v>
      </c>
      <c r="B9053" t="s">
        <v>3356</v>
      </c>
      <c r="E9053" t="s">
        <v>2352</v>
      </c>
      <c r="F9053" t="s">
        <v>29325</v>
      </c>
      <c r="G9053" t="s">
        <v>91</v>
      </c>
    </row>
    <row r="9054" spans="1:7" hidden="1" x14ac:dyDescent="0.25">
      <c r="A9054" t="s">
        <v>91</v>
      </c>
      <c r="B9054" t="s">
        <v>29891</v>
      </c>
      <c r="C9054" t="s">
        <v>58</v>
      </c>
      <c r="F9054" t="s">
        <v>29328</v>
      </c>
      <c r="G9054" t="s">
        <v>91</v>
      </c>
    </row>
    <row r="9055" spans="1:7" hidden="1" x14ac:dyDescent="0.25">
      <c r="A9055" t="s">
        <v>29852</v>
      </c>
      <c r="B9055" t="s">
        <v>3358</v>
      </c>
      <c r="F9055" t="s">
        <v>29331</v>
      </c>
      <c r="G9055" t="s">
        <v>91</v>
      </c>
    </row>
    <row r="9056" spans="1:7" hidden="1" x14ac:dyDescent="0.25">
      <c r="A9056" t="s">
        <v>29852</v>
      </c>
      <c r="B9056" t="s">
        <v>29891</v>
      </c>
      <c r="C9056" t="s">
        <v>51</v>
      </c>
      <c r="F9056" t="s">
        <v>29334</v>
      </c>
      <c r="G9056" t="s">
        <v>91</v>
      </c>
    </row>
    <row r="9057" spans="1:7" hidden="1" x14ac:dyDescent="0.25">
      <c r="A9057" t="s">
        <v>62</v>
      </c>
      <c r="B9057" t="s">
        <v>4940</v>
      </c>
      <c r="C9057" t="s">
        <v>51</v>
      </c>
      <c r="F9057" t="s">
        <v>29337</v>
      </c>
      <c r="G9057" t="s">
        <v>91</v>
      </c>
    </row>
    <row r="9058" spans="1:7" hidden="1" x14ac:dyDescent="0.25">
      <c r="A9058" t="s">
        <v>62</v>
      </c>
      <c r="B9058" t="s">
        <v>26156</v>
      </c>
      <c r="F9058" t="s">
        <v>29340</v>
      </c>
      <c r="G9058" t="s">
        <v>91</v>
      </c>
    </row>
    <row r="9059" spans="1:7" hidden="1" x14ac:dyDescent="0.25">
      <c r="A9059" t="s">
        <v>91</v>
      </c>
      <c r="B9059" t="s">
        <v>26156</v>
      </c>
      <c r="F9059" t="s">
        <v>29856</v>
      </c>
      <c r="G9059" t="s">
        <v>91</v>
      </c>
    </row>
    <row r="9060" spans="1:7" hidden="1" x14ac:dyDescent="0.25">
      <c r="A9060" t="s">
        <v>91</v>
      </c>
      <c r="B9060" t="s">
        <v>4940</v>
      </c>
      <c r="C9060" t="s">
        <v>58</v>
      </c>
      <c r="F9060" t="s">
        <v>29343</v>
      </c>
      <c r="G9060" t="s">
        <v>91</v>
      </c>
    </row>
    <row r="9061" spans="1:7" hidden="1" x14ac:dyDescent="0.25">
      <c r="A9061" t="s">
        <v>62</v>
      </c>
      <c r="B9061" t="s">
        <v>26156</v>
      </c>
      <c r="F9061" t="s">
        <v>29346</v>
      </c>
      <c r="G9061" t="s">
        <v>91</v>
      </c>
    </row>
    <row r="9062" spans="1:7" hidden="1" x14ac:dyDescent="0.25">
      <c r="A9062" t="s">
        <v>64</v>
      </c>
      <c r="B9062" t="s">
        <v>13843</v>
      </c>
      <c r="C9062" t="s">
        <v>30130</v>
      </c>
      <c r="F9062" t="s">
        <v>29349</v>
      </c>
      <c r="G9062" t="s">
        <v>91</v>
      </c>
    </row>
    <row r="9063" spans="1:7" hidden="1" x14ac:dyDescent="0.25">
      <c r="A9063" t="s">
        <v>62</v>
      </c>
      <c r="B9063" t="s">
        <v>13843</v>
      </c>
      <c r="C9063" t="s">
        <v>51</v>
      </c>
      <c r="F9063" t="s">
        <v>29352</v>
      </c>
      <c r="G9063" t="s">
        <v>91</v>
      </c>
    </row>
    <row r="9064" spans="1:7" hidden="1" x14ac:dyDescent="0.25">
      <c r="A9064" t="s">
        <v>27872</v>
      </c>
      <c r="B9064" t="s">
        <v>86</v>
      </c>
      <c r="F9064" t="s">
        <v>29362</v>
      </c>
      <c r="G9064" t="s">
        <v>12640</v>
      </c>
    </row>
    <row r="9065" spans="1:7" hidden="1" x14ac:dyDescent="0.25">
      <c r="A9065" t="s">
        <v>27872</v>
      </c>
      <c r="B9065" t="s">
        <v>86</v>
      </c>
      <c r="E9065" t="s">
        <v>2352</v>
      </c>
      <c r="F9065" t="s">
        <v>29365</v>
      </c>
      <c r="G9065" t="s">
        <v>12640</v>
      </c>
    </row>
    <row r="9066" spans="1:7" hidden="1" x14ac:dyDescent="0.25">
      <c r="A9066" t="s">
        <v>137</v>
      </c>
      <c r="B9066" t="s">
        <v>3358</v>
      </c>
      <c r="F9066" t="s">
        <v>29370</v>
      </c>
      <c r="G9066" t="s">
        <v>12640</v>
      </c>
    </row>
    <row r="9067" spans="1:7" hidden="1" x14ac:dyDescent="0.25">
      <c r="A9067" t="s">
        <v>166</v>
      </c>
      <c r="B9067" t="s">
        <v>3358</v>
      </c>
      <c r="F9067" t="s">
        <v>29373</v>
      </c>
      <c r="G9067" t="s">
        <v>12640</v>
      </c>
    </row>
    <row r="9068" spans="1:7" hidden="1" x14ac:dyDescent="0.25">
      <c r="A9068" t="s">
        <v>137</v>
      </c>
      <c r="B9068" t="s">
        <v>5310</v>
      </c>
      <c r="C9068" t="s">
        <v>51</v>
      </c>
      <c r="F9068" t="s">
        <v>29859</v>
      </c>
      <c r="G9068" t="s">
        <v>12640</v>
      </c>
    </row>
    <row r="9069" spans="1:7" hidden="1" x14ac:dyDescent="0.25">
      <c r="A9069" t="s">
        <v>166</v>
      </c>
      <c r="B9069" t="s">
        <v>5310</v>
      </c>
      <c r="C9069" t="s">
        <v>58</v>
      </c>
      <c r="F9069" t="s">
        <v>29862</v>
      </c>
      <c r="G9069" t="s">
        <v>12640</v>
      </c>
    </row>
    <row r="9070" spans="1:7" hidden="1" x14ac:dyDescent="0.25">
      <c r="A9070" t="s">
        <v>137</v>
      </c>
      <c r="B9070" t="s">
        <v>3358</v>
      </c>
      <c r="F9070" t="s">
        <v>29865</v>
      </c>
      <c r="G9070" t="s">
        <v>12640</v>
      </c>
    </row>
    <row r="9071" spans="1:7" hidden="1" x14ac:dyDescent="0.25">
      <c r="A9071" t="s">
        <v>4921</v>
      </c>
      <c r="B9071" t="s">
        <v>3356</v>
      </c>
      <c r="F9071" t="s">
        <v>29868</v>
      </c>
      <c r="G9071" t="s">
        <v>12640</v>
      </c>
    </row>
    <row r="9072" spans="1:7" hidden="1" x14ac:dyDescent="0.25">
      <c r="A9072" t="s">
        <v>29896</v>
      </c>
      <c r="B9072" t="s">
        <v>3356</v>
      </c>
      <c r="F9072" t="s">
        <v>29871</v>
      </c>
      <c r="G9072" t="s">
        <v>12640</v>
      </c>
    </row>
    <row r="9073" spans="1:7" hidden="1" x14ac:dyDescent="0.25">
      <c r="A9073" t="s">
        <v>226</v>
      </c>
      <c r="B9073" t="s">
        <v>3356</v>
      </c>
      <c r="C9073" t="s">
        <v>53</v>
      </c>
      <c r="D9073">
        <v>5</v>
      </c>
      <c r="F9073" t="s">
        <v>29874</v>
      </c>
      <c r="G9073" t="s">
        <v>12640</v>
      </c>
    </row>
    <row r="9074" spans="1:7" hidden="1" x14ac:dyDescent="0.25">
      <c r="A9074" t="s">
        <v>166</v>
      </c>
      <c r="B9074" t="s">
        <v>3358</v>
      </c>
      <c r="F9074" t="s">
        <v>29877</v>
      </c>
      <c r="G9074" t="s">
        <v>12640</v>
      </c>
    </row>
    <row r="9075" spans="1:7" hidden="1" x14ac:dyDescent="0.25">
      <c r="A9075" t="s">
        <v>166</v>
      </c>
      <c r="B9075" t="s">
        <v>29891</v>
      </c>
      <c r="C9075" t="s">
        <v>51</v>
      </c>
      <c r="F9075" t="s">
        <v>29880</v>
      </c>
      <c r="G9075" t="s">
        <v>12640</v>
      </c>
    </row>
    <row r="9076" spans="1:7" hidden="1" x14ac:dyDescent="0.25">
      <c r="A9076" t="s">
        <v>137</v>
      </c>
      <c r="B9076" t="s">
        <v>13843</v>
      </c>
      <c r="C9076" t="s">
        <v>4087</v>
      </c>
      <c r="F9076" t="s">
        <v>29883</v>
      </c>
      <c r="G9076" t="s">
        <v>12640</v>
      </c>
    </row>
    <row r="9077" spans="1:7" hidden="1" x14ac:dyDescent="0.25">
      <c r="A9077" t="s">
        <v>137</v>
      </c>
      <c r="B9077" t="s">
        <v>13843</v>
      </c>
      <c r="C9077" t="s">
        <v>4087</v>
      </c>
      <c r="E9077" t="s">
        <v>2352</v>
      </c>
      <c r="F9077" t="s">
        <v>29886</v>
      </c>
      <c r="G9077" t="s">
        <v>12640</v>
      </c>
    </row>
    <row r="9078" spans="1:7" hidden="1" x14ac:dyDescent="0.25">
      <c r="A9078" t="s">
        <v>1273</v>
      </c>
      <c r="B9078" t="s">
        <v>26156</v>
      </c>
      <c r="F9078" t="s">
        <v>29355</v>
      </c>
      <c r="G9078" t="s">
        <v>11071</v>
      </c>
    </row>
    <row r="9079" spans="1:7" hidden="1" x14ac:dyDescent="0.25">
      <c r="A9079" t="s">
        <v>4</v>
      </c>
      <c r="B9079" t="s">
        <v>7045</v>
      </c>
      <c r="F9079" t="s">
        <v>29358</v>
      </c>
      <c r="G9079" t="s">
        <v>11071</v>
      </c>
    </row>
    <row r="9080" spans="1:7" hidden="1" x14ac:dyDescent="0.25">
      <c r="A9080" t="s">
        <v>4</v>
      </c>
      <c r="B9080" t="s">
        <v>7045</v>
      </c>
      <c r="F9080" t="s">
        <v>29360</v>
      </c>
      <c r="G9080" t="s">
        <v>11071</v>
      </c>
    </row>
    <row r="9081" spans="1:7" hidden="1" x14ac:dyDescent="0.25">
      <c r="A9081" t="s">
        <v>587</v>
      </c>
      <c r="B9081" t="s">
        <v>26156</v>
      </c>
      <c r="F9081" t="s">
        <v>29368</v>
      </c>
      <c r="G9081" t="s">
        <v>11071</v>
      </c>
    </row>
    <row r="9082" spans="1:7" hidden="1" x14ac:dyDescent="0.25">
      <c r="A9082" t="s">
        <v>1273</v>
      </c>
      <c r="B9082" t="s">
        <v>26156</v>
      </c>
      <c r="F9082" t="s">
        <v>29376</v>
      </c>
      <c r="G9082" t="s">
        <v>11071</v>
      </c>
    </row>
    <row r="9083" spans="1:7" hidden="1" x14ac:dyDescent="0.25">
      <c r="A9083" t="s">
        <v>4</v>
      </c>
      <c r="B9083" t="s">
        <v>8</v>
      </c>
      <c r="F9083" t="s">
        <v>29379</v>
      </c>
      <c r="G9083" t="s">
        <v>11071</v>
      </c>
    </row>
    <row r="9084" spans="1:7" hidden="1" x14ac:dyDescent="0.25">
      <c r="A9084" t="s">
        <v>587</v>
      </c>
      <c r="B9084" t="s">
        <v>26156</v>
      </c>
      <c r="F9084" t="s">
        <v>29915</v>
      </c>
      <c r="G9084" t="s">
        <v>11071</v>
      </c>
    </row>
    <row r="9085" spans="1:7" hidden="1" x14ac:dyDescent="0.25">
      <c r="A9085" t="s">
        <v>4</v>
      </c>
      <c r="B9085" t="s">
        <v>8</v>
      </c>
      <c r="F9085" t="s">
        <v>29382</v>
      </c>
      <c r="G9085" t="s">
        <v>11071</v>
      </c>
    </row>
    <row r="9086" spans="1:7" hidden="1" x14ac:dyDescent="0.25">
      <c r="A9086" t="s">
        <v>1273</v>
      </c>
      <c r="B9086" t="s">
        <v>26156</v>
      </c>
      <c r="F9086" t="s">
        <v>29897</v>
      </c>
      <c r="G9086" t="s">
        <v>11071</v>
      </c>
    </row>
    <row r="9087" spans="1:7" hidden="1" x14ac:dyDescent="0.25">
      <c r="A9087" t="s">
        <v>4</v>
      </c>
      <c r="B9087" t="s">
        <v>7045</v>
      </c>
      <c r="F9087" t="s">
        <v>29900</v>
      </c>
      <c r="G9087" t="s">
        <v>11071</v>
      </c>
    </row>
    <row r="9088" spans="1:7" hidden="1" x14ac:dyDescent="0.25">
      <c r="A9088" t="s">
        <v>4</v>
      </c>
      <c r="B9088" t="s">
        <v>7045</v>
      </c>
      <c r="F9088" t="s">
        <v>29903</v>
      </c>
      <c r="G9088" t="s">
        <v>11071</v>
      </c>
    </row>
    <row r="9089" spans="1:7" hidden="1" x14ac:dyDescent="0.25">
      <c r="A9089" t="s">
        <v>587</v>
      </c>
      <c r="B9089" t="s">
        <v>26156</v>
      </c>
      <c r="F9089" t="s">
        <v>29906</v>
      </c>
      <c r="G9089" t="s">
        <v>11071</v>
      </c>
    </row>
    <row r="9090" spans="1:7" hidden="1" x14ac:dyDescent="0.25">
      <c r="A9090" t="s">
        <v>1273</v>
      </c>
      <c r="B9090" t="s">
        <v>26156</v>
      </c>
      <c r="F9090" t="s">
        <v>29918</v>
      </c>
      <c r="G9090" t="s">
        <v>11071</v>
      </c>
    </row>
    <row r="9091" spans="1:7" hidden="1" x14ac:dyDescent="0.25">
      <c r="A9091" t="s">
        <v>587</v>
      </c>
      <c r="B9091" t="s">
        <v>26156</v>
      </c>
      <c r="F9091" t="s">
        <v>29909</v>
      </c>
      <c r="G9091" t="s">
        <v>11071</v>
      </c>
    </row>
    <row r="9092" spans="1:7" hidden="1" x14ac:dyDescent="0.25">
      <c r="A9092" t="s">
        <v>4</v>
      </c>
      <c r="B9092" t="s">
        <v>13843</v>
      </c>
      <c r="C9092" t="s">
        <v>51</v>
      </c>
      <c r="F9092" t="s">
        <v>29912</v>
      </c>
      <c r="G9092" t="s">
        <v>11071</v>
      </c>
    </row>
    <row r="9093" spans="1:7" hidden="1" x14ac:dyDescent="0.25">
      <c r="A9093" t="s">
        <v>4</v>
      </c>
      <c r="B9093" t="s">
        <v>8</v>
      </c>
      <c r="F9093" t="s">
        <v>29385</v>
      </c>
      <c r="G9093" t="s">
        <v>894</v>
      </c>
    </row>
    <row r="9094" spans="1:7" hidden="1" x14ac:dyDescent="0.25">
      <c r="A9094" t="s">
        <v>4</v>
      </c>
      <c r="B9094" t="s">
        <v>8</v>
      </c>
      <c r="F9094" t="s">
        <v>29388</v>
      </c>
      <c r="G9094" t="s">
        <v>894</v>
      </c>
    </row>
    <row r="9095" spans="1:7" hidden="1" x14ac:dyDescent="0.25">
      <c r="A9095" t="s">
        <v>22513</v>
      </c>
      <c r="B9095" t="s">
        <v>86</v>
      </c>
      <c r="F9095" t="s">
        <v>29391</v>
      </c>
      <c r="G9095" t="s">
        <v>894</v>
      </c>
    </row>
    <row r="9096" spans="1:7" hidden="1" x14ac:dyDescent="0.25">
      <c r="A9096" t="s">
        <v>4</v>
      </c>
      <c r="B9096" t="s">
        <v>8</v>
      </c>
      <c r="F9096" t="s">
        <v>29394</v>
      </c>
      <c r="G9096" t="s">
        <v>894</v>
      </c>
    </row>
    <row r="9097" spans="1:7" hidden="1" x14ac:dyDescent="0.25">
      <c r="A9097" t="s">
        <v>4</v>
      </c>
      <c r="B9097" t="s">
        <v>8</v>
      </c>
      <c r="F9097" t="s">
        <v>29397</v>
      </c>
      <c r="G9097" t="s">
        <v>894</v>
      </c>
    </row>
    <row r="9098" spans="1:7" hidden="1" x14ac:dyDescent="0.25">
      <c r="A9098" t="s">
        <v>4</v>
      </c>
      <c r="B9098" t="s">
        <v>8</v>
      </c>
      <c r="F9098" t="s">
        <v>29400</v>
      </c>
      <c r="G9098" t="s">
        <v>894</v>
      </c>
    </row>
    <row r="9099" spans="1:7" hidden="1" x14ac:dyDescent="0.25">
      <c r="A9099" t="s">
        <v>4</v>
      </c>
      <c r="B9099" t="s">
        <v>8</v>
      </c>
      <c r="F9099" t="s">
        <v>29403</v>
      </c>
      <c r="G9099" t="s">
        <v>894</v>
      </c>
    </row>
    <row r="9100" spans="1:7" hidden="1" x14ac:dyDescent="0.25">
      <c r="A9100" t="s">
        <v>4</v>
      </c>
      <c r="B9100" t="s">
        <v>8</v>
      </c>
      <c r="F9100" t="s">
        <v>29406</v>
      </c>
      <c r="G9100" t="s">
        <v>894</v>
      </c>
    </row>
    <row r="9101" spans="1:7" hidden="1" x14ac:dyDescent="0.25">
      <c r="A9101" t="s">
        <v>4</v>
      </c>
      <c r="B9101" t="s">
        <v>8</v>
      </c>
      <c r="F9101" t="s">
        <v>29415</v>
      </c>
      <c r="G9101" t="s">
        <v>895</v>
      </c>
    </row>
    <row r="9102" spans="1:7" hidden="1" x14ac:dyDescent="0.25">
      <c r="A9102" t="s">
        <v>4</v>
      </c>
      <c r="B9102" t="s">
        <v>8</v>
      </c>
      <c r="F9102" t="s">
        <v>29418</v>
      </c>
      <c r="G9102" t="s">
        <v>895</v>
      </c>
    </row>
    <row r="9103" spans="1:7" hidden="1" x14ac:dyDescent="0.25">
      <c r="A9103" t="s">
        <v>588</v>
      </c>
      <c r="B9103" t="s">
        <v>86</v>
      </c>
      <c r="F9103" t="s">
        <v>29421</v>
      </c>
      <c r="G9103" t="s">
        <v>895</v>
      </c>
    </row>
    <row r="9104" spans="1:7" hidden="1" x14ac:dyDescent="0.25">
      <c r="A9104" t="s">
        <v>29927</v>
      </c>
      <c r="B9104" t="s">
        <v>86</v>
      </c>
      <c r="F9104" t="s">
        <v>29424</v>
      </c>
      <c r="G9104" t="s">
        <v>895</v>
      </c>
    </row>
    <row r="9105" spans="1:7" hidden="1" x14ac:dyDescent="0.25">
      <c r="A9105" t="s">
        <v>4</v>
      </c>
      <c r="B9105" t="s">
        <v>18884</v>
      </c>
      <c r="F9105" t="s">
        <v>29427</v>
      </c>
      <c r="G9105" t="s">
        <v>895</v>
      </c>
    </row>
    <row r="9106" spans="1:7" hidden="1" x14ac:dyDescent="0.25">
      <c r="A9106" t="s">
        <v>4</v>
      </c>
      <c r="B9106" t="s">
        <v>29928</v>
      </c>
      <c r="F9106" t="s">
        <v>29430</v>
      </c>
      <c r="G9106" t="s">
        <v>895</v>
      </c>
    </row>
    <row r="9107" spans="1:7" hidden="1" x14ac:dyDescent="0.25">
      <c r="A9107" t="s">
        <v>4</v>
      </c>
      <c r="B9107" t="s">
        <v>29928</v>
      </c>
      <c r="F9107" t="s">
        <v>29433</v>
      </c>
      <c r="G9107" t="s">
        <v>895</v>
      </c>
    </row>
    <row r="9108" spans="1:7" hidden="1" x14ac:dyDescent="0.25">
      <c r="A9108" t="s">
        <v>4</v>
      </c>
      <c r="B9108" t="s">
        <v>8</v>
      </c>
      <c r="F9108" t="s">
        <v>29436</v>
      </c>
      <c r="G9108" t="s">
        <v>895</v>
      </c>
    </row>
    <row r="9109" spans="1:7" hidden="1" x14ac:dyDescent="0.25">
      <c r="A9109" t="s">
        <v>4</v>
      </c>
      <c r="B9109" t="s">
        <v>18884</v>
      </c>
      <c r="F9109" t="s">
        <v>29439</v>
      </c>
      <c r="G9109" t="s">
        <v>895</v>
      </c>
    </row>
    <row r="9110" spans="1:7" hidden="1" x14ac:dyDescent="0.25">
      <c r="A9110" t="s">
        <v>4</v>
      </c>
      <c r="B9110" t="s">
        <v>29928</v>
      </c>
      <c r="F9110" t="s">
        <v>29921</v>
      </c>
      <c r="G9110" t="s">
        <v>895</v>
      </c>
    </row>
    <row r="9111" spans="1:7" hidden="1" x14ac:dyDescent="0.25">
      <c r="A9111" t="s">
        <v>4</v>
      </c>
      <c r="B9111" t="s">
        <v>8</v>
      </c>
      <c r="F9111" t="s">
        <v>29924</v>
      </c>
      <c r="G9111" t="s">
        <v>895</v>
      </c>
    </row>
    <row r="9112" spans="1:7" hidden="1" x14ac:dyDescent="0.25">
      <c r="A9112" t="s">
        <v>4</v>
      </c>
      <c r="B9112" t="s">
        <v>8</v>
      </c>
      <c r="F9112" t="s">
        <v>29442</v>
      </c>
      <c r="G9112" t="s">
        <v>896</v>
      </c>
    </row>
    <row r="9113" spans="1:7" hidden="1" x14ac:dyDescent="0.25">
      <c r="A9113" t="s">
        <v>4</v>
      </c>
      <c r="B9113" t="s">
        <v>8</v>
      </c>
      <c r="F9113" t="s">
        <v>29445</v>
      </c>
      <c r="G9113" t="s">
        <v>896</v>
      </c>
    </row>
    <row r="9114" spans="1:7" hidden="1" x14ac:dyDescent="0.25">
      <c r="A9114" t="s">
        <v>4</v>
      </c>
      <c r="B9114" t="s">
        <v>8</v>
      </c>
      <c r="F9114" t="s">
        <v>29448</v>
      </c>
      <c r="G9114" t="s">
        <v>896</v>
      </c>
    </row>
    <row r="9115" spans="1:7" hidden="1" x14ac:dyDescent="0.25">
      <c r="A9115" t="s">
        <v>30124</v>
      </c>
      <c r="B9115" t="s">
        <v>86</v>
      </c>
      <c r="F9115" t="s">
        <v>29451</v>
      </c>
      <c r="G9115" t="s">
        <v>896</v>
      </c>
    </row>
    <row r="9116" spans="1:7" hidden="1" x14ac:dyDescent="0.25">
      <c r="A9116" t="s">
        <v>10020</v>
      </c>
      <c r="B9116" t="s">
        <v>8</v>
      </c>
      <c r="F9116" t="s">
        <v>29454</v>
      </c>
      <c r="G9116" t="s">
        <v>896</v>
      </c>
    </row>
    <row r="9117" spans="1:7" hidden="1" x14ac:dyDescent="0.25">
      <c r="A9117" t="s">
        <v>10020</v>
      </c>
      <c r="B9117" t="s">
        <v>8</v>
      </c>
      <c r="F9117" t="s">
        <v>29457</v>
      </c>
      <c r="G9117" t="s">
        <v>896</v>
      </c>
    </row>
    <row r="9118" spans="1:7" hidden="1" x14ac:dyDescent="0.25">
      <c r="A9118" t="s">
        <v>10020</v>
      </c>
      <c r="B9118" t="s">
        <v>8</v>
      </c>
      <c r="F9118" t="s">
        <v>29460</v>
      </c>
      <c r="G9118" t="s">
        <v>896</v>
      </c>
    </row>
    <row r="9119" spans="1:7" hidden="1" x14ac:dyDescent="0.25">
      <c r="A9119" t="s">
        <v>10020</v>
      </c>
      <c r="B9119" t="s">
        <v>8</v>
      </c>
      <c r="F9119" t="s">
        <v>29463</v>
      </c>
      <c r="G9119" t="s">
        <v>896</v>
      </c>
    </row>
    <row r="9120" spans="1:7" hidden="1" x14ac:dyDescent="0.25">
      <c r="A9120" t="s">
        <v>10020</v>
      </c>
      <c r="B9120" t="s">
        <v>8</v>
      </c>
      <c r="F9120" t="s">
        <v>29466</v>
      </c>
      <c r="G9120" t="s">
        <v>896</v>
      </c>
    </row>
    <row r="9121" spans="1:7" hidden="1" x14ac:dyDescent="0.25">
      <c r="A9121" t="s">
        <v>10020</v>
      </c>
      <c r="B9121" t="s">
        <v>8</v>
      </c>
      <c r="F9121" t="s">
        <v>29469</v>
      </c>
      <c r="G9121" t="s">
        <v>896</v>
      </c>
    </row>
    <row r="9122" spans="1:7" hidden="1" x14ac:dyDescent="0.25">
      <c r="A9122" t="s">
        <v>10020</v>
      </c>
      <c r="B9122" t="s">
        <v>8</v>
      </c>
      <c r="F9122" t="s">
        <v>29472</v>
      </c>
      <c r="G9122" t="s">
        <v>896</v>
      </c>
    </row>
    <row r="9123" spans="1:7" hidden="1" x14ac:dyDescent="0.25">
      <c r="A9123" t="s">
        <v>10020</v>
      </c>
      <c r="B9123" t="s">
        <v>8</v>
      </c>
      <c r="F9123" t="s">
        <v>29475</v>
      </c>
      <c r="G9123" t="s">
        <v>896</v>
      </c>
    </row>
    <row r="9124" spans="1:7" hidden="1" x14ac:dyDescent="0.25">
      <c r="A9124" t="s">
        <v>10020</v>
      </c>
      <c r="B9124" t="s">
        <v>8</v>
      </c>
      <c r="F9124" t="s">
        <v>29478</v>
      </c>
      <c r="G9124" t="s">
        <v>896</v>
      </c>
    </row>
    <row r="9125" spans="1:7" hidden="1" x14ac:dyDescent="0.25">
      <c r="A9125" t="s">
        <v>10020</v>
      </c>
      <c r="B9125" t="s">
        <v>8</v>
      </c>
      <c r="F9125" t="s">
        <v>29929</v>
      </c>
      <c r="G9125" t="s">
        <v>896</v>
      </c>
    </row>
    <row r="9126" spans="1:7" hidden="1" x14ac:dyDescent="0.25">
      <c r="A9126" t="s">
        <v>10020</v>
      </c>
      <c r="B9126" t="s">
        <v>8</v>
      </c>
      <c r="F9126" t="s">
        <v>29932</v>
      </c>
      <c r="G9126" t="s">
        <v>896</v>
      </c>
    </row>
    <row r="9127" spans="1:7" hidden="1" x14ac:dyDescent="0.25">
      <c r="A9127" t="s">
        <v>30124</v>
      </c>
      <c r="B9127" t="s">
        <v>86</v>
      </c>
      <c r="F9127" t="s">
        <v>29935</v>
      </c>
      <c r="G9127" t="s">
        <v>896</v>
      </c>
    </row>
    <row r="9128" spans="1:7" hidden="1" x14ac:dyDescent="0.25">
      <c r="A9128" t="s">
        <v>10020</v>
      </c>
      <c r="F9128" t="s">
        <v>29938</v>
      </c>
      <c r="G9128" t="s">
        <v>896</v>
      </c>
    </row>
    <row r="9129" spans="1:7" hidden="1" x14ac:dyDescent="0.25">
      <c r="A9129" t="s">
        <v>10020</v>
      </c>
      <c r="F9129" t="s">
        <v>29941</v>
      </c>
      <c r="G9129" t="s">
        <v>896</v>
      </c>
    </row>
    <row r="9130" spans="1:7" hidden="1" x14ac:dyDescent="0.25">
      <c r="A9130" t="s">
        <v>10020</v>
      </c>
      <c r="F9130" t="s">
        <v>29944</v>
      </c>
      <c r="G9130" t="s">
        <v>896</v>
      </c>
    </row>
    <row r="9131" spans="1:7" hidden="1" x14ac:dyDescent="0.25">
      <c r="A9131" t="s">
        <v>10020</v>
      </c>
      <c r="F9131" t="s">
        <v>29947</v>
      </c>
      <c r="G9131" t="s">
        <v>896</v>
      </c>
    </row>
    <row r="9132" spans="1:7" hidden="1" x14ac:dyDescent="0.25">
      <c r="A9132" t="s">
        <v>10020</v>
      </c>
      <c r="F9132" t="s">
        <v>29950</v>
      </c>
      <c r="G9132" t="s">
        <v>896</v>
      </c>
    </row>
    <row r="9133" spans="1:7" hidden="1" x14ac:dyDescent="0.25">
      <c r="A9133" t="s">
        <v>4</v>
      </c>
      <c r="B9133" t="s">
        <v>8</v>
      </c>
      <c r="F9133" t="s">
        <v>29953</v>
      </c>
      <c r="G9133" t="s">
        <v>896</v>
      </c>
    </row>
    <row r="9134" spans="1:7" hidden="1" x14ac:dyDescent="0.25">
      <c r="A9134" t="s">
        <v>4</v>
      </c>
      <c r="B9134" t="s">
        <v>8</v>
      </c>
      <c r="F9134" t="s">
        <v>28984</v>
      </c>
      <c r="G9134" t="s">
        <v>897</v>
      </c>
    </row>
    <row r="9135" spans="1:7" hidden="1" x14ac:dyDescent="0.25">
      <c r="A9135" t="s">
        <v>4</v>
      </c>
      <c r="B9135" t="s">
        <v>8</v>
      </c>
      <c r="F9135" t="s">
        <v>29481</v>
      </c>
      <c r="G9135" t="s">
        <v>897</v>
      </c>
    </row>
    <row r="9136" spans="1:7" hidden="1" x14ac:dyDescent="0.25">
      <c r="A9136" t="s">
        <v>4</v>
      </c>
      <c r="B9136" t="s">
        <v>8</v>
      </c>
      <c r="F9136" t="s">
        <v>28987</v>
      </c>
      <c r="G9136" t="s">
        <v>897</v>
      </c>
    </row>
    <row r="9137" spans="1:7" hidden="1" x14ac:dyDescent="0.25">
      <c r="A9137" t="s">
        <v>4</v>
      </c>
      <c r="B9137" t="s">
        <v>8</v>
      </c>
      <c r="F9137" t="s">
        <v>29484</v>
      </c>
      <c r="G9137" t="s">
        <v>897</v>
      </c>
    </row>
    <row r="9138" spans="1:7" hidden="1" x14ac:dyDescent="0.25">
      <c r="A9138" t="s">
        <v>4</v>
      </c>
      <c r="B9138" t="s">
        <v>8</v>
      </c>
      <c r="F9138" t="s">
        <v>28990</v>
      </c>
      <c r="G9138" t="s">
        <v>897</v>
      </c>
    </row>
    <row r="9139" spans="1:7" hidden="1" x14ac:dyDescent="0.25">
      <c r="A9139" t="s">
        <v>4</v>
      </c>
      <c r="B9139" t="s">
        <v>8</v>
      </c>
      <c r="F9139" t="s">
        <v>29487</v>
      </c>
      <c r="G9139" t="s">
        <v>897</v>
      </c>
    </row>
    <row r="9140" spans="1:7" hidden="1" x14ac:dyDescent="0.25">
      <c r="A9140" t="s">
        <v>4</v>
      </c>
      <c r="B9140" t="s">
        <v>8</v>
      </c>
      <c r="F9140" t="s">
        <v>29490</v>
      </c>
      <c r="G9140" t="s">
        <v>897</v>
      </c>
    </row>
    <row r="9141" spans="1:7" hidden="1" x14ac:dyDescent="0.25">
      <c r="A9141" t="s">
        <v>4</v>
      </c>
      <c r="B9141" t="s">
        <v>8</v>
      </c>
      <c r="F9141" t="s">
        <v>28993</v>
      </c>
      <c r="G9141" t="s">
        <v>897</v>
      </c>
    </row>
    <row r="9142" spans="1:7" hidden="1" x14ac:dyDescent="0.25">
      <c r="A9142" t="s">
        <v>4</v>
      </c>
      <c r="B9142" t="s">
        <v>8</v>
      </c>
      <c r="F9142" t="s">
        <v>29493</v>
      </c>
      <c r="G9142" t="s">
        <v>897</v>
      </c>
    </row>
    <row r="9143" spans="1:7" hidden="1" x14ac:dyDescent="0.25">
      <c r="A9143" t="s">
        <v>4</v>
      </c>
      <c r="B9143" t="s">
        <v>8</v>
      </c>
      <c r="F9143" t="s">
        <v>29496</v>
      </c>
      <c r="G9143" t="s">
        <v>897</v>
      </c>
    </row>
    <row r="9144" spans="1:7" hidden="1" x14ac:dyDescent="0.25">
      <c r="A9144" t="s">
        <v>4</v>
      </c>
      <c r="B9144" t="s">
        <v>8</v>
      </c>
      <c r="F9144" t="s">
        <v>29499</v>
      </c>
      <c r="G9144" t="s">
        <v>897</v>
      </c>
    </row>
    <row r="9145" spans="1:7" hidden="1" x14ac:dyDescent="0.25">
      <c r="A9145" t="s">
        <v>4</v>
      </c>
      <c r="B9145" t="s">
        <v>8</v>
      </c>
      <c r="F9145" t="s">
        <v>29502</v>
      </c>
      <c r="G9145" t="s">
        <v>897</v>
      </c>
    </row>
    <row r="9146" spans="1:7" hidden="1" x14ac:dyDescent="0.25">
      <c r="A9146" t="s">
        <v>4</v>
      </c>
      <c r="B9146" t="s">
        <v>8</v>
      </c>
      <c r="F9146" t="s">
        <v>29505</v>
      </c>
      <c r="G9146" t="s">
        <v>897</v>
      </c>
    </row>
    <row r="9147" spans="1:7" hidden="1" x14ac:dyDescent="0.25">
      <c r="A9147" t="s">
        <v>4</v>
      </c>
      <c r="B9147" t="s">
        <v>8</v>
      </c>
      <c r="F9147" t="s">
        <v>29956</v>
      </c>
      <c r="G9147" t="s">
        <v>897</v>
      </c>
    </row>
    <row r="9148" spans="1:7" hidden="1" x14ac:dyDescent="0.25">
      <c r="A9148" t="s">
        <v>4</v>
      </c>
      <c r="B9148" t="s">
        <v>8</v>
      </c>
      <c r="F9148" t="s">
        <v>29959</v>
      </c>
      <c r="G9148" t="s">
        <v>897</v>
      </c>
    </row>
    <row r="9149" spans="1:7" hidden="1" x14ac:dyDescent="0.25">
      <c r="A9149" t="s">
        <v>4</v>
      </c>
      <c r="B9149" t="s">
        <v>8</v>
      </c>
      <c r="F9149" t="s">
        <v>29962</v>
      </c>
      <c r="G9149" t="s">
        <v>897</v>
      </c>
    </row>
    <row r="9150" spans="1:7" hidden="1" x14ac:dyDescent="0.25">
      <c r="A9150" t="s">
        <v>4</v>
      </c>
      <c r="B9150" t="s">
        <v>8</v>
      </c>
      <c r="F9150" t="s">
        <v>29965</v>
      </c>
      <c r="G9150" t="s">
        <v>897</v>
      </c>
    </row>
    <row r="9151" spans="1:7" hidden="1" x14ac:dyDescent="0.25">
      <c r="A9151" t="s">
        <v>4</v>
      </c>
      <c r="B9151" t="s">
        <v>8</v>
      </c>
      <c r="F9151" t="s">
        <v>29968</v>
      </c>
      <c r="G9151" t="s">
        <v>897</v>
      </c>
    </row>
    <row r="9152" spans="1:7" hidden="1" x14ac:dyDescent="0.25">
      <c r="A9152" t="s">
        <v>4</v>
      </c>
      <c r="B9152" t="s">
        <v>8</v>
      </c>
      <c r="F9152" t="s">
        <v>29971</v>
      </c>
      <c r="G9152" t="s">
        <v>897</v>
      </c>
    </row>
    <row r="9153" spans="1:7" hidden="1" x14ac:dyDescent="0.25">
      <c r="A9153" t="s">
        <v>4</v>
      </c>
      <c r="B9153" t="s">
        <v>8</v>
      </c>
      <c r="F9153" t="s">
        <v>29974</v>
      </c>
      <c r="G9153" t="s">
        <v>897</v>
      </c>
    </row>
    <row r="9154" spans="1:7" hidden="1" x14ac:dyDescent="0.25">
      <c r="A9154" t="s">
        <v>4</v>
      </c>
      <c r="B9154" t="s">
        <v>8</v>
      </c>
      <c r="F9154" t="s">
        <v>29977</v>
      </c>
      <c r="G9154" t="s">
        <v>897</v>
      </c>
    </row>
    <row r="9155" spans="1:7" hidden="1" x14ac:dyDescent="0.25">
      <c r="A9155" t="s">
        <v>4</v>
      </c>
      <c r="B9155" t="s">
        <v>7066</v>
      </c>
      <c r="F9155" t="s">
        <v>29508</v>
      </c>
      <c r="G9155" t="s">
        <v>12641</v>
      </c>
    </row>
    <row r="9156" spans="1:7" hidden="1" x14ac:dyDescent="0.25">
      <c r="A9156" t="s">
        <v>7354</v>
      </c>
      <c r="B9156" t="s">
        <v>1274</v>
      </c>
      <c r="F9156" t="s">
        <v>29511</v>
      </c>
      <c r="G9156" t="s">
        <v>12641</v>
      </c>
    </row>
    <row r="9157" spans="1:7" hidden="1" x14ac:dyDescent="0.25">
      <c r="A9157" t="s">
        <v>4</v>
      </c>
      <c r="B9157" t="s">
        <v>7066</v>
      </c>
      <c r="F9157" t="s">
        <v>29514</v>
      </c>
      <c r="G9157" t="s">
        <v>12641</v>
      </c>
    </row>
    <row r="9158" spans="1:7" hidden="1" x14ac:dyDescent="0.25">
      <c r="A9158" t="s">
        <v>7354</v>
      </c>
      <c r="B9158" t="s">
        <v>1274</v>
      </c>
      <c r="F9158" t="s">
        <v>29517</v>
      </c>
      <c r="G9158" t="s">
        <v>12641</v>
      </c>
    </row>
    <row r="9159" spans="1:7" hidden="1" x14ac:dyDescent="0.25">
      <c r="A9159" t="s">
        <v>24972</v>
      </c>
      <c r="B9159" t="s">
        <v>86</v>
      </c>
      <c r="F9159" t="s">
        <v>29520</v>
      </c>
      <c r="G9159" t="s">
        <v>12641</v>
      </c>
    </row>
    <row r="9160" spans="1:7" hidden="1" x14ac:dyDescent="0.25">
      <c r="A9160" t="s">
        <v>4</v>
      </c>
      <c r="B9160" t="s">
        <v>29928</v>
      </c>
      <c r="F9160" t="s">
        <v>29523</v>
      </c>
      <c r="G9160" t="s">
        <v>12641</v>
      </c>
    </row>
    <row r="9161" spans="1:7" hidden="1" x14ac:dyDescent="0.25">
      <c r="A9161" t="s">
        <v>4</v>
      </c>
      <c r="B9161" t="s">
        <v>29928</v>
      </c>
      <c r="F9161" t="s">
        <v>29526</v>
      </c>
      <c r="G9161" t="s">
        <v>12641</v>
      </c>
    </row>
    <row r="9162" spans="1:7" hidden="1" x14ac:dyDescent="0.25">
      <c r="A9162" t="s">
        <v>4</v>
      </c>
      <c r="B9162" t="s">
        <v>29928</v>
      </c>
      <c r="F9162" t="s">
        <v>29529</v>
      </c>
      <c r="G9162" t="s">
        <v>12641</v>
      </c>
    </row>
    <row r="9163" spans="1:7" hidden="1" x14ac:dyDescent="0.25">
      <c r="A9163" t="s">
        <v>4</v>
      </c>
      <c r="B9163" t="s">
        <v>9</v>
      </c>
      <c r="F9163" t="s">
        <v>29532</v>
      </c>
      <c r="G9163" t="s">
        <v>12641</v>
      </c>
    </row>
    <row r="9164" spans="1:7" hidden="1" x14ac:dyDescent="0.25">
      <c r="A9164" t="s">
        <v>1627</v>
      </c>
      <c r="B9164" t="s">
        <v>1058</v>
      </c>
      <c r="F9164" t="s">
        <v>29535</v>
      </c>
      <c r="G9164" t="s">
        <v>12641</v>
      </c>
    </row>
    <row r="9165" spans="1:7" hidden="1" x14ac:dyDescent="0.25">
      <c r="A9165" t="s">
        <v>1627</v>
      </c>
      <c r="B9165" t="s">
        <v>1058</v>
      </c>
      <c r="F9165" t="s">
        <v>29538</v>
      </c>
      <c r="G9165" t="s">
        <v>12641</v>
      </c>
    </row>
    <row r="9166" spans="1:7" hidden="1" x14ac:dyDescent="0.25">
      <c r="A9166" t="s">
        <v>4</v>
      </c>
      <c r="B9166" t="s">
        <v>9</v>
      </c>
      <c r="F9166" t="s">
        <v>29541</v>
      </c>
      <c r="G9166" t="s">
        <v>12641</v>
      </c>
    </row>
    <row r="9167" spans="1:7" hidden="1" x14ac:dyDescent="0.25">
      <c r="A9167" t="s">
        <v>4</v>
      </c>
      <c r="B9167" t="s">
        <v>4393</v>
      </c>
      <c r="F9167" t="s">
        <v>29544</v>
      </c>
      <c r="G9167" t="s">
        <v>12641</v>
      </c>
    </row>
    <row r="9168" spans="1:7" hidden="1" x14ac:dyDescent="0.25">
      <c r="A9168" t="s">
        <v>24971</v>
      </c>
      <c r="F9168" t="s">
        <v>29547</v>
      </c>
      <c r="G9168" t="s">
        <v>12641</v>
      </c>
    </row>
    <row r="9169" spans="1:7" hidden="1" x14ac:dyDescent="0.25">
      <c r="A9169" t="s">
        <v>4</v>
      </c>
      <c r="B9169" t="s">
        <v>9</v>
      </c>
      <c r="F9169" t="s">
        <v>29550</v>
      </c>
      <c r="G9169" t="s">
        <v>12641</v>
      </c>
    </row>
    <row r="9170" spans="1:7" hidden="1" x14ac:dyDescent="0.25">
      <c r="A9170" t="s">
        <v>4</v>
      </c>
      <c r="B9170" t="s">
        <v>4393</v>
      </c>
      <c r="F9170" t="s">
        <v>29553</v>
      </c>
      <c r="G9170" t="s">
        <v>12641</v>
      </c>
    </row>
    <row r="9171" spans="1:7" hidden="1" x14ac:dyDescent="0.25">
      <c r="A9171" t="s">
        <v>4</v>
      </c>
      <c r="B9171" t="s">
        <v>29928</v>
      </c>
      <c r="F9171" t="s">
        <v>29556</v>
      </c>
      <c r="G9171" t="s">
        <v>12641</v>
      </c>
    </row>
    <row r="9172" spans="1:7" hidden="1" x14ac:dyDescent="0.25">
      <c r="A9172" t="s">
        <v>4</v>
      </c>
      <c r="B9172" t="s">
        <v>29928</v>
      </c>
      <c r="F9172" t="s">
        <v>29559</v>
      </c>
      <c r="G9172" t="s">
        <v>12641</v>
      </c>
    </row>
    <row r="9173" spans="1:7" hidden="1" x14ac:dyDescent="0.25">
      <c r="A9173" t="s">
        <v>4</v>
      </c>
      <c r="B9173" t="s">
        <v>29928</v>
      </c>
      <c r="F9173" t="s">
        <v>29562</v>
      </c>
      <c r="G9173" t="s">
        <v>12641</v>
      </c>
    </row>
    <row r="9174" spans="1:7" hidden="1" x14ac:dyDescent="0.25">
      <c r="A9174" t="s">
        <v>4</v>
      </c>
      <c r="B9174" t="s">
        <v>29928</v>
      </c>
      <c r="F9174" t="s">
        <v>29565</v>
      </c>
      <c r="G9174" t="s">
        <v>12641</v>
      </c>
    </row>
    <row r="9175" spans="1:7" hidden="1" x14ac:dyDescent="0.25">
      <c r="A9175" t="s">
        <v>4</v>
      </c>
      <c r="B9175" t="s">
        <v>4393</v>
      </c>
      <c r="F9175" t="s">
        <v>29568</v>
      </c>
      <c r="G9175" t="s">
        <v>12641</v>
      </c>
    </row>
    <row r="9176" spans="1:7" hidden="1" x14ac:dyDescent="0.25">
      <c r="A9176" t="s">
        <v>22247</v>
      </c>
      <c r="B9176" t="s">
        <v>86</v>
      </c>
      <c r="F9176" t="s">
        <v>29571</v>
      </c>
      <c r="G9176" t="s">
        <v>12641</v>
      </c>
    </row>
    <row r="9177" spans="1:7" hidden="1" x14ac:dyDescent="0.25">
      <c r="A9177" t="s">
        <v>4</v>
      </c>
      <c r="B9177" t="s">
        <v>4393</v>
      </c>
      <c r="F9177" t="s">
        <v>29574</v>
      </c>
      <c r="G9177" t="s">
        <v>12641</v>
      </c>
    </row>
    <row r="9178" spans="1:7" hidden="1" x14ac:dyDescent="0.25">
      <c r="A9178" t="s">
        <v>4</v>
      </c>
      <c r="B9178" t="s">
        <v>4393</v>
      </c>
      <c r="F9178" t="s">
        <v>29577</v>
      </c>
      <c r="G9178" t="s">
        <v>12641</v>
      </c>
    </row>
    <row r="9179" spans="1:7" hidden="1" x14ac:dyDescent="0.25">
      <c r="A9179" t="s">
        <v>4</v>
      </c>
      <c r="B9179" t="s">
        <v>4393</v>
      </c>
      <c r="F9179" t="s">
        <v>29580</v>
      </c>
      <c r="G9179" t="s">
        <v>12641</v>
      </c>
    </row>
    <row r="9180" spans="1:7" hidden="1" x14ac:dyDescent="0.25">
      <c r="A9180" t="s">
        <v>4</v>
      </c>
      <c r="B9180" t="s">
        <v>4393</v>
      </c>
      <c r="F9180" t="s">
        <v>29583</v>
      </c>
      <c r="G9180" t="s">
        <v>12641</v>
      </c>
    </row>
    <row r="9181" spans="1:7" hidden="1" x14ac:dyDescent="0.25">
      <c r="A9181" t="s">
        <v>4</v>
      </c>
      <c r="B9181" t="s">
        <v>7066</v>
      </c>
      <c r="F9181" t="s">
        <v>29586</v>
      </c>
      <c r="G9181" t="s">
        <v>12641</v>
      </c>
    </row>
    <row r="9182" spans="1:7" hidden="1" x14ac:dyDescent="0.25">
      <c r="A9182" t="s">
        <v>4</v>
      </c>
      <c r="B9182" t="s">
        <v>7066</v>
      </c>
      <c r="F9182" t="s">
        <v>29589</v>
      </c>
      <c r="G9182" t="s">
        <v>12641</v>
      </c>
    </row>
    <row r="9183" spans="1:7" hidden="1" x14ac:dyDescent="0.25">
      <c r="A9183" t="s">
        <v>4</v>
      </c>
      <c r="B9183" t="s">
        <v>7066</v>
      </c>
      <c r="F9183" t="s">
        <v>29980</v>
      </c>
      <c r="G9183" t="s">
        <v>12641</v>
      </c>
    </row>
    <row r="9184" spans="1:7" hidden="1" x14ac:dyDescent="0.25">
      <c r="A9184" t="s">
        <v>1627</v>
      </c>
      <c r="B9184" t="s">
        <v>1058</v>
      </c>
      <c r="F9184" t="s">
        <v>29983</v>
      </c>
      <c r="G9184" t="s">
        <v>12641</v>
      </c>
    </row>
    <row r="9185" spans="1:7" hidden="1" x14ac:dyDescent="0.25">
      <c r="A9185" t="s">
        <v>7354</v>
      </c>
      <c r="B9185" t="s">
        <v>1274</v>
      </c>
      <c r="F9185" t="s">
        <v>29986</v>
      </c>
      <c r="G9185" t="s">
        <v>12641</v>
      </c>
    </row>
    <row r="9186" spans="1:7" hidden="1" x14ac:dyDescent="0.25">
      <c r="A9186" t="s">
        <v>7354</v>
      </c>
      <c r="B9186" t="s">
        <v>1274</v>
      </c>
      <c r="F9186" t="s">
        <v>29989</v>
      </c>
      <c r="G9186" t="s">
        <v>12641</v>
      </c>
    </row>
    <row r="9187" spans="1:7" hidden="1" x14ac:dyDescent="0.25">
      <c r="A9187" t="s">
        <v>4</v>
      </c>
      <c r="B9187" t="s">
        <v>9</v>
      </c>
      <c r="F9187" t="s">
        <v>29992</v>
      </c>
      <c r="G9187" t="s">
        <v>12641</v>
      </c>
    </row>
    <row r="9188" spans="1:7" hidden="1" x14ac:dyDescent="0.25">
      <c r="A9188" t="s">
        <v>7354</v>
      </c>
      <c r="B9188" t="s">
        <v>30125</v>
      </c>
      <c r="F9188" t="s">
        <v>29995</v>
      </c>
      <c r="G9188" t="s">
        <v>12641</v>
      </c>
    </row>
    <row r="9189" spans="1:7" hidden="1" x14ac:dyDescent="0.25">
      <c r="A9189" t="s">
        <v>22247</v>
      </c>
      <c r="B9189" t="s">
        <v>86</v>
      </c>
      <c r="F9189" t="s">
        <v>29998</v>
      </c>
      <c r="G9189" t="s">
        <v>12641</v>
      </c>
    </row>
    <row r="9190" spans="1:7" hidden="1" x14ac:dyDescent="0.25">
      <c r="A9190" t="s">
        <v>4</v>
      </c>
      <c r="B9190" t="s">
        <v>7066</v>
      </c>
      <c r="F9190" t="s">
        <v>30001</v>
      </c>
      <c r="G9190" t="s">
        <v>12641</v>
      </c>
    </row>
    <row r="9191" spans="1:7" hidden="1" x14ac:dyDescent="0.25">
      <c r="A9191" t="s">
        <v>1627</v>
      </c>
      <c r="B9191" t="s">
        <v>1058</v>
      </c>
      <c r="F9191" t="s">
        <v>30004</v>
      </c>
      <c r="G9191" t="s">
        <v>12641</v>
      </c>
    </row>
    <row r="9192" spans="1:7" hidden="1" x14ac:dyDescent="0.25">
      <c r="A9192" t="s">
        <v>4</v>
      </c>
      <c r="B9192" t="s">
        <v>30126</v>
      </c>
      <c r="F9192" t="s">
        <v>30007</v>
      </c>
      <c r="G9192" t="s">
        <v>12641</v>
      </c>
    </row>
    <row r="9193" spans="1:7" hidden="1" x14ac:dyDescent="0.25">
      <c r="A9193" t="s">
        <v>16669</v>
      </c>
      <c r="D9193">
        <v>2</v>
      </c>
      <c r="F9193" t="s">
        <v>30010</v>
      </c>
      <c r="G9193" t="s">
        <v>12641</v>
      </c>
    </row>
    <row r="9194" spans="1:7" hidden="1" x14ac:dyDescent="0.25">
      <c r="A9194" t="s">
        <v>16669</v>
      </c>
      <c r="D9194">
        <v>3</v>
      </c>
      <c r="E9194" t="s">
        <v>30127</v>
      </c>
      <c r="F9194" t="s">
        <v>30013</v>
      </c>
      <c r="G9194" t="s">
        <v>12641</v>
      </c>
    </row>
    <row r="9195" spans="1:7" hidden="1" x14ac:dyDescent="0.25">
      <c r="A9195" t="s">
        <v>4</v>
      </c>
      <c r="B9195" t="s">
        <v>9</v>
      </c>
      <c r="F9195" t="s">
        <v>30016</v>
      </c>
      <c r="G9195" t="s">
        <v>12641</v>
      </c>
    </row>
    <row r="9196" spans="1:7" hidden="1" x14ac:dyDescent="0.25">
      <c r="A9196" t="s">
        <v>7354</v>
      </c>
      <c r="B9196" t="s">
        <v>1274</v>
      </c>
      <c r="F9196" t="s">
        <v>30019</v>
      </c>
      <c r="G9196" t="s">
        <v>12641</v>
      </c>
    </row>
    <row r="9197" spans="1:7" hidden="1" x14ac:dyDescent="0.25">
      <c r="A9197" t="s">
        <v>30128</v>
      </c>
      <c r="B9197" t="s">
        <v>86</v>
      </c>
      <c r="F9197" t="s">
        <v>30022</v>
      </c>
      <c r="G9197" t="s">
        <v>12641</v>
      </c>
    </row>
    <row r="9198" spans="1:7" hidden="1" x14ac:dyDescent="0.25">
      <c r="A9198" t="s">
        <v>1627</v>
      </c>
      <c r="B9198" t="s">
        <v>1058</v>
      </c>
      <c r="F9198" t="s">
        <v>30025</v>
      </c>
      <c r="G9198" t="s">
        <v>12641</v>
      </c>
    </row>
    <row r="9199" spans="1:7" hidden="1" x14ac:dyDescent="0.25">
      <c r="A9199" t="s">
        <v>4</v>
      </c>
      <c r="B9199" t="s">
        <v>9</v>
      </c>
      <c r="F9199" t="s">
        <v>30028</v>
      </c>
      <c r="G9199" t="s">
        <v>12641</v>
      </c>
    </row>
    <row r="9200" spans="1:7" hidden="1" x14ac:dyDescent="0.25">
      <c r="A9200" t="s">
        <v>30128</v>
      </c>
      <c r="B9200" t="s">
        <v>86</v>
      </c>
      <c r="F9200" t="s">
        <v>30031</v>
      </c>
      <c r="G9200" t="s">
        <v>12641</v>
      </c>
    </row>
    <row r="9201" spans="1:7" hidden="1" x14ac:dyDescent="0.25">
      <c r="A9201" t="s">
        <v>4</v>
      </c>
      <c r="B9201" t="s">
        <v>30129</v>
      </c>
      <c r="F9201" t="s">
        <v>30034</v>
      </c>
      <c r="G9201" t="s">
        <v>12641</v>
      </c>
    </row>
    <row r="9202" spans="1:7" hidden="1" x14ac:dyDescent="0.25">
      <c r="A9202" t="s">
        <v>4</v>
      </c>
      <c r="B9202" t="s">
        <v>9</v>
      </c>
      <c r="F9202" t="s">
        <v>30037</v>
      </c>
      <c r="G9202" t="s">
        <v>12641</v>
      </c>
    </row>
    <row r="9203" spans="1:7" hidden="1" x14ac:dyDescent="0.25">
      <c r="A9203" t="s">
        <v>4</v>
      </c>
      <c r="B9203" t="s">
        <v>7066</v>
      </c>
      <c r="F9203" t="s">
        <v>29592</v>
      </c>
      <c r="G9203" t="s">
        <v>12641</v>
      </c>
    </row>
    <row r="9204" spans="1:7" hidden="1" x14ac:dyDescent="0.25">
      <c r="A9204" t="s">
        <v>4</v>
      </c>
      <c r="B9204" t="s">
        <v>9</v>
      </c>
      <c r="F9204" t="s">
        <v>29595</v>
      </c>
      <c r="G9204" t="s">
        <v>12642</v>
      </c>
    </row>
    <row r="9205" spans="1:7" hidden="1" x14ac:dyDescent="0.25">
      <c r="A9205" t="s">
        <v>4</v>
      </c>
      <c r="B9205" t="s">
        <v>9</v>
      </c>
      <c r="F9205" t="s">
        <v>29598</v>
      </c>
      <c r="G9205" t="s">
        <v>12642</v>
      </c>
    </row>
    <row r="9206" spans="1:7" hidden="1" x14ac:dyDescent="0.25">
      <c r="A9206" t="s">
        <v>7354</v>
      </c>
      <c r="B9206" t="s">
        <v>4131</v>
      </c>
      <c r="F9206" t="s">
        <v>29601</v>
      </c>
      <c r="G9206" t="s">
        <v>12642</v>
      </c>
    </row>
    <row r="9207" spans="1:7" hidden="1" x14ac:dyDescent="0.25">
      <c r="A9207" t="s">
        <v>24971</v>
      </c>
      <c r="B9207" t="s">
        <v>4131</v>
      </c>
      <c r="F9207" t="s">
        <v>29604</v>
      </c>
      <c r="G9207" t="s">
        <v>12642</v>
      </c>
    </row>
    <row r="9208" spans="1:7" hidden="1" x14ac:dyDescent="0.25">
      <c r="A9208" t="s">
        <v>4</v>
      </c>
      <c r="B9208" t="s">
        <v>29928</v>
      </c>
      <c r="F9208" t="s">
        <v>29607</v>
      </c>
      <c r="G9208" t="s">
        <v>12642</v>
      </c>
    </row>
    <row r="9209" spans="1:7" hidden="1" x14ac:dyDescent="0.25">
      <c r="A9209" t="s">
        <v>4</v>
      </c>
      <c r="B9209" t="s">
        <v>29928</v>
      </c>
      <c r="F9209" t="s">
        <v>29610</v>
      </c>
      <c r="G9209" t="s">
        <v>12642</v>
      </c>
    </row>
    <row r="9210" spans="1:7" hidden="1" x14ac:dyDescent="0.25">
      <c r="A9210" t="s">
        <v>7354</v>
      </c>
      <c r="B9210" t="s">
        <v>4131</v>
      </c>
      <c r="F9210" t="s">
        <v>29613</v>
      </c>
      <c r="G9210" t="s">
        <v>12642</v>
      </c>
    </row>
    <row r="9211" spans="1:7" hidden="1" x14ac:dyDescent="0.25">
      <c r="A9211" t="s">
        <v>7354</v>
      </c>
      <c r="B9211" t="s">
        <v>4131</v>
      </c>
      <c r="F9211" t="s">
        <v>29616</v>
      </c>
      <c r="G9211" t="s">
        <v>12642</v>
      </c>
    </row>
    <row r="9212" spans="1:7" hidden="1" x14ac:dyDescent="0.25">
      <c r="A9212" t="s">
        <v>685</v>
      </c>
      <c r="F9212" t="s">
        <v>30040</v>
      </c>
      <c r="G9212" t="s">
        <v>12642</v>
      </c>
    </row>
    <row r="9213" spans="1:7" hidden="1" x14ac:dyDescent="0.25">
      <c r="A9213" t="s">
        <v>4</v>
      </c>
      <c r="B9213" t="s">
        <v>9</v>
      </c>
      <c r="F9213" t="s">
        <v>30043</v>
      </c>
      <c r="G9213" t="s">
        <v>12642</v>
      </c>
    </row>
    <row r="9214" spans="1:7" hidden="1" x14ac:dyDescent="0.25">
      <c r="A9214" t="s">
        <v>4</v>
      </c>
      <c r="B9214" t="s">
        <v>9</v>
      </c>
      <c r="F9214" t="s">
        <v>30046</v>
      </c>
      <c r="G9214" t="s">
        <v>12642</v>
      </c>
    </row>
    <row r="9215" spans="1:7" hidden="1" x14ac:dyDescent="0.25">
      <c r="A9215" t="s">
        <v>7354</v>
      </c>
      <c r="B9215" t="s">
        <v>86</v>
      </c>
      <c r="F9215" t="s">
        <v>29619</v>
      </c>
      <c r="G9215" t="s">
        <v>12643</v>
      </c>
    </row>
    <row r="9216" spans="1:7" hidden="1" x14ac:dyDescent="0.25">
      <c r="A9216" t="s">
        <v>7354</v>
      </c>
      <c r="B9216" t="s">
        <v>1274</v>
      </c>
      <c r="F9216" t="s">
        <v>29622</v>
      </c>
      <c r="G9216" t="s">
        <v>12643</v>
      </c>
    </row>
    <row r="9217" spans="1:7" hidden="1" x14ac:dyDescent="0.25">
      <c r="A9217" t="s">
        <v>4</v>
      </c>
      <c r="B9217" t="s">
        <v>29928</v>
      </c>
      <c r="F9217" t="s">
        <v>29625</v>
      </c>
      <c r="G9217" t="s">
        <v>12643</v>
      </c>
    </row>
    <row r="9218" spans="1:7" hidden="1" x14ac:dyDescent="0.25">
      <c r="A9218" t="s">
        <v>4</v>
      </c>
      <c r="B9218" t="s">
        <v>8</v>
      </c>
      <c r="F9218" t="s">
        <v>29628</v>
      </c>
      <c r="G9218" t="s">
        <v>12643</v>
      </c>
    </row>
    <row r="9219" spans="1:7" hidden="1" x14ac:dyDescent="0.25">
      <c r="A9219" t="s">
        <v>4</v>
      </c>
      <c r="B9219" t="s">
        <v>8</v>
      </c>
      <c r="F9219" t="s">
        <v>29631</v>
      </c>
      <c r="G9219" t="s">
        <v>12643</v>
      </c>
    </row>
    <row r="9220" spans="1:7" hidden="1" x14ac:dyDescent="0.25">
      <c r="A9220" t="s">
        <v>4</v>
      </c>
      <c r="B9220" t="s">
        <v>18884</v>
      </c>
      <c r="F9220" t="s">
        <v>29634</v>
      </c>
      <c r="G9220" t="s">
        <v>12643</v>
      </c>
    </row>
    <row r="9221" spans="1:7" hidden="1" x14ac:dyDescent="0.25">
      <c r="A9221" t="s">
        <v>4</v>
      </c>
      <c r="B9221" t="s">
        <v>28107</v>
      </c>
      <c r="F9221" t="s">
        <v>29637</v>
      </c>
      <c r="G9221" t="s">
        <v>12643</v>
      </c>
    </row>
    <row r="9222" spans="1:7" hidden="1" x14ac:dyDescent="0.25">
      <c r="A9222" t="s">
        <v>7354</v>
      </c>
      <c r="B9222" t="s">
        <v>1274</v>
      </c>
      <c r="F9222" t="s">
        <v>29640</v>
      </c>
      <c r="G9222" t="s">
        <v>12643</v>
      </c>
    </row>
    <row r="9223" spans="1:7" hidden="1" x14ac:dyDescent="0.25">
      <c r="A9223" t="s">
        <v>22247</v>
      </c>
      <c r="B9223" t="s">
        <v>86</v>
      </c>
      <c r="F9223" t="s">
        <v>29643</v>
      </c>
      <c r="G9223" t="s">
        <v>12643</v>
      </c>
    </row>
    <row r="9224" spans="1:7" hidden="1" x14ac:dyDescent="0.25">
      <c r="A9224" t="s">
        <v>4</v>
      </c>
      <c r="B9224" t="s">
        <v>29928</v>
      </c>
      <c r="F9224" t="s">
        <v>29646</v>
      </c>
      <c r="G9224" t="s">
        <v>12643</v>
      </c>
    </row>
    <row r="9225" spans="1:7" hidden="1" x14ac:dyDescent="0.25">
      <c r="A9225" t="s">
        <v>4</v>
      </c>
      <c r="B9225" t="s">
        <v>28107</v>
      </c>
      <c r="F9225" t="s">
        <v>29649</v>
      </c>
      <c r="G9225" t="s">
        <v>12643</v>
      </c>
    </row>
    <row r="9226" spans="1:7" hidden="1" x14ac:dyDescent="0.25">
      <c r="A9226" t="s">
        <v>4</v>
      </c>
      <c r="B9226" t="s">
        <v>8</v>
      </c>
      <c r="F9226" t="s">
        <v>29652</v>
      </c>
      <c r="G9226" t="s">
        <v>12643</v>
      </c>
    </row>
    <row r="9227" spans="1:7" hidden="1" x14ac:dyDescent="0.25">
      <c r="A9227" t="s">
        <v>226</v>
      </c>
      <c r="B9227" t="s">
        <v>13843</v>
      </c>
      <c r="C9227" t="s">
        <v>58</v>
      </c>
      <c r="F9227" t="s">
        <v>30049</v>
      </c>
      <c r="G9227" t="s">
        <v>12643</v>
      </c>
    </row>
    <row r="9228" spans="1:7" hidden="1" x14ac:dyDescent="0.25">
      <c r="A9228" t="s">
        <v>4</v>
      </c>
      <c r="B9228" t="s">
        <v>28107</v>
      </c>
      <c r="F9228" t="s">
        <v>30052</v>
      </c>
      <c r="G9228" t="s">
        <v>12643</v>
      </c>
    </row>
    <row r="9229" spans="1:7" hidden="1" x14ac:dyDescent="0.25">
      <c r="A9229" t="s">
        <v>22247</v>
      </c>
      <c r="B9229" t="s">
        <v>86</v>
      </c>
      <c r="F9229" t="s">
        <v>30055</v>
      </c>
      <c r="G9229" t="s">
        <v>12643</v>
      </c>
    </row>
    <row r="9230" spans="1:7" hidden="1" x14ac:dyDescent="0.25">
      <c r="A9230" t="s">
        <v>7354</v>
      </c>
      <c r="B9230" t="s">
        <v>1274</v>
      </c>
      <c r="F9230" t="s">
        <v>30058</v>
      </c>
      <c r="G9230" t="s">
        <v>12643</v>
      </c>
    </row>
    <row r="9231" spans="1:7" hidden="1" x14ac:dyDescent="0.25">
      <c r="A9231" t="s">
        <v>7354</v>
      </c>
      <c r="B9231" t="s">
        <v>1274</v>
      </c>
      <c r="E9231" t="s">
        <v>2352</v>
      </c>
      <c r="F9231" t="s">
        <v>30061</v>
      </c>
      <c r="G9231" t="s">
        <v>12643</v>
      </c>
    </row>
    <row r="9232" spans="1:7" hidden="1" x14ac:dyDescent="0.25">
      <c r="A9232" t="s">
        <v>7354</v>
      </c>
      <c r="B9232" t="s">
        <v>1274</v>
      </c>
      <c r="F9232" t="s">
        <v>30064</v>
      </c>
      <c r="G9232" t="s">
        <v>12643</v>
      </c>
    </row>
    <row r="9233" spans="1:7" hidden="1" x14ac:dyDescent="0.25">
      <c r="A9233" t="s">
        <v>7354</v>
      </c>
      <c r="B9233" t="s">
        <v>86</v>
      </c>
      <c r="F9233" t="s">
        <v>30067</v>
      </c>
      <c r="G9233" t="s">
        <v>12643</v>
      </c>
    </row>
    <row r="9234" spans="1:7" hidden="1" x14ac:dyDescent="0.25">
      <c r="A9234" t="s">
        <v>7354</v>
      </c>
      <c r="B9234" t="s">
        <v>86</v>
      </c>
      <c r="E9234" t="s">
        <v>2352</v>
      </c>
      <c r="F9234" t="s">
        <v>30070</v>
      </c>
      <c r="G9234" t="s">
        <v>12643</v>
      </c>
    </row>
    <row r="9235" spans="1:7" hidden="1" x14ac:dyDescent="0.25">
      <c r="A9235" t="s">
        <v>7354</v>
      </c>
      <c r="B9235" t="s">
        <v>86</v>
      </c>
      <c r="E9235" t="s">
        <v>2352</v>
      </c>
      <c r="F9235" t="s">
        <v>30073</v>
      </c>
      <c r="G9235" t="s">
        <v>12643</v>
      </c>
    </row>
    <row r="9236" spans="1:7" hidden="1" x14ac:dyDescent="0.25">
      <c r="A9236" t="s">
        <v>1273</v>
      </c>
      <c r="B9236" t="s">
        <v>29891</v>
      </c>
      <c r="C9236" t="s">
        <v>58</v>
      </c>
      <c r="F9236" t="s">
        <v>30076</v>
      </c>
      <c r="G9236" t="s">
        <v>12643</v>
      </c>
    </row>
    <row r="9237" spans="1:7" hidden="1" x14ac:dyDescent="0.25">
      <c r="A9237" t="s">
        <v>227</v>
      </c>
      <c r="B9237" t="s">
        <v>29891</v>
      </c>
      <c r="C9237" t="s">
        <v>58</v>
      </c>
      <c r="F9237" t="s">
        <v>30079</v>
      </c>
      <c r="G9237" t="s">
        <v>12643</v>
      </c>
    </row>
    <row r="9238" spans="1:7" hidden="1" x14ac:dyDescent="0.25">
      <c r="A9238" t="s">
        <v>227</v>
      </c>
      <c r="B9238" t="s">
        <v>29891</v>
      </c>
      <c r="C9238" t="s">
        <v>58</v>
      </c>
      <c r="F9238" t="s">
        <v>30082</v>
      </c>
      <c r="G9238" t="s">
        <v>12643</v>
      </c>
    </row>
    <row r="9239" spans="1:7" hidden="1" x14ac:dyDescent="0.25">
      <c r="A9239" t="s">
        <v>227</v>
      </c>
      <c r="B9239" t="s">
        <v>29891</v>
      </c>
      <c r="C9239" t="s">
        <v>58</v>
      </c>
      <c r="F9239" t="s">
        <v>30085</v>
      </c>
      <c r="G9239" t="s">
        <v>12643</v>
      </c>
    </row>
    <row r="9240" spans="1:7" hidden="1" x14ac:dyDescent="0.25">
      <c r="A9240" t="s">
        <v>227</v>
      </c>
      <c r="B9240" t="s">
        <v>29891</v>
      </c>
      <c r="C9240" t="s">
        <v>58</v>
      </c>
      <c r="F9240" t="s">
        <v>30088</v>
      </c>
      <c r="G9240" t="s">
        <v>12643</v>
      </c>
    </row>
    <row r="9241" spans="1:7" hidden="1" x14ac:dyDescent="0.25">
      <c r="A9241" t="s">
        <v>227</v>
      </c>
      <c r="B9241" t="s">
        <v>29891</v>
      </c>
      <c r="C9241" t="s">
        <v>58</v>
      </c>
      <c r="F9241" t="s">
        <v>30091</v>
      </c>
      <c r="G9241" t="s">
        <v>12643</v>
      </c>
    </row>
    <row r="9242" spans="1:7" hidden="1" x14ac:dyDescent="0.25">
      <c r="A9242" t="s">
        <v>227</v>
      </c>
      <c r="B9242" t="s">
        <v>29891</v>
      </c>
      <c r="C9242" t="s">
        <v>58</v>
      </c>
      <c r="F9242" t="s">
        <v>30094</v>
      </c>
      <c r="G9242" t="s">
        <v>12643</v>
      </c>
    </row>
    <row r="9243" spans="1:7" hidden="1" x14ac:dyDescent="0.25">
      <c r="A9243" t="s">
        <v>587</v>
      </c>
      <c r="B9243" t="s">
        <v>29891</v>
      </c>
      <c r="C9243" t="s">
        <v>51</v>
      </c>
      <c r="F9243" t="s">
        <v>30097</v>
      </c>
      <c r="G9243" t="s">
        <v>12643</v>
      </c>
    </row>
    <row r="9244" spans="1:7" hidden="1" x14ac:dyDescent="0.25">
      <c r="A9244" t="s">
        <v>4</v>
      </c>
      <c r="B9244" t="s">
        <v>4940</v>
      </c>
      <c r="F9244" t="s">
        <v>30100</v>
      </c>
      <c r="G9244" t="s">
        <v>12643</v>
      </c>
    </row>
    <row r="9245" spans="1:7" hidden="1" x14ac:dyDescent="0.25">
      <c r="A9245" t="s">
        <v>7354</v>
      </c>
      <c r="B9245" t="s">
        <v>1274</v>
      </c>
      <c r="F9245" t="s">
        <v>30103</v>
      </c>
      <c r="G9245" t="s">
        <v>12643</v>
      </c>
    </row>
    <row r="9246" spans="1:7" hidden="1" x14ac:dyDescent="0.25">
      <c r="A9246" t="s">
        <v>1273</v>
      </c>
      <c r="B9246" t="s">
        <v>13843</v>
      </c>
      <c r="C9246" t="s">
        <v>30130</v>
      </c>
      <c r="F9246" t="s">
        <v>30106</v>
      </c>
      <c r="G9246" t="s">
        <v>12643</v>
      </c>
    </row>
    <row r="9247" spans="1:7" hidden="1" x14ac:dyDescent="0.25">
      <c r="A9247" t="s">
        <v>227</v>
      </c>
      <c r="B9247" t="s">
        <v>13843</v>
      </c>
      <c r="C9247" t="s">
        <v>30130</v>
      </c>
      <c r="F9247" t="s">
        <v>30109</v>
      </c>
      <c r="G9247" t="s">
        <v>12643</v>
      </c>
    </row>
    <row r="9248" spans="1:7" hidden="1" x14ac:dyDescent="0.25">
      <c r="A9248" t="s">
        <v>227</v>
      </c>
      <c r="B9248" t="s">
        <v>13843</v>
      </c>
      <c r="C9248" t="s">
        <v>30130</v>
      </c>
      <c r="F9248" t="s">
        <v>30112</v>
      </c>
      <c r="G9248" t="s">
        <v>12643</v>
      </c>
    </row>
    <row r="9249" spans="1:7" hidden="1" x14ac:dyDescent="0.25">
      <c r="A9249" t="s">
        <v>227</v>
      </c>
      <c r="B9249" t="s">
        <v>13843</v>
      </c>
      <c r="C9249" t="s">
        <v>30130</v>
      </c>
      <c r="F9249" t="s">
        <v>30115</v>
      </c>
      <c r="G9249" t="s">
        <v>12643</v>
      </c>
    </row>
    <row r="9250" spans="1:7" hidden="1" x14ac:dyDescent="0.25">
      <c r="A9250" t="s">
        <v>227</v>
      </c>
      <c r="B9250" t="s">
        <v>13843</v>
      </c>
      <c r="C9250" t="s">
        <v>30130</v>
      </c>
      <c r="F9250" t="s">
        <v>30118</v>
      </c>
      <c r="G9250" t="s">
        <v>12643</v>
      </c>
    </row>
    <row r="9251" spans="1:7" hidden="1" x14ac:dyDescent="0.25">
      <c r="A9251" t="s">
        <v>4099</v>
      </c>
      <c r="B9251" t="s">
        <v>13843</v>
      </c>
      <c r="F9251" t="s">
        <v>30121</v>
      </c>
      <c r="G9251" t="s">
        <v>12643</v>
      </c>
    </row>
    <row r="9252" spans="1:7" hidden="1" x14ac:dyDescent="0.25">
      <c r="A9252" t="s">
        <v>4</v>
      </c>
      <c r="B9252" t="s">
        <v>8</v>
      </c>
      <c r="F9252" t="s">
        <v>29655</v>
      </c>
      <c r="G9252" t="s">
        <v>12644</v>
      </c>
    </row>
    <row r="9253" spans="1:7" hidden="1" x14ac:dyDescent="0.25">
      <c r="A9253" t="s">
        <v>4</v>
      </c>
      <c r="B9253" t="s">
        <v>8</v>
      </c>
      <c r="F9253" t="s">
        <v>29658</v>
      </c>
      <c r="G9253" t="s">
        <v>12644</v>
      </c>
    </row>
    <row r="9254" spans="1:7" hidden="1" x14ac:dyDescent="0.25">
      <c r="A9254" t="s">
        <v>4</v>
      </c>
      <c r="B9254" t="s">
        <v>8</v>
      </c>
      <c r="F9254" t="s">
        <v>29661</v>
      </c>
      <c r="G9254" t="s">
        <v>12644</v>
      </c>
    </row>
    <row r="9255" spans="1:7" hidden="1" x14ac:dyDescent="0.25">
      <c r="A9255" t="s">
        <v>4</v>
      </c>
      <c r="B9255" t="s">
        <v>8</v>
      </c>
      <c r="F9255" t="s">
        <v>29664</v>
      </c>
      <c r="G9255" t="s">
        <v>12644</v>
      </c>
    </row>
    <row r="9256" spans="1:7" hidden="1" x14ac:dyDescent="0.25">
      <c r="A9256" t="s">
        <v>4</v>
      </c>
      <c r="B9256" t="s">
        <v>8</v>
      </c>
      <c r="F9256" t="s">
        <v>29667</v>
      </c>
      <c r="G9256" t="s">
        <v>12644</v>
      </c>
    </row>
    <row r="9257" spans="1:7" hidden="1" x14ac:dyDescent="0.25">
      <c r="A9257" t="s">
        <v>4</v>
      </c>
      <c r="B9257" t="s">
        <v>8</v>
      </c>
      <c r="F9257" t="s">
        <v>29670</v>
      </c>
      <c r="G9257" t="s">
        <v>12644</v>
      </c>
    </row>
    <row r="9258" spans="1:7" hidden="1" x14ac:dyDescent="0.25">
      <c r="A9258" t="s">
        <v>4</v>
      </c>
      <c r="B9258" t="s">
        <v>8</v>
      </c>
      <c r="F9258" t="s">
        <v>29673</v>
      </c>
      <c r="G9258" t="s">
        <v>12644</v>
      </c>
    </row>
    <row r="9259" spans="1:7" hidden="1" x14ac:dyDescent="0.25">
      <c r="A9259" t="s">
        <v>4</v>
      </c>
      <c r="B9259" t="s">
        <v>8</v>
      </c>
      <c r="F9259" t="s">
        <v>30131</v>
      </c>
      <c r="G9259" t="s">
        <v>12644</v>
      </c>
    </row>
    <row r="9260" spans="1:7" hidden="1" x14ac:dyDescent="0.25">
      <c r="A9260" t="s">
        <v>588</v>
      </c>
      <c r="B9260" t="s">
        <v>86</v>
      </c>
      <c r="F9260" t="s">
        <v>30134</v>
      </c>
      <c r="G9260" t="s">
        <v>12644</v>
      </c>
    </row>
    <row r="9261" spans="1:7" hidden="1" x14ac:dyDescent="0.25">
      <c r="A9261" t="s">
        <v>588</v>
      </c>
      <c r="B9261" t="s">
        <v>86</v>
      </c>
      <c r="F9261" t="s">
        <v>30137</v>
      </c>
      <c r="G9261" t="s">
        <v>12644</v>
      </c>
    </row>
    <row r="9262" spans="1:7" hidden="1" x14ac:dyDescent="0.25">
      <c r="A9262" t="s">
        <v>1539</v>
      </c>
      <c r="F9262" t="s">
        <v>30140</v>
      </c>
      <c r="G9262" t="s">
        <v>12644</v>
      </c>
    </row>
    <row r="9263" spans="1:7" hidden="1" x14ac:dyDescent="0.25">
      <c r="A9263" t="s">
        <v>4</v>
      </c>
      <c r="B9263" t="s">
        <v>30176</v>
      </c>
      <c r="F9263" t="s">
        <v>30143</v>
      </c>
      <c r="G9263" t="s">
        <v>12644</v>
      </c>
    </row>
    <row r="9264" spans="1:7" hidden="1" x14ac:dyDescent="0.25">
      <c r="A9264" t="s">
        <v>1539</v>
      </c>
      <c r="F9264" t="s">
        <v>30146</v>
      </c>
      <c r="G9264" t="s">
        <v>12644</v>
      </c>
    </row>
    <row r="9265" spans="1:7" hidden="1" x14ac:dyDescent="0.25">
      <c r="A9265" t="s">
        <v>1539</v>
      </c>
      <c r="F9265" t="s">
        <v>30149</v>
      </c>
      <c r="G9265" t="s">
        <v>12644</v>
      </c>
    </row>
    <row r="9266" spans="1:7" hidden="1" x14ac:dyDescent="0.25">
      <c r="A9266" t="s">
        <v>1273</v>
      </c>
      <c r="B9266" t="s">
        <v>22238</v>
      </c>
      <c r="F9266" t="s">
        <v>30152</v>
      </c>
      <c r="G9266" t="s">
        <v>12644</v>
      </c>
    </row>
    <row r="9267" spans="1:7" hidden="1" x14ac:dyDescent="0.25">
      <c r="A9267" t="s">
        <v>227</v>
      </c>
      <c r="B9267" t="s">
        <v>22238</v>
      </c>
      <c r="C9267" t="s">
        <v>58</v>
      </c>
      <c r="F9267" t="s">
        <v>30155</v>
      </c>
      <c r="G9267" t="s">
        <v>12644</v>
      </c>
    </row>
    <row r="9268" spans="1:7" hidden="1" x14ac:dyDescent="0.25">
      <c r="A9268" t="s">
        <v>227</v>
      </c>
      <c r="B9268" t="s">
        <v>22238</v>
      </c>
      <c r="C9268" t="s">
        <v>58</v>
      </c>
      <c r="F9268" t="s">
        <v>30158</v>
      </c>
      <c r="G9268" t="s">
        <v>12644</v>
      </c>
    </row>
    <row r="9269" spans="1:7" hidden="1" x14ac:dyDescent="0.25">
      <c r="A9269" t="s">
        <v>227</v>
      </c>
      <c r="B9269" t="s">
        <v>22238</v>
      </c>
      <c r="C9269" t="s">
        <v>58</v>
      </c>
      <c r="F9269" t="s">
        <v>30161</v>
      </c>
      <c r="G9269" t="s">
        <v>12644</v>
      </c>
    </row>
    <row r="9270" spans="1:7" hidden="1" x14ac:dyDescent="0.25">
      <c r="A9270" t="s">
        <v>227</v>
      </c>
      <c r="B9270" t="s">
        <v>22238</v>
      </c>
      <c r="C9270" t="s">
        <v>58</v>
      </c>
      <c r="F9270" t="s">
        <v>30164</v>
      </c>
      <c r="G9270" t="s">
        <v>12644</v>
      </c>
    </row>
    <row r="9271" spans="1:7" hidden="1" x14ac:dyDescent="0.25">
      <c r="A9271" t="s">
        <v>227</v>
      </c>
      <c r="B9271" t="s">
        <v>22238</v>
      </c>
      <c r="C9271" t="s">
        <v>28950</v>
      </c>
      <c r="F9271" t="s">
        <v>30167</v>
      </c>
      <c r="G9271" t="s">
        <v>12644</v>
      </c>
    </row>
    <row r="9272" spans="1:7" hidden="1" x14ac:dyDescent="0.25">
      <c r="A9272" t="s">
        <v>4099</v>
      </c>
      <c r="B9272" t="s">
        <v>22238</v>
      </c>
      <c r="F9272" t="s">
        <v>30170</v>
      </c>
      <c r="G9272" t="s">
        <v>12644</v>
      </c>
    </row>
    <row r="9273" spans="1:7" hidden="1" x14ac:dyDescent="0.25">
      <c r="A9273" t="s">
        <v>4</v>
      </c>
      <c r="B9273" t="s">
        <v>8</v>
      </c>
      <c r="F9273" t="s">
        <v>30173</v>
      </c>
      <c r="G9273" t="s">
        <v>12644</v>
      </c>
    </row>
    <row r="9274" spans="1:7" hidden="1" x14ac:dyDescent="0.25">
      <c r="A9274" t="s">
        <v>4</v>
      </c>
      <c r="B9274" t="s">
        <v>8</v>
      </c>
      <c r="F9274" t="s">
        <v>29676</v>
      </c>
      <c r="G9274" t="s">
        <v>1537</v>
      </c>
    </row>
    <row r="9275" spans="1:7" hidden="1" x14ac:dyDescent="0.25">
      <c r="A9275" t="s">
        <v>4</v>
      </c>
      <c r="B9275" t="s">
        <v>8</v>
      </c>
      <c r="F9275" t="s">
        <v>29679</v>
      </c>
      <c r="G9275" t="s">
        <v>1537</v>
      </c>
    </row>
    <row r="9276" spans="1:7" hidden="1" x14ac:dyDescent="0.25">
      <c r="A9276" t="s">
        <v>4</v>
      </c>
      <c r="B9276" t="s">
        <v>8</v>
      </c>
      <c r="F9276" t="s">
        <v>29682</v>
      </c>
      <c r="G9276" t="s">
        <v>1537</v>
      </c>
    </row>
    <row r="9277" spans="1:7" hidden="1" x14ac:dyDescent="0.25">
      <c r="A9277" t="s">
        <v>4</v>
      </c>
      <c r="B9277" t="s">
        <v>8</v>
      </c>
      <c r="F9277" t="s">
        <v>29685</v>
      </c>
      <c r="G9277" t="s">
        <v>1537</v>
      </c>
    </row>
    <row r="9278" spans="1:7" hidden="1" x14ac:dyDescent="0.25">
      <c r="A9278" t="s">
        <v>4</v>
      </c>
      <c r="B9278" t="s">
        <v>8</v>
      </c>
      <c r="F9278" t="s">
        <v>29688</v>
      </c>
      <c r="G9278" t="s">
        <v>1537</v>
      </c>
    </row>
    <row r="9279" spans="1:7" hidden="1" x14ac:dyDescent="0.25">
      <c r="A9279" t="s">
        <v>4</v>
      </c>
      <c r="B9279" t="s">
        <v>8</v>
      </c>
      <c r="F9279" t="s">
        <v>29691</v>
      </c>
      <c r="G9279" t="s">
        <v>1537</v>
      </c>
    </row>
    <row r="9280" spans="1:7" hidden="1" x14ac:dyDescent="0.25">
      <c r="A9280" t="s">
        <v>4</v>
      </c>
      <c r="B9280" t="s">
        <v>8</v>
      </c>
      <c r="F9280" t="s">
        <v>29694</v>
      </c>
      <c r="G9280" t="s">
        <v>1537</v>
      </c>
    </row>
    <row r="9281" spans="1:7" hidden="1" x14ac:dyDescent="0.25">
      <c r="A9281" t="s">
        <v>4</v>
      </c>
      <c r="B9281" t="s">
        <v>8</v>
      </c>
      <c r="F9281" t="s">
        <v>30177</v>
      </c>
      <c r="G9281" t="s">
        <v>1537</v>
      </c>
    </row>
    <row r="9282" spans="1:7" hidden="1" x14ac:dyDescent="0.25">
      <c r="A9282" t="s">
        <v>4</v>
      </c>
      <c r="B9282" t="s">
        <v>8</v>
      </c>
      <c r="F9282" t="s">
        <v>30180</v>
      </c>
      <c r="G9282" t="s">
        <v>1537</v>
      </c>
    </row>
    <row r="9283" spans="1:7" hidden="1" x14ac:dyDescent="0.25">
      <c r="A9283" t="s">
        <v>4</v>
      </c>
      <c r="B9283" t="s">
        <v>8</v>
      </c>
      <c r="F9283" t="s">
        <v>29697</v>
      </c>
      <c r="G9283" t="s">
        <v>1600</v>
      </c>
    </row>
    <row r="9284" spans="1:7" hidden="1" x14ac:dyDescent="0.25">
      <c r="A9284" t="s">
        <v>4</v>
      </c>
      <c r="B9284" t="s">
        <v>8</v>
      </c>
      <c r="F9284" t="s">
        <v>29700</v>
      </c>
      <c r="G9284" t="s">
        <v>1600</v>
      </c>
    </row>
    <row r="9285" spans="1:7" hidden="1" x14ac:dyDescent="0.25">
      <c r="A9285" t="s">
        <v>7354</v>
      </c>
      <c r="B9285" t="s">
        <v>86</v>
      </c>
      <c r="F9285" t="s">
        <v>29703</v>
      </c>
      <c r="G9285" t="s">
        <v>1600</v>
      </c>
    </row>
    <row r="9286" spans="1:7" hidden="1" x14ac:dyDescent="0.25">
      <c r="A9286" t="s">
        <v>7354</v>
      </c>
      <c r="B9286" t="s">
        <v>86</v>
      </c>
      <c r="E9286" t="s">
        <v>2352</v>
      </c>
      <c r="F9286" t="s">
        <v>29706</v>
      </c>
      <c r="G9286" t="s">
        <v>1600</v>
      </c>
    </row>
    <row r="9287" spans="1:7" hidden="1" x14ac:dyDescent="0.25">
      <c r="A9287" t="s">
        <v>4</v>
      </c>
      <c r="B9287" t="s">
        <v>8</v>
      </c>
      <c r="F9287" t="s">
        <v>29709</v>
      </c>
      <c r="G9287" t="s">
        <v>1600</v>
      </c>
    </row>
    <row r="9288" spans="1:7" hidden="1" x14ac:dyDescent="0.25">
      <c r="A9288" t="s">
        <v>4</v>
      </c>
      <c r="B9288" t="s">
        <v>8</v>
      </c>
      <c r="F9288" t="s">
        <v>29712</v>
      </c>
      <c r="G9288" t="s">
        <v>1600</v>
      </c>
    </row>
    <row r="9289" spans="1:7" hidden="1" x14ac:dyDescent="0.25">
      <c r="A9289" t="s">
        <v>588</v>
      </c>
      <c r="B9289" t="s">
        <v>86</v>
      </c>
      <c r="F9289" t="s">
        <v>29715</v>
      </c>
      <c r="G9289" t="s">
        <v>1600</v>
      </c>
    </row>
    <row r="9290" spans="1:7" hidden="1" x14ac:dyDescent="0.25">
      <c r="A9290" t="s">
        <v>4</v>
      </c>
      <c r="B9290" t="s">
        <v>8</v>
      </c>
      <c r="F9290" t="s">
        <v>29718</v>
      </c>
      <c r="G9290" t="s">
        <v>1600</v>
      </c>
    </row>
    <row r="9291" spans="1:7" hidden="1" x14ac:dyDescent="0.25">
      <c r="A9291" t="s">
        <v>4</v>
      </c>
      <c r="B9291" t="s">
        <v>8</v>
      </c>
      <c r="F9291" t="s">
        <v>30183</v>
      </c>
      <c r="G9291" t="s">
        <v>1600</v>
      </c>
    </row>
    <row r="9292" spans="1:7" hidden="1" x14ac:dyDescent="0.25">
      <c r="A9292" t="s">
        <v>7354</v>
      </c>
      <c r="B9292" t="s">
        <v>86</v>
      </c>
      <c r="F9292" t="s">
        <v>30186</v>
      </c>
      <c r="G9292" t="s">
        <v>1600</v>
      </c>
    </row>
    <row r="9293" spans="1:7" hidden="1" x14ac:dyDescent="0.25">
      <c r="A9293" t="s">
        <v>7354</v>
      </c>
      <c r="B9293" t="s">
        <v>86</v>
      </c>
      <c r="E9293" t="s">
        <v>2352</v>
      </c>
      <c r="F9293" t="s">
        <v>30189</v>
      </c>
      <c r="G9293" t="s">
        <v>1600</v>
      </c>
    </row>
    <row r="9294" spans="1:7" hidden="1" x14ac:dyDescent="0.25">
      <c r="A9294" t="s">
        <v>4921</v>
      </c>
      <c r="B9294" t="s">
        <v>30204</v>
      </c>
      <c r="C9294" t="s">
        <v>58</v>
      </c>
      <c r="F9294" t="s">
        <v>30192</v>
      </c>
      <c r="G9294" t="s">
        <v>1600</v>
      </c>
    </row>
    <row r="9295" spans="1:7" hidden="1" x14ac:dyDescent="0.25">
      <c r="A9295" t="s">
        <v>4921</v>
      </c>
      <c r="B9295" t="s">
        <v>22238</v>
      </c>
      <c r="F9295" t="s">
        <v>30195</v>
      </c>
      <c r="G9295" t="s">
        <v>1600</v>
      </c>
    </row>
    <row r="9296" spans="1:7" hidden="1" x14ac:dyDescent="0.25">
      <c r="A9296" t="s">
        <v>4921</v>
      </c>
      <c r="B9296" t="s">
        <v>22238</v>
      </c>
      <c r="E9296" t="s">
        <v>30205</v>
      </c>
      <c r="F9296" t="s">
        <v>30198</v>
      </c>
      <c r="G9296" t="s">
        <v>1600</v>
      </c>
    </row>
    <row r="9297" spans="1:7" hidden="1" x14ac:dyDescent="0.25">
      <c r="A9297" t="s">
        <v>587</v>
      </c>
      <c r="B9297" t="s">
        <v>22238</v>
      </c>
      <c r="F9297" t="s">
        <v>30201</v>
      </c>
      <c r="G9297" t="s">
        <v>1600</v>
      </c>
    </row>
    <row r="9298" spans="1:7" hidden="1" x14ac:dyDescent="0.25">
      <c r="A9298" t="s">
        <v>4</v>
      </c>
      <c r="B9298" t="s">
        <v>8</v>
      </c>
      <c r="F9298" s="9" t="s">
        <v>29721</v>
      </c>
      <c r="G9298" t="s">
        <v>10022</v>
      </c>
    </row>
    <row r="9299" spans="1:7" hidden="1" x14ac:dyDescent="0.25">
      <c r="A9299" t="s">
        <v>4</v>
      </c>
      <c r="B9299" t="s">
        <v>8</v>
      </c>
      <c r="F9299" s="9" t="s">
        <v>29724</v>
      </c>
      <c r="G9299" t="s">
        <v>10022</v>
      </c>
    </row>
    <row r="9300" spans="1:7" hidden="1" x14ac:dyDescent="0.25">
      <c r="A9300" t="s">
        <v>4</v>
      </c>
      <c r="B9300" t="s">
        <v>8</v>
      </c>
      <c r="F9300" s="9" t="s">
        <v>29727</v>
      </c>
      <c r="G9300" t="s">
        <v>10022</v>
      </c>
    </row>
    <row r="9301" spans="1:7" hidden="1" x14ac:dyDescent="0.25">
      <c r="A9301" t="s">
        <v>4</v>
      </c>
      <c r="B9301" t="s">
        <v>8</v>
      </c>
      <c r="F9301" s="9" t="s">
        <v>29730</v>
      </c>
      <c r="G9301" t="s">
        <v>10022</v>
      </c>
    </row>
    <row r="9302" spans="1:7" hidden="1" x14ac:dyDescent="0.25">
      <c r="A9302" t="s">
        <v>4</v>
      </c>
      <c r="B9302" t="s">
        <v>8</v>
      </c>
      <c r="F9302" s="9" t="s">
        <v>29733</v>
      </c>
      <c r="G9302" t="s">
        <v>10022</v>
      </c>
    </row>
    <row r="9303" spans="1:7" hidden="1" x14ac:dyDescent="0.25">
      <c r="A9303" t="s">
        <v>4</v>
      </c>
      <c r="B9303" t="s">
        <v>8</v>
      </c>
      <c r="F9303" s="9" t="s">
        <v>29736</v>
      </c>
      <c r="G9303" t="s">
        <v>10022</v>
      </c>
    </row>
    <row r="9304" spans="1:7" hidden="1" x14ac:dyDescent="0.25">
      <c r="A9304" t="s">
        <v>4</v>
      </c>
      <c r="B9304" t="s">
        <v>8</v>
      </c>
      <c r="F9304" s="9" t="s">
        <v>29739</v>
      </c>
      <c r="G9304" t="s">
        <v>10022</v>
      </c>
    </row>
    <row r="9305" spans="1:7" hidden="1" x14ac:dyDescent="0.25">
      <c r="A9305" t="s">
        <v>4</v>
      </c>
      <c r="B9305" t="s">
        <v>8</v>
      </c>
      <c r="F9305" s="9" t="s">
        <v>30206</v>
      </c>
      <c r="G9305" t="s">
        <v>10022</v>
      </c>
    </row>
    <row r="9306" spans="1:7" hidden="1" x14ac:dyDescent="0.25">
      <c r="A9306" t="s">
        <v>4</v>
      </c>
      <c r="B9306" t="s">
        <v>8</v>
      </c>
      <c r="F9306" s="9" t="s">
        <v>30209</v>
      </c>
      <c r="G9306" t="s">
        <v>10022</v>
      </c>
    </row>
    <row r="9307" spans="1:7" hidden="1" x14ac:dyDescent="0.25">
      <c r="A9307" t="s">
        <v>4</v>
      </c>
      <c r="B9307" t="s">
        <v>8</v>
      </c>
      <c r="F9307" s="9" t="s">
        <v>30212</v>
      </c>
      <c r="G9307" t="s">
        <v>10022</v>
      </c>
    </row>
    <row r="9308" spans="1:7" hidden="1" x14ac:dyDescent="0.25">
      <c r="A9308" t="s">
        <v>4</v>
      </c>
      <c r="B9308" t="s">
        <v>8</v>
      </c>
      <c r="F9308" s="9" t="s">
        <v>29742</v>
      </c>
      <c r="G9308" t="s">
        <v>11078</v>
      </c>
    </row>
    <row r="9309" spans="1:7" hidden="1" x14ac:dyDescent="0.25">
      <c r="A9309" t="s">
        <v>7354</v>
      </c>
      <c r="B9309" t="s">
        <v>1274</v>
      </c>
      <c r="F9309" s="9" t="s">
        <v>29745</v>
      </c>
      <c r="G9309" t="s">
        <v>11078</v>
      </c>
    </row>
    <row r="9310" spans="1:7" hidden="1" x14ac:dyDescent="0.25">
      <c r="A9310" t="s">
        <v>4</v>
      </c>
      <c r="B9310" t="s">
        <v>8</v>
      </c>
      <c r="F9310" s="9" t="s">
        <v>29748</v>
      </c>
      <c r="G9310" t="s">
        <v>11078</v>
      </c>
    </row>
    <row r="9311" spans="1:7" hidden="1" x14ac:dyDescent="0.25">
      <c r="A9311" t="s">
        <v>7354</v>
      </c>
      <c r="B9311" t="s">
        <v>1274</v>
      </c>
      <c r="F9311" s="9" t="s">
        <v>29751</v>
      </c>
      <c r="G9311" t="s">
        <v>11078</v>
      </c>
    </row>
    <row r="9312" spans="1:7" hidden="1" x14ac:dyDescent="0.25">
      <c r="A9312" t="s">
        <v>4</v>
      </c>
      <c r="B9312" t="s">
        <v>29928</v>
      </c>
      <c r="F9312" s="9" t="s">
        <v>29754</v>
      </c>
      <c r="G9312" t="s">
        <v>11078</v>
      </c>
    </row>
    <row r="9313" spans="1:7" hidden="1" x14ac:dyDescent="0.25">
      <c r="A9313" t="s">
        <v>4</v>
      </c>
      <c r="B9313" t="s">
        <v>29928</v>
      </c>
      <c r="F9313" s="9" t="s">
        <v>29757</v>
      </c>
      <c r="G9313" t="s">
        <v>11078</v>
      </c>
    </row>
    <row r="9314" spans="1:7" hidden="1" x14ac:dyDescent="0.25">
      <c r="A9314" t="s">
        <v>4</v>
      </c>
      <c r="B9314" t="s">
        <v>8</v>
      </c>
      <c r="F9314" s="9" t="s">
        <v>29760</v>
      </c>
      <c r="G9314" t="s">
        <v>11078</v>
      </c>
    </row>
    <row r="9315" spans="1:7" hidden="1" x14ac:dyDescent="0.25">
      <c r="A9315" t="s">
        <v>4</v>
      </c>
      <c r="B9315" t="s">
        <v>7068</v>
      </c>
      <c r="F9315" s="9" t="s">
        <v>29763</v>
      </c>
      <c r="G9315" t="s">
        <v>11078</v>
      </c>
    </row>
    <row r="9316" spans="1:7" hidden="1" x14ac:dyDescent="0.25">
      <c r="A9316" t="s">
        <v>4</v>
      </c>
      <c r="B9316" t="s">
        <v>21725</v>
      </c>
      <c r="F9316" s="9" t="s">
        <v>29766</v>
      </c>
      <c r="G9316" t="s">
        <v>11078</v>
      </c>
    </row>
    <row r="9317" spans="1:7" hidden="1" x14ac:dyDescent="0.25">
      <c r="A9317" t="s">
        <v>4</v>
      </c>
      <c r="B9317" t="s">
        <v>21725</v>
      </c>
      <c r="F9317" s="9" t="s">
        <v>29769</v>
      </c>
      <c r="G9317" t="s">
        <v>11078</v>
      </c>
    </row>
    <row r="9318" spans="1:7" hidden="1" x14ac:dyDescent="0.25">
      <c r="A9318" t="s">
        <v>7354</v>
      </c>
      <c r="B9318" t="s">
        <v>1274</v>
      </c>
      <c r="F9318" s="9" t="s">
        <v>29772</v>
      </c>
      <c r="G9318" t="s">
        <v>11078</v>
      </c>
    </row>
    <row r="9319" spans="1:7" hidden="1" x14ac:dyDescent="0.25">
      <c r="A9319" t="s">
        <v>4</v>
      </c>
      <c r="B9319" t="s">
        <v>8</v>
      </c>
      <c r="F9319" s="9" t="s">
        <v>29775</v>
      </c>
      <c r="G9319" t="s">
        <v>11078</v>
      </c>
    </row>
    <row r="9320" spans="1:7" hidden="1" x14ac:dyDescent="0.25">
      <c r="A9320" t="s">
        <v>4</v>
      </c>
      <c r="B9320" t="s">
        <v>30260</v>
      </c>
      <c r="F9320" s="9" t="s">
        <v>30215</v>
      </c>
      <c r="G9320" t="s">
        <v>11078</v>
      </c>
    </row>
    <row r="9321" spans="1:7" hidden="1" x14ac:dyDescent="0.25">
      <c r="A9321" t="s">
        <v>7354</v>
      </c>
      <c r="B9321" t="s">
        <v>1274</v>
      </c>
      <c r="F9321" s="9" t="s">
        <v>30218</v>
      </c>
      <c r="G9321" t="s">
        <v>11078</v>
      </c>
    </row>
    <row r="9322" spans="1:7" hidden="1" x14ac:dyDescent="0.25">
      <c r="A9322" t="s">
        <v>7354</v>
      </c>
      <c r="B9322" t="s">
        <v>1274</v>
      </c>
      <c r="F9322" s="9" t="s">
        <v>30221</v>
      </c>
      <c r="G9322" t="s">
        <v>11078</v>
      </c>
    </row>
    <row r="9323" spans="1:7" hidden="1" x14ac:dyDescent="0.25">
      <c r="A9323" t="s">
        <v>7354</v>
      </c>
      <c r="B9323" t="s">
        <v>1274</v>
      </c>
      <c r="F9323" s="9" t="s">
        <v>30224</v>
      </c>
      <c r="G9323" t="s">
        <v>11078</v>
      </c>
    </row>
    <row r="9324" spans="1:7" hidden="1" x14ac:dyDescent="0.25">
      <c r="A9324" t="s">
        <v>4</v>
      </c>
      <c r="B9324" t="s">
        <v>7068</v>
      </c>
      <c r="F9324" s="9" t="s">
        <v>30227</v>
      </c>
      <c r="G9324" t="s">
        <v>11078</v>
      </c>
    </row>
    <row r="9325" spans="1:7" hidden="1" x14ac:dyDescent="0.25">
      <c r="A9325" t="s">
        <v>4</v>
      </c>
      <c r="B9325" t="s">
        <v>11080</v>
      </c>
      <c r="F9325" s="9" t="s">
        <v>29778</v>
      </c>
      <c r="G9325" t="s">
        <v>11079</v>
      </c>
    </row>
    <row r="9326" spans="1:7" hidden="1" x14ac:dyDescent="0.25">
      <c r="A9326" t="s">
        <v>4</v>
      </c>
      <c r="B9326" t="s">
        <v>468</v>
      </c>
      <c r="F9326" s="9" t="s">
        <v>29781</v>
      </c>
      <c r="G9326" t="s">
        <v>11079</v>
      </c>
    </row>
    <row r="9327" spans="1:7" hidden="1" x14ac:dyDescent="0.25">
      <c r="A9327" t="s">
        <v>4</v>
      </c>
      <c r="B9327" t="s">
        <v>1274</v>
      </c>
      <c r="F9327" s="9" t="s">
        <v>29784</v>
      </c>
      <c r="G9327" t="s">
        <v>11079</v>
      </c>
    </row>
    <row r="9328" spans="1:7" hidden="1" x14ac:dyDescent="0.25">
      <c r="A9328" t="s">
        <v>16689</v>
      </c>
      <c r="B9328" t="s">
        <v>1274</v>
      </c>
      <c r="F9328" s="9" t="s">
        <v>29787</v>
      </c>
      <c r="G9328" t="s">
        <v>11079</v>
      </c>
    </row>
    <row r="9329" spans="1:7" hidden="1" x14ac:dyDescent="0.25">
      <c r="A9329" t="s">
        <v>16689</v>
      </c>
      <c r="B9329" t="s">
        <v>1274</v>
      </c>
      <c r="F9329" s="9" t="s">
        <v>29790</v>
      </c>
      <c r="G9329" t="s">
        <v>11079</v>
      </c>
    </row>
    <row r="9330" spans="1:7" hidden="1" x14ac:dyDescent="0.25">
      <c r="A9330" t="s">
        <v>4</v>
      </c>
      <c r="B9330" t="s">
        <v>1274</v>
      </c>
      <c r="F9330" s="9" t="s">
        <v>29793</v>
      </c>
      <c r="G9330" t="s">
        <v>11079</v>
      </c>
    </row>
    <row r="9331" spans="1:7" hidden="1" x14ac:dyDescent="0.25">
      <c r="A9331" t="s">
        <v>4</v>
      </c>
      <c r="B9331" t="s">
        <v>29928</v>
      </c>
      <c r="F9331" s="9" t="s">
        <v>29796</v>
      </c>
      <c r="G9331" t="s">
        <v>11079</v>
      </c>
    </row>
    <row r="9332" spans="1:7" hidden="1" x14ac:dyDescent="0.25">
      <c r="A9332" t="s">
        <v>4</v>
      </c>
      <c r="B9332" t="s">
        <v>29928</v>
      </c>
      <c r="F9332" s="9" t="s">
        <v>29799</v>
      </c>
      <c r="G9332" t="s">
        <v>11079</v>
      </c>
    </row>
    <row r="9333" spans="1:7" hidden="1" x14ac:dyDescent="0.25">
      <c r="A9333" t="s">
        <v>4</v>
      </c>
      <c r="B9333" t="s">
        <v>1274</v>
      </c>
      <c r="F9333" s="9" t="s">
        <v>29802</v>
      </c>
      <c r="G9333" t="s">
        <v>11079</v>
      </c>
    </row>
    <row r="9334" spans="1:7" hidden="1" x14ac:dyDescent="0.25">
      <c r="A9334" t="s">
        <v>4</v>
      </c>
      <c r="B9334" t="s">
        <v>11080</v>
      </c>
      <c r="F9334" s="9" t="s">
        <v>29805</v>
      </c>
      <c r="G9334" t="s">
        <v>11079</v>
      </c>
    </row>
    <row r="9335" spans="1:7" hidden="1" x14ac:dyDescent="0.25">
      <c r="A9335" t="s">
        <v>4</v>
      </c>
      <c r="B9335" t="s">
        <v>11080</v>
      </c>
      <c r="F9335" s="9" t="s">
        <v>29808</v>
      </c>
      <c r="G9335" t="s">
        <v>11079</v>
      </c>
    </row>
    <row r="9336" spans="1:7" hidden="1" x14ac:dyDescent="0.25">
      <c r="A9336" t="s">
        <v>4</v>
      </c>
      <c r="B9336" t="s">
        <v>1274</v>
      </c>
      <c r="F9336" s="9" t="s">
        <v>29811</v>
      </c>
      <c r="G9336" t="s">
        <v>11079</v>
      </c>
    </row>
    <row r="9337" spans="1:7" hidden="1" x14ac:dyDescent="0.25">
      <c r="A9337" t="s">
        <v>16689</v>
      </c>
      <c r="B9337" t="s">
        <v>1274</v>
      </c>
      <c r="F9337" s="9" t="s">
        <v>29814</v>
      </c>
      <c r="G9337" t="s">
        <v>11079</v>
      </c>
    </row>
    <row r="9338" spans="1:7" hidden="1" x14ac:dyDescent="0.25">
      <c r="A9338" t="s">
        <v>16689</v>
      </c>
      <c r="B9338" t="s">
        <v>1274</v>
      </c>
      <c r="F9338" s="9" t="s">
        <v>29817</v>
      </c>
      <c r="G9338" t="s">
        <v>11079</v>
      </c>
    </row>
    <row r="9339" spans="1:7" hidden="1" x14ac:dyDescent="0.25">
      <c r="A9339" t="s">
        <v>16689</v>
      </c>
      <c r="B9339" t="s">
        <v>1274</v>
      </c>
      <c r="F9339" s="9" t="s">
        <v>29820</v>
      </c>
      <c r="G9339" t="s">
        <v>11079</v>
      </c>
    </row>
    <row r="9340" spans="1:7" hidden="1" x14ac:dyDescent="0.25">
      <c r="A9340" t="s">
        <v>16689</v>
      </c>
      <c r="B9340" t="s">
        <v>1274</v>
      </c>
      <c r="F9340" s="9" t="s">
        <v>29823</v>
      </c>
      <c r="G9340" t="s">
        <v>11079</v>
      </c>
    </row>
    <row r="9341" spans="1:7" hidden="1" x14ac:dyDescent="0.25">
      <c r="A9341" t="s">
        <v>7354</v>
      </c>
      <c r="B9341" t="s">
        <v>468</v>
      </c>
      <c r="F9341" s="9" t="s">
        <v>29826</v>
      </c>
      <c r="G9341" t="s">
        <v>11079</v>
      </c>
    </row>
    <row r="9342" spans="1:7" hidden="1" x14ac:dyDescent="0.25">
      <c r="A9342" t="s">
        <v>7354</v>
      </c>
      <c r="B9342" t="s">
        <v>468</v>
      </c>
      <c r="F9342" s="9" t="s">
        <v>29829</v>
      </c>
      <c r="G9342" t="s">
        <v>11079</v>
      </c>
    </row>
    <row r="9343" spans="1:7" hidden="1" x14ac:dyDescent="0.25">
      <c r="A9343" t="s">
        <v>4</v>
      </c>
      <c r="B9343" t="s">
        <v>11080</v>
      </c>
      <c r="F9343" s="9" t="s">
        <v>30230</v>
      </c>
      <c r="G9343" t="s">
        <v>11079</v>
      </c>
    </row>
    <row r="9344" spans="1:7" hidden="1" x14ac:dyDescent="0.25">
      <c r="A9344" t="s">
        <v>4</v>
      </c>
      <c r="B9344" t="s">
        <v>30125</v>
      </c>
      <c r="E9344" t="s">
        <v>30261</v>
      </c>
      <c r="F9344" s="9" t="s">
        <v>30233</v>
      </c>
      <c r="G9344" t="s">
        <v>11079</v>
      </c>
    </row>
    <row r="9345" spans="1:7" hidden="1" x14ac:dyDescent="0.25">
      <c r="A9345" t="s">
        <v>4</v>
      </c>
      <c r="B9345" t="s">
        <v>11080</v>
      </c>
      <c r="F9345" s="9" t="s">
        <v>30236</v>
      </c>
      <c r="G9345" t="s">
        <v>11079</v>
      </c>
    </row>
    <row r="9346" spans="1:7" hidden="1" x14ac:dyDescent="0.25">
      <c r="A9346" t="s">
        <v>4</v>
      </c>
      <c r="B9346" t="s">
        <v>468</v>
      </c>
      <c r="F9346" s="9" t="s">
        <v>30239</v>
      </c>
      <c r="G9346" t="s">
        <v>11079</v>
      </c>
    </row>
    <row r="9347" spans="1:7" hidden="1" x14ac:dyDescent="0.25">
      <c r="A9347" t="s">
        <v>4</v>
      </c>
      <c r="B9347" t="s">
        <v>468</v>
      </c>
      <c r="F9347" s="9" t="s">
        <v>30242</v>
      </c>
      <c r="G9347" t="s">
        <v>11079</v>
      </c>
    </row>
    <row r="9348" spans="1:7" x14ac:dyDescent="0.25">
      <c r="A9348" t="s">
        <v>4</v>
      </c>
      <c r="B9348" t="s">
        <v>8</v>
      </c>
      <c r="F9348" s="9" t="s">
        <v>29832</v>
      </c>
      <c r="G9348" t="s">
        <v>11082</v>
      </c>
    </row>
    <row r="9349" spans="1:7" x14ac:dyDescent="0.25">
      <c r="A9349" t="s">
        <v>4</v>
      </c>
      <c r="B9349" t="s">
        <v>8</v>
      </c>
      <c r="F9349" s="9" t="s">
        <v>29835</v>
      </c>
      <c r="G9349" t="s">
        <v>11082</v>
      </c>
    </row>
    <row r="9350" spans="1:7" x14ac:dyDescent="0.25">
      <c r="A9350" t="s">
        <v>7354</v>
      </c>
      <c r="B9350" t="s">
        <v>1274</v>
      </c>
      <c r="F9350" s="9" t="s">
        <v>29838</v>
      </c>
      <c r="G9350" t="s">
        <v>11082</v>
      </c>
    </row>
    <row r="9351" spans="1:7" x14ac:dyDescent="0.25">
      <c r="A9351" t="s">
        <v>4</v>
      </c>
      <c r="B9351" t="s">
        <v>8</v>
      </c>
      <c r="F9351" s="9" t="s">
        <v>29841</v>
      </c>
      <c r="G9351" t="s">
        <v>11082</v>
      </c>
    </row>
    <row r="9352" spans="1:7" x14ac:dyDescent="0.25">
      <c r="A9352" t="s">
        <v>4</v>
      </c>
      <c r="B9352" t="s">
        <v>8</v>
      </c>
      <c r="F9352" s="9" t="s">
        <v>29844</v>
      </c>
      <c r="G9352" t="s">
        <v>11082</v>
      </c>
    </row>
    <row r="9353" spans="1:7" x14ac:dyDescent="0.25">
      <c r="A9353" t="s">
        <v>4</v>
      </c>
      <c r="B9353" t="s">
        <v>8</v>
      </c>
      <c r="F9353" s="9" t="s">
        <v>29847</v>
      </c>
      <c r="G9353" t="s">
        <v>11082</v>
      </c>
    </row>
    <row r="9354" spans="1:7" x14ac:dyDescent="0.25">
      <c r="A9354" t="s">
        <v>4</v>
      </c>
      <c r="B9354" t="s">
        <v>8</v>
      </c>
      <c r="F9354" s="9" t="s">
        <v>30245</v>
      </c>
      <c r="G9354" t="s">
        <v>11082</v>
      </c>
    </row>
    <row r="9355" spans="1:7" x14ac:dyDescent="0.25">
      <c r="A9355" t="s">
        <v>13847</v>
      </c>
      <c r="B9355" t="s">
        <v>1274</v>
      </c>
      <c r="F9355" s="9" t="s">
        <v>30248</v>
      </c>
      <c r="G9355" t="s">
        <v>11082</v>
      </c>
    </row>
    <row r="9356" spans="1:7" x14ac:dyDescent="0.25">
      <c r="A9356" t="s">
        <v>13847</v>
      </c>
      <c r="B9356" t="s">
        <v>1274</v>
      </c>
      <c r="F9356" s="9" t="s">
        <v>30251</v>
      </c>
      <c r="G9356" t="s">
        <v>11082</v>
      </c>
    </row>
    <row r="9357" spans="1:7" x14ac:dyDescent="0.25">
      <c r="A9357" t="s">
        <v>4</v>
      </c>
      <c r="B9357" t="s">
        <v>8</v>
      </c>
      <c r="F9357" s="9" t="s">
        <v>30254</v>
      </c>
      <c r="G9357" t="s">
        <v>11082</v>
      </c>
    </row>
    <row r="9358" spans="1:7" x14ac:dyDescent="0.25">
      <c r="A9358" t="s">
        <v>4</v>
      </c>
      <c r="B9358" t="s">
        <v>8</v>
      </c>
      <c r="F9358" s="9" t="s">
        <v>30257</v>
      </c>
      <c r="G9358" t="s">
        <v>11082</v>
      </c>
    </row>
  </sheetData>
  <phoneticPr fontId="2" type="noConversion"/>
  <conditionalFormatting sqref="C2:C11 C14 C16:C18 C23:C24">
    <cfRule type="notContainsText" dxfId="806" priority="68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5" priority="68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4" priority="686" operator="notContains" text="порожний">
      <formula>ISERROR(SEARCH("порожний",C12))</formula>
    </cfRule>
  </conditionalFormatting>
  <conditionalFormatting sqref="B12:B14">
    <cfRule type="containsText" dxfId="803" priority="68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2" priority="684" operator="notContains" text="порожний">
      <formula>ISERROR(SEARCH("порожний",C15))</formula>
    </cfRule>
  </conditionalFormatting>
  <conditionalFormatting sqref="C19:C22">
    <cfRule type="notContainsText" dxfId="801" priority="683" operator="notContains" text="порожний">
      <formula>ISERROR(SEARCH("порожний",C19))</formula>
    </cfRule>
  </conditionalFormatting>
  <conditionalFormatting sqref="C25">
    <cfRule type="notContainsText" dxfId="800" priority="682" operator="notContains" text="порожний">
      <formula>ISERROR(SEARCH("порожний",C25))</formula>
    </cfRule>
  </conditionalFormatting>
  <conditionalFormatting sqref="C26:C27">
    <cfRule type="notContainsText" dxfId="799" priority="681" operator="notContains" text="порожний">
      <formula>ISERROR(SEARCH("порожний",C26))</formula>
    </cfRule>
  </conditionalFormatting>
  <conditionalFormatting sqref="C29">
    <cfRule type="notContainsText" dxfId="798" priority="680" operator="notContains" text="порожний">
      <formula>ISERROR(SEARCH("порожний",C29))</formula>
    </cfRule>
  </conditionalFormatting>
  <conditionalFormatting sqref="C39">
    <cfRule type="notContainsText" dxfId="797" priority="675" operator="notContains" text="порожний">
      <formula>ISERROR(SEARCH("порожний",C39))</formula>
    </cfRule>
  </conditionalFormatting>
  <conditionalFormatting sqref="C32">
    <cfRule type="notContainsText" dxfId="796" priority="679" operator="notContains" text="порожний">
      <formula>ISERROR(SEARCH("порожний",C32))</formula>
    </cfRule>
  </conditionalFormatting>
  <conditionalFormatting sqref="C34">
    <cfRule type="notContainsText" dxfId="795" priority="678" operator="notContains" text="порожний">
      <formula>ISERROR(SEARCH("порожний",C34))</formula>
    </cfRule>
  </conditionalFormatting>
  <conditionalFormatting sqref="C36">
    <cfRule type="notContainsText" dxfId="794" priority="677" operator="notContains" text="порожний">
      <formula>ISERROR(SEARCH("порожний",C36))</formula>
    </cfRule>
  </conditionalFormatting>
  <conditionalFormatting sqref="C38">
    <cfRule type="notContainsText" dxfId="793" priority="676" operator="notContains" text="порожний">
      <formula>ISERROR(SEARCH("порожний",C38))</formula>
    </cfRule>
  </conditionalFormatting>
  <conditionalFormatting sqref="E147">
    <cfRule type="containsText" dxfId="792" priority="67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1" priority="673" operator="notContains" text="порожний">
      <formula>ISERROR(SEARCH("порожний",C581))</formula>
    </cfRule>
  </conditionalFormatting>
  <conditionalFormatting sqref="C586">
    <cfRule type="notContainsText" dxfId="790" priority="672" operator="notContains" text="порожний">
      <formula>ISERROR(SEARCH("порожний",C586))</formula>
    </cfRule>
  </conditionalFormatting>
  <conditionalFormatting sqref="B609">
    <cfRule type="containsText" dxfId="789" priority="67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88" priority="669" operator="containsText" text="Газель базы">
      <formula>NOT(ISERROR(SEARCH("Газель базы",B609)))</formula>
    </cfRule>
    <cfRule type="containsText" dxfId="787" priority="67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6" priority="668" operator="containsText" text="Трактор базы">
      <formula>NOT(ISERROR(SEARCH("Трактор базы",B609)))</formula>
    </cfRule>
  </conditionalFormatting>
  <conditionalFormatting sqref="B614">
    <cfRule type="containsText" dxfId="785" priority="664" operator="containsText" text="Трактор базы">
      <formula>NOT(ISERROR(SEARCH("Трактор базы",B614)))</formula>
    </cfRule>
  </conditionalFormatting>
  <conditionalFormatting sqref="B614">
    <cfRule type="containsText" dxfId="784" priority="667" operator="containsText" text="Выезд с территории">
      <formula>NOT(ISERROR(SEARCH("Выезд с территории",B614)))</formula>
    </cfRule>
  </conditionalFormatting>
  <conditionalFormatting sqref="B614">
    <cfRule type="containsText" dxfId="783" priority="665" operator="containsText" text="Газель базы">
      <formula>NOT(ISERROR(SEARCH("Газель базы",B614)))</formula>
    </cfRule>
    <cfRule type="containsText" dxfId="782" priority="666" operator="containsText" text="Погрузчик базы">
      <formula>NOT(ISERROR(SEARCH("Погрузчик базы",B614)))</formula>
    </cfRule>
  </conditionalFormatting>
  <conditionalFormatting sqref="C649">
    <cfRule type="notContainsText" dxfId="781" priority="663" operator="notContains" text="порожний">
      <formula>ISERROR(SEARCH("порожний",C649))</formula>
    </cfRule>
  </conditionalFormatting>
  <conditionalFormatting sqref="C655">
    <cfRule type="notContainsText" dxfId="780" priority="660" operator="notContains" text="порожний">
      <formula>ISERROR(SEARCH("порожний",C655))</formula>
    </cfRule>
  </conditionalFormatting>
  <conditionalFormatting sqref="C650">
    <cfRule type="notContainsText" dxfId="779" priority="662" operator="notContains" text="порожний">
      <formula>ISERROR(SEARCH("порожний",C650))</formula>
    </cfRule>
  </conditionalFormatting>
  <conditionalFormatting sqref="C654">
    <cfRule type="notContainsText" dxfId="778" priority="661" operator="notContains" text="порожний">
      <formula>ISERROR(SEARCH("порожний",C654))</formula>
    </cfRule>
  </conditionalFormatting>
  <conditionalFormatting sqref="A663:A666 A668:A670 A695 A697:A701 A825 A3437">
    <cfRule type="containsText" dxfId="777" priority="65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6" priority="65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5" priority="65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4" priority="65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3" priority="65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2" priority="65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1" priority="64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0" priority="653" operator="containsText" text="Выезд с территории">
      <formula>NOT(ISERROR(SEARCH("Выезд с территории",A681)))</formula>
    </cfRule>
  </conditionalFormatting>
  <conditionalFormatting sqref="A681">
    <cfRule type="containsText" dxfId="769" priority="65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68" priority="65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67" priority="647" operator="containsText" text="Трактор базы">
      <formula>NOT(ISERROR(SEARCH("Трактор базы",B682)))</formula>
    </cfRule>
  </conditionalFormatting>
  <conditionalFormatting sqref="B682">
    <cfRule type="containsText" dxfId="766" priority="650" operator="containsText" text="Выезд с территории">
      <formula>NOT(ISERROR(SEARCH("Выезд с территории",B682)))</formula>
    </cfRule>
  </conditionalFormatting>
  <conditionalFormatting sqref="B682">
    <cfRule type="containsText" dxfId="765" priority="648" operator="containsText" text="Газель базы">
      <formula>NOT(ISERROR(SEARCH("Газель базы",B682)))</formula>
    </cfRule>
    <cfRule type="containsText" dxfId="764" priority="649" operator="containsText" text="Погрузчик базы">
      <formula>NOT(ISERROR(SEARCH("Погрузчик базы",B682)))</formula>
    </cfRule>
  </conditionalFormatting>
  <conditionalFormatting sqref="A684:A687">
    <cfRule type="containsText" dxfId="763" priority="64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2" priority="64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1" priority="63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0" priority="63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59" priority="63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58" priority="63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57" priority="634" operator="containsText" text="Выезд с территории">
      <formula>NOT(ISERROR(SEARCH("Выезд с территории",A824)))</formula>
    </cfRule>
  </conditionalFormatting>
  <conditionalFormatting sqref="A824">
    <cfRule type="containsText" dxfId="756" priority="63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5" priority="62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4" priority="626" operator="containsText" text="Газель базы">
      <formula>NOT(ISERROR(SEARCH("Газель базы",B846)))</formula>
    </cfRule>
    <cfRule type="containsText" dxfId="753" priority="627" operator="containsText" text="Погрузчик базы">
      <formula>NOT(ISERROR(SEARCH("Погрузчик базы",B846)))</formula>
    </cfRule>
  </conditionalFormatting>
  <conditionalFormatting sqref="B846:B850">
    <cfRule type="containsText" dxfId="752" priority="625" operator="containsText" text="Трактор базы">
      <formula>NOT(ISERROR(SEARCH("Трактор базы",B846)))</formula>
    </cfRule>
  </conditionalFormatting>
  <conditionalFormatting sqref="A916:A917">
    <cfRule type="containsText" dxfId="751" priority="61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0" priority="62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49" priority="622" operator="containsText" text="Газель базы">
      <formula>NOT(ISERROR(SEARCH("Газель базы",B916)))</formula>
    </cfRule>
    <cfRule type="containsText" dxfId="748" priority="623" operator="containsText" text="Погрузчик базы">
      <formula>NOT(ISERROR(SEARCH("Погрузчик базы",B916)))</formula>
    </cfRule>
  </conditionalFormatting>
  <conditionalFormatting sqref="B916:B917">
    <cfRule type="containsText" dxfId="747" priority="621" operator="containsText" text="Трактор базы">
      <formula>NOT(ISERROR(SEARCH("Трактор базы",B916)))</formula>
    </cfRule>
  </conditionalFormatting>
  <conditionalFormatting sqref="A916:A917">
    <cfRule type="containsText" dxfId="746" priority="62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5" priority="618" operator="containsText" text="Выезд с территории">
      <formula>NOT(ISERROR(SEARCH("Выезд с территории",E916)))</formula>
    </cfRule>
  </conditionalFormatting>
  <conditionalFormatting sqref="A932">
    <cfRule type="containsText" dxfId="744" priority="59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3" priority="61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2" priority="615" operator="containsText" text="Газель базы">
      <formula>NOT(ISERROR(SEARCH("Газель базы",B918)))</formula>
    </cfRule>
    <cfRule type="containsText" dxfId="741" priority="616" operator="containsText" text="Погрузчик базы">
      <formula>NOT(ISERROR(SEARCH("Погрузчик базы",B918)))</formula>
    </cfRule>
  </conditionalFormatting>
  <conditionalFormatting sqref="B918:B924">
    <cfRule type="containsText" dxfId="740" priority="614" operator="containsText" text="Трактор базы">
      <formula>NOT(ISERROR(SEARCH("Трактор базы",B918)))</formula>
    </cfRule>
  </conditionalFormatting>
  <conditionalFormatting sqref="A918">
    <cfRule type="containsText" dxfId="739" priority="61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38" priority="61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37" priority="60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6" priority="61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5" priority="609" operator="containsText" text="Газель базы">
      <formula>NOT(ISERROR(SEARCH("Газель базы",B926)))</formula>
    </cfRule>
    <cfRule type="containsText" dxfId="734" priority="610" operator="containsText" text="Погрузчик базы">
      <formula>NOT(ISERROR(SEARCH("Погрузчик базы",B926)))</formula>
    </cfRule>
  </conditionalFormatting>
  <conditionalFormatting sqref="B926:B928">
    <cfRule type="containsText" dxfId="733" priority="608" operator="containsText" text="Трактор базы">
      <formula>NOT(ISERROR(SEARCH("Трактор базы",B926)))</formula>
    </cfRule>
  </conditionalFormatting>
  <conditionalFormatting sqref="A926:A928">
    <cfRule type="containsText" dxfId="732" priority="60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1" priority="605" operator="containsText" text="Выезд с территории">
      <formula>NOT(ISERROR(SEARCH("Выезд с территории",E926)))</formula>
    </cfRule>
  </conditionalFormatting>
  <conditionalFormatting sqref="A930">
    <cfRule type="containsText" dxfId="730" priority="59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29" priority="604" operator="containsText" text="Выезд с территории">
      <formula>NOT(ISERROR(SEARCH("Выезд с территории",A930)))</formula>
    </cfRule>
  </conditionalFormatting>
  <conditionalFormatting sqref="B930">
    <cfRule type="containsText" dxfId="728" priority="602" operator="containsText" text="Газель базы">
      <formula>NOT(ISERROR(SEARCH("Газель базы",B930)))</formula>
    </cfRule>
    <cfRule type="containsText" dxfId="727" priority="603" operator="containsText" text="Погрузчик базы">
      <formula>NOT(ISERROR(SEARCH("Погрузчик базы",B930)))</formula>
    </cfRule>
  </conditionalFormatting>
  <conditionalFormatting sqref="B930">
    <cfRule type="containsText" dxfId="726" priority="601" operator="containsText" text="Трактор базы">
      <formula>NOT(ISERROR(SEARCH("Трактор базы",B930)))</formula>
    </cfRule>
  </conditionalFormatting>
  <conditionalFormatting sqref="A930">
    <cfRule type="containsText" dxfId="725" priority="60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4" priority="598" operator="containsText" text="Выезд с территории">
      <formula>NOT(ISERROR(SEARCH("Выезд с территории",E930)))</formula>
    </cfRule>
  </conditionalFormatting>
  <conditionalFormatting sqref="A932">
    <cfRule type="containsText" dxfId="723" priority="597" operator="containsText" text="Выезд с территории">
      <formula>NOT(ISERROR(SEARCH("Выезд с территории",A932)))</formula>
    </cfRule>
  </conditionalFormatting>
  <conditionalFormatting sqref="A932">
    <cfRule type="containsText" dxfId="722" priority="59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1" priority="59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0" priority="59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19" priority="59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18" priority="59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17" priority="590" operator="notContains" text="порожний">
      <formula>ISERROR(SEARCH("порожний",C954))</formula>
    </cfRule>
  </conditionalFormatting>
  <conditionalFormatting sqref="B954:B956">
    <cfRule type="containsText" dxfId="716" priority="588" operator="containsText" text="Газель базы">
      <formula>NOT(ISERROR(SEARCH("Газель базы",B954)))</formula>
    </cfRule>
    <cfRule type="containsText" dxfId="715" priority="589" operator="containsText" text="Погрузчик базы">
      <formula>NOT(ISERROR(SEARCH("Погрузчик базы",B954)))</formula>
    </cfRule>
  </conditionalFormatting>
  <conditionalFormatting sqref="B954:B956">
    <cfRule type="containsText" dxfId="714" priority="587" operator="containsText" text="Трактор базы">
      <formula>NOT(ISERROR(SEARCH("Трактор базы",B954)))</formula>
    </cfRule>
  </conditionalFormatting>
  <conditionalFormatting sqref="A954:A956">
    <cfRule type="containsText" dxfId="713" priority="58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2" priority="58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1" priority="583" operator="notContains" text="порожний">
      <formula>ISERROR(SEARCH("порожний",C995))</formula>
    </cfRule>
  </conditionalFormatting>
  <conditionalFormatting sqref="C987">
    <cfRule type="notContainsText" dxfId="710" priority="584" operator="notContains" text="порожний">
      <formula>ISERROR(SEARCH("порожний",C987))</formula>
    </cfRule>
  </conditionalFormatting>
  <conditionalFormatting sqref="B999">
    <cfRule type="containsText" dxfId="709" priority="582" operator="containsText" text="Выезд с территории">
      <formula>NOT(ISERROR(SEARCH("Выезд с территории",B999)))</formula>
    </cfRule>
  </conditionalFormatting>
  <conditionalFormatting sqref="B999">
    <cfRule type="containsText" dxfId="708" priority="580" operator="containsText" text="Газель базы">
      <formula>NOT(ISERROR(SEARCH("Газель базы",B999)))</formula>
    </cfRule>
    <cfRule type="containsText" dxfId="707" priority="581" operator="containsText" text="Погрузчик базы">
      <formula>NOT(ISERROR(SEARCH("Погрузчик базы",B999)))</formula>
    </cfRule>
  </conditionalFormatting>
  <conditionalFormatting sqref="B999">
    <cfRule type="containsText" dxfId="706" priority="579" operator="containsText" text="Трактор базы">
      <formula>NOT(ISERROR(SEARCH("Трактор базы",B999)))</formula>
    </cfRule>
  </conditionalFormatting>
  <conditionalFormatting sqref="B1019:B1022">
    <cfRule type="containsText" dxfId="705" priority="575" operator="containsText" text="Трактор базы">
      <formula>NOT(ISERROR(SEARCH("Трактор базы",B1019)))</formula>
    </cfRule>
  </conditionalFormatting>
  <conditionalFormatting sqref="B1019:B1022">
    <cfRule type="containsText" dxfId="704" priority="57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3" priority="576" operator="containsText" text="Газель базы">
      <formula>NOT(ISERROR(SEARCH("Газель базы",B1019)))</formula>
    </cfRule>
    <cfRule type="containsText" dxfId="702" priority="577" operator="containsText" text="Погрузчик базы">
      <formula>NOT(ISERROR(SEARCH("Погрузчик базы",B1019)))</formula>
    </cfRule>
  </conditionalFormatting>
  <conditionalFormatting sqref="C966">
    <cfRule type="notContainsText" dxfId="701" priority="574" operator="notContains" text="порожний">
      <formula>ISERROR(SEARCH("порожний",C966))</formula>
    </cfRule>
  </conditionalFormatting>
  <conditionalFormatting sqref="A1029">
    <cfRule type="containsText" dxfId="700" priority="57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99" priority="57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98" priority="57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97" priority="57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6" priority="568" operator="containsText" text="Газель базы">
      <formula>NOT(ISERROR(SEARCH("Газель базы",B1030)))</formula>
    </cfRule>
    <cfRule type="containsText" dxfId="695" priority="569" operator="containsText" text="Погрузчик базы">
      <formula>NOT(ISERROR(SEARCH("Погрузчик базы",B1030)))</formula>
    </cfRule>
  </conditionalFormatting>
  <conditionalFormatting sqref="B1030">
    <cfRule type="containsText" dxfId="694" priority="567" operator="containsText" text="Трактор базы">
      <formula>NOT(ISERROR(SEARCH("Трактор базы",B1030)))</formula>
    </cfRule>
  </conditionalFormatting>
  <conditionalFormatting sqref="A1035">
    <cfRule type="containsText" dxfId="693" priority="56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2" priority="56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1" priority="56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0" priority="56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89" priority="56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88" priority="56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87" priority="56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6" priority="558" operator="containsText" text="Газель базы">
      <formula>NOT(ISERROR(SEARCH("Газель базы",B1138)))</formula>
    </cfRule>
    <cfRule type="containsText" dxfId="685" priority="559" operator="containsText" text="Погрузчик базы">
      <formula>NOT(ISERROR(SEARCH("Погрузчик базы",B1138)))</formula>
    </cfRule>
  </conditionalFormatting>
  <conditionalFormatting sqref="B1138:B1161">
    <cfRule type="containsText" dxfId="684" priority="557" operator="containsText" text="Трактор базы">
      <formula>NOT(ISERROR(SEARCH("Трактор базы",B1138)))</formula>
    </cfRule>
  </conditionalFormatting>
  <conditionalFormatting sqref="B1258:B1262">
    <cfRule type="containsText" dxfId="683" priority="541" operator="containsText" text="Трактор базы">
      <formula>NOT(ISERROR(SEARCH("Трактор базы",B1258)))</formula>
    </cfRule>
  </conditionalFormatting>
  <conditionalFormatting sqref="B1244:B1252">
    <cfRule type="containsText" dxfId="682" priority="55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1" priority="554" operator="containsText" text="Газель базы">
      <formula>NOT(ISERROR(SEARCH("Газель базы",B1244)))</formula>
    </cfRule>
    <cfRule type="containsText" dxfId="680" priority="555" operator="containsText" text="Погрузчик базы">
      <formula>NOT(ISERROR(SEARCH("Погрузчик базы",B1244)))</formula>
    </cfRule>
  </conditionalFormatting>
  <conditionalFormatting sqref="B1244:B1252">
    <cfRule type="containsText" dxfId="679" priority="553" operator="containsText" text="Трактор базы">
      <formula>NOT(ISERROR(SEARCH("Трактор базы",B1244)))</formula>
    </cfRule>
  </conditionalFormatting>
  <conditionalFormatting sqref="B1253:B1256">
    <cfRule type="containsText" dxfId="678" priority="55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77" priority="550" operator="containsText" text="Газель базы">
      <formula>NOT(ISERROR(SEARCH("Газель базы",B1253)))</formula>
    </cfRule>
    <cfRule type="containsText" dxfId="676" priority="551" operator="containsText" text="Погрузчик базы">
      <formula>NOT(ISERROR(SEARCH("Погрузчик базы",B1253)))</formula>
    </cfRule>
  </conditionalFormatting>
  <conditionalFormatting sqref="B1253:B1256">
    <cfRule type="containsText" dxfId="675" priority="549" operator="containsText" text="Трактор базы">
      <formula>NOT(ISERROR(SEARCH("Трактор базы",B1253)))</formula>
    </cfRule>
  </conditionalFormatting>
  <conditionalFormatting sqref="B1257">
    <cfRule type="containsText" dxfId="674" priority="54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3" priority="546" operator="containsText" text="Газель базы">
      <formula>NOT(ISERROR(SEARCH("Газель базы",B1257)))</formula>
    </cfRule>
    <cfRule type="containsText" dxfId="672" priority="547" operator="containsText" text="Погрузчик базы">
      <formula>NOT(ISERROR(SEARCH("Погрузчик базы",B1257)))</formula>
    </cfRule>
  </conditionalFormatting>
  <conditionalFormatting sqref="B1257">
    <cfRule type="containsText" dxfId="671" priority="545" operator="containsText" text="Трактор базы">
      <formula>NOT(ISERROR(SEARCH("Трактор базы",B1257)))</formula>
    </cfRule>
  </conditionalFormatting>
  <conditionalFormatting sqref="B1258:B1262">
    <cfRule type="containsText" dxfId="670" priority="54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69" priority="542" operator="containsText" text="Газель базы">
      <formula>NOT(ISERROR(SEARCH("Газель базы",B1258)))</formula>
    </cfRule>
    <cfRule type="containsText" dxfId="668" priority="543" operator="containsText" text="Погрузчик базы">
      <formula>NOT(ISERROR(SEARCH("Погрузчик базы",B1258)))</formula>
    </cfRule>
  </conditionalFormatting>
  <conditionalFormatting sqref="B1281:B1287">
    <cfRule type="containsText" dxfId="667" priority="54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6" priority="538" operator="containsText" text="Газель базы">
      <formula>NOT(ISERROR(SEARCH("Газель базы",B1281)))</formula>
    </cfRule>
    <cfRule type="containsText" dxfId="665" priority="539" operator="containsText" text="Погрузчик базы">
      <formula>NOT(ISERROR(SEARCH("Погрузчик базы",B1281)))</formula>
    </cfRule>
  </conditionalFormatting>
  <conditionalFormatting sqref="B1281:B1287">
    <cfRule type="containsText" dxfId="664" priority="537" operator="containsText" text="Трактор базы">
      <formula>NOT(ISERROR(SEARCH("Трактор базы",B1281)))</formula>
    </cfRule>
  </conditionalFormatting>
  <conditionalFormatting sqref="B1296">
    <cfRule type="containsText" dxfId="663" priority="533" operator="containsText" text="Трактор базы">
      <formula>NOT(ISERROR(SEARCH("Трактор базы",B1296)))</formula>
    </cfRule>
  </conditionalFormatting>
  <conditionalFormatting sqref="B1296">
    <cfRule type="containsText" dxfId="662" priority="53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1" priority="534" operator="containsText" text="Газель базы">
      <formula>NOT(ISERROR(SEARCH("Газель базы",B1296)))</formula>
    </cfRule>
    <cfRule type="containsText" dxfId="660" priority="535" operator="containsText" text="Погрузчик базы">
      <formula>NOT(ISERROR(SEARCH("Погрузчик базы",B1296)))</formula>
    </cfRule>
  </conditionalFormatting>
  <conditionalFormatting sqref="C1320:C1321">
    <cfRule type="notContainsText" dxfId="659" priority="531" operator="notContains" text="порожний">
      <formula>ISERROR(SEARCH("порожний",C1320))</formula>
    </cfRule>
  </conditionalFormatting>
  <conditionalFormatting sqref="A1323">
    <cfRule type="containsText" dxfId="658" priority="52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57" priority="52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6" priority="53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5" priority="52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4" priority="52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3" priority="52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2" priority="524" operator="notContains" text="порожний">
      <formula>ISERROR(SEARCH("порожний",C1336))</formula>
    </cfRule>
  </conditionalFormatting>
  <conditionalFormatting sqref="C1346">
    <cfRule type="notContainsText" dxfId="651" priority="523" operator="notContains" text="порожний">
      <formula>ISERROR(SEARCH("порожний",C1346))</formula>
    </cfRule>
  </conditionalFormatting>
  <conditionalFormatting sqref="A1391">
    <cfRule type="containsText" dxfId="650" priority="51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49" priority="51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48" priority="51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47" priority="51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6" priority="51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5" priority="51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4" priority="513" operator="notContains" text="порожний">
      <formula>ISERROR(SEARCH("порожний",C1606))</formula>
    </cfRule>
  </conditionalFormatting>
  <conditionalFormatting sqref="B1633:B1636">
    <cfRule type="containsText" dxfId="643" priority="51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2" priority="510" operator="containsText" text="Газель базы">
      <formula>NOT(ISERROR(SEARCH("Газель базы",B1633)))</formula>
    </cfRule>
    <cfRule type="containsText" dxfId="641" priority="511" operator="containsText" text="Погрузчик базы">
      <formula>NOT(ISERROR(SEARCH("Погрузчик базы",B1633)))</formula>
    </cfRule>
  </conditionalFormatting>
  <conditionalFormatting sqref="B1633:B1636">
    <cfRule type="containsText" dxfId="640" priority="509" operator="containsText" text="Трактор базы">
      <formula>NOT(ISERROR(SEARCH("Трактор базы",B1633)))</formula>
    </cfRule>
  </conditionalFormatting>
  <conditionalFormatting sqref="B1637:B1642">
    <cfRule type="containsText" dxfId="639" priority="50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38" priority="506" operator="containsText" text="Газель базы">
      <formula>NOT(ISERROR(SEARCH("Газель базы",B1637)))</formula>
    </cfRule>
    <cfRule type="containsText" dxfId="637" priority="507" operator="containsText" text="Погрузчик базы">
      <formula>NOT(ISERROR(SEARCH("Погрузчик базы",B1637)))</formula>
    </cfRule>
  </conditionalFormatting>
  <conditionalFormatting sqref="B1637:B1642">
    <cfRule type="containsText" dxfId="636" priority="505" operator="containsText" text="Трактор базы">
      <formula>NOT(ISERROR(SEARCH("Трактор базы",B1637)))</formula>
    </cfRule>
  </conditionalFormatting>
  <conditionalFormatting sqref="B1671:B1672">
    <cfRule type="containsText" dxfId="635" priority="501" operator="containsText" text="Трактор базы">
      <formula>NOT(ISERROR(SEARCH("Трактор базы",B1671)))</formula>
    </cfRule>
  </conditionalFormatting>
  <conditionalFormatting sqref="B1671:B1672">
    <cfRule type="containsText" dxfId="634" priority="50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3" priority="502" operator="containsText" text="Газель базы">
      <formula>NOT(ISERROR(SEARCH("Газель базы",B1671)))</formula>
    </cfRule>
    <cfRule type="containsText" dxfId="632" priority="503" operator="containsText" text="Погрузчик базы">
      <formula>NOT(ISERROR(SEARCH("Погрузчик базы",B1671)))</formula>
    </cfRule>
  </conditionalFormatting>
  <conditionalFormatting sqref="B1675">
    <cfRule type="containsText" dxfId="631" priority="497" operator="containsText" text="Трактор базы">
      <formula>NOT(ISERROR(SEARCH("Трактор базы",B1675)))</formula>
    </cfRule>
  </conditionalFormatting>
  <conditionalFormatting sqref="B1675">
    <cfRule type="containsText" dxfId="630" priority="50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29" priority="498" operator="containsText" text="Газель базы">
      <formula>NOT(ISERROR(SEARCH("Газель базы",B1675)))</formula>
    </cfRule>
    <cfRule type="containsText" dxfId="628" priority="499" operator="containsText" text="Погрузчик базы">
      <formula>NOT(ISERROR(SEARCH("Погрузчик базы",B1675)))</formula>
    </cfRule>
  </conditionalFormatting>
  <conditionalFormatting sqref="A1678">
    <cfRule type="containsText" dxfId="627" priority="49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6" priority="49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5" priority="49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4" priority="493" operator="notContains" text="порожний">
      <formula>ISERROR(SEARCH("порожний",C1723))</formula>
    </cfRule>
  </conditionalFormatting>
  <conditionalFormatting sqref="C1725:C1726">
    <cfRule type="notContainsText" dxfId="623" priority="492" operator="notContains" text="порожний">
      <formula>ISERROR(SEARCH("порожний",C1725))</formula>
    </cfRule>
  </conditionalFormatting>
  <conditionalFormatting sqref="C1727">
    <cfRule type="notContainsText" dxfId="622" priority="491" operator="notContains" text="порожний">
      <formula>ISERROR(SEARCH("порожний",C1727))</formula>
    </cfRule>
  </conditionalFormatting>
  <conditionalFormatting sqref="C1728">
    <cfRule type="notContainsText" dxfId="621" priority="490" operator="notContains" text="порожний">
      <formula>ISERROR(SEARCH("порожний",C1728))</formula>
    </cfRule>
  </conditionalFormatting>
  <conditionalFormatting sqref="B1732:B1733">
    <cfRule type="containsText" dxfId="620" priority="48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19" priority="487" operator="containsText" text="Газель базы">
      <formula>NOT(ISERROR(SEARCH("Газель базы",B1732)))</formula>
    </cfRule>
    <cfRule type="containsText" dxfId="618" priority="488" operator="containsText" text="Погрузчик базы">
      <formula>NOT(ISERROR(SEARCH("Погрузчик базы",B1732)))</formula>
    </cfRule>
  </conditionalFormatting>
  <conditionalFormatting sqref="B1732:B1733">
    <cfRule type="containsText" dxfId="617" priority="486" operator="containsText" text="Трактор базы">
      <formula>NOT(ISERROR(SEARCH("Трактор базы",B1732)))</formula>
    </cfRule>
  </conditionalFormatting>
  <conditionalFormatting sqref="B1734:B1735">
    <cfRule type="containsText" dxfId="616" priority="48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5" priority="483" operator="containsText" text="Газель базы">
      <formula>NOT(ISERROR(SEARCH("Газель базы",B1734)))</formula>
    </cfRule>
    <cfRule type="containsText" dxfId="614" priority="484" operator="containsText" text="Погрузчик базы">
      <formula>NOT(ISERROR(SEARCH("Погрузчик базы",B1734)))</formula>
    </cfRule>
  </conditionalFormatting>
  <conditionalFormatting sqref="B1734:B1735">
    <cfRule type="containsText" dxfId="613" priority="482" operator="containsText" text="Трактор базы">
      <formula>NOT(ISERROR(SEARCH("Трактор базы",B1734)))</formula>
    </cfRule>
  </conditionalFormatting>
  <conditionalFormatting sqref="B1762:B1764">
    <cfRule type="containsText" dxfId="612" priority="468" operator="containsText" text="Трактор базы">
      <formula>NOT(ISERROR(SEARCH("Трактор базы",B1762)))</formula>
    </cfRule>
  </conditionalFormatting>
  <conditionalFormatting sqref="B1740:B1741">
    <cfRule type="containsText" dxfId="611" priority="48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0" priority="479" operator="containsText" text="Газель базы">
      <formula>NOT(ISERROR(SEARCH("Газель базы",B1740)))</formula>
    </cfRule>
    <cfRule type="containsText" dxfId="609" priority="480" operator="containsText" text="Погрузчик базы">
      <formula>NOT(ISERROR(SEARCH("Погрузчик базы",B1740)))</formula>
    </cfRule>
  </conditionalFormatting>
  <conditionalFormatting sqref="B1740:B1741">
    <cfRule type="containsText" dxfId="608" priority="478" operator="containsText" text="Трактор базы">
      <formula>NOT(ISERROR(SEARCH("Трактор базы",B1740)))</formula>
    </cfRule>
  </conditionalFormatting>
  <conditionalFormatting sqref="A1755">
    <cfRule type="containsText" dxfId="607" priority="47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6" priority="47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5" priority="47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4" priority="47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3" priority="47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2" priority="47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1" priority="459" operator="containsText" text="Трактор базы">
      <formula>NOT(ISERROR(SEARCH("Трактор базы",B1773)))</formula>
    </cfRule>
  </conditionalFormatting>
  <conditionalFormatting sqref="B1762:B1764">
    <cfRule type="containsText" dxfId="600" priority="47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99" priority="469" operator="containsText" text="Газель базы">
      <formula>NOT(ISERROR(SEARCH("Газель базы",B1762)))</formula>
    </cfRule>
    <cfRule type="containsText" dxfId="598" priority="470" operator="containsText" text="Погрузчик базы">
      <formula>NOT(ISERROR(SEARCH("Погрузчик базы",B1762)))</formula>
    </cfRule>
  </conditionalFormatting>
  <conditionalFormatting sqref="B1776:B1777">
    <cfRule type="containsText" dxfId="597" priority="450" operator="containsText" text="Трактор базы">
      <formula>NOT(ISERROR(SEARCH("Трактор базы",B1776)))</formula>
    </cfRule>
  </conditionalFormatting>
  <conditionalFormatting sqref="B1770:B1771">
    <cfRule type="containsText" dxfId="596" priority="46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5" priority="465" operator="containsText" text="Газель базы">
      <formula>NOT(ISERROR(SEARCH("Газель базы",B1770)))</formula>
    </cfRule>
    <cfRule type="containsText" dxfId="594" priority="466" operator="containsText" text="Погрузчик базы">
      <formula>NOT(ISERROR(SEARCH("Погрузчик базы",B1770)))</formula>
    </cfRule>
  </conditionalFormatting>
  <conditionalFormatting sqref="B1770:B1771">
    <cfRule type="containsText" dxfId="593" priority="464" operator="containsText" text="Трактор базы">
      <formula>NOT(ISERROR(SEARCH("Трактор базы",B1770)))</formula>
    </cfRule>
  </conditionalFormatting>
  <conditionalFormatting sqref="B1773">
    <cfRule type="containsText" dxfId="592" priority="46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1" priority="462" operator="notContains" text="порожний">
      <formula>ISERROR(SEARCH("порожний",C1773))</formula>
    </cfRule>
  </conditionalFormatting>
  <conditionalFormatting sqref="B1773">
    <cfRule type="containsText" dxfId="590" priority="460" operator="containsText" text="Газель базы">
      <formula>NOT(ISERROR(SEARCH("Газель базы",B1773)))</formula>
    </cfRule>
    <cfRule type="containsText" dxfId="589" priority="461" operator="containsText" text="Погрузчик базы">
      <formula>NOT(ISERROR(SEARCH("Погрузчик базы",B1773)))</formula>
    </cfRule>
  </conditionalFormatting>
  <conditionalFormatting sqref="B1775">
    <cfRule type="containsText" dxfId="588" priority="454" operator="containsText" text="Трактор базы">
      <formula>NOT(ISERROR(SEARCH("Трактор базы",B1775)))</formula>
    </cfRule>
  </conditionalFormatting>
  <conditionalFormatting sqref="B1775">
    <cfRule type="containsText" dxfId="587" priority="45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6" priority="457" operator="notContains" text="порожний">
      <formula>ISERROR(SEARCH("порожний",C1775))</formula>
    </cfRule>
  </conditionalFormatting>
  <conditionalFormatting sqref="B1775">
    <cfRule type="containsText" dxfId="585" priority="455" operator="containsText" text="Газель базы">
      <formula>NOT(ISERROR(SEARCH("Газель базы",B1775)))</formula>
    </cfRule>
    <cfRule type="containsText" dxfId="584" priority="456" operator="containsText" text="Погрузчик базы">
      <formula>NOT(ISERROR(SEARCH("Погрузчик базы",B1775)))</formula>
    </cfRule>
  </conditionalFormatting>
  <conditionalFormatting sqref="B1776:B1777">
    <cfRule type="containsText" dxfId="583" priority="45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2" priority="451" operator="containsText" text="Газель базы">
      <formula>NOT(ISERROR(SEARCH("Газель базы",B1776)))</formula>
    </cfRule>
    <cfRule type="containsText" dxfId="581" priority="452" operator="containsText" text="Погрузчик базы">
      <formula>NOT(ISERROR(SEARCH("Погрузчик базы",B1776)))</formula>
    </cfRule>
  </conditionalFormatting>
  <conditionalFormatting sqref="B1891">
    <cfRule type="containsText" dxfId="580" priority="442" operator="containsText" text="Трактор базы">
      <formula>NOT(ISERROR(SEARCH("Трактор базы",B1891)))</formula>
    </cfRule>
  </conditionalFormatting>
  <conditionalFormatting sqref="B1889">
    <cfRule type="containsText" dxfId="579" priority="44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78" priority="447" operator="containsText" text="Газель базы">
      <formula>NOT(ISERROR(SEARCH("Газель базы",B1889)))</formula>
    </cfRule>
    <cfRule type="containsText" dxfId="577" priority="448" operator="containsText" text="Погрузчик базы">
      <formula>NOT(ISERROR(SEARCH("Погрузчик базы",B1889)))</formula>
    </cfRule>
  </conditionalFormatting>
  <conditionalFormatting sqref="B1889">
    <cfRule type="containsText" dxfId="576" priority="446" operator="containsText" text="Трактор базы">
      <formula>NOT(ISERROR(SEARCH("Трактор базы",B1889)))</formula>
    </cfRule>
  </conditionalFormatting>
  <conditionalFormatting sqref="B1891">
    <cfRule type="containsText" dxfId="575" priority="44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4" priority="443" operator="containsText" text="Газель базы">
      <formula>NOT(ISERROR(SEARCH("Газель базы",B1891)))</formula>
    </cfRule>
    <cfRule type="containsText" dxfId="573" priority="444" operator="containsText" text="Погрузчик базы">
      <formula>NOT(ISERROR(SEARCH("Погрузчик базы",B1891)))</formula>
    </cfRule>
  </conditionalFormatting>
  <conditionalFormatting sqref="B1920">
    <cfRule type="containsText" dxfId="572" priority="430" operator="containsText" text="Трактор базы">
      <formula>NOT(ISERROR(SEARCH("Трактор базы",B1920)))</formula>
    </cfRule>
  </conditionalFormatting>
  <conditionalFormatting sqref="B1904:B1914">
    <cfRule type="containsText" dxfId="571" priority="44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0" priority="439" operator="containsText" text="Газель базы">
      <formula>NOT(ISERROR(SEARCH("Газель базы",B1904)))</formula>
    </cfRule>
    <cfRule type="containsText" dxfId="569" priority="440" operator="containsText" text="Погрузчик базы">
      <formula>NOT(ISERROR(SEARCH("Погрузчик базы",B1904)))</formula>
    </cfRule>
  </conditionalFormatting>
  <conditionalFormatting sqref="B1904:B1914">
    <cfRule type="containsText" dxfId="568" priority="438" operator="containsText" text="Трактор базы">
      <formula>NOT(ISERROR(SEARCH("Трактор базы",B1904)))</formula>
    </cfRule>
  </conditionalFormatting>
  <conditionalFormatting sqref="B1915:B1919">
    <cfRule type="containsText" dxfId="567" priority="43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6" priority="435" operator="containsText" text="Газель базы">
      <formula>NOT(ISERROR(SEARCH("Газель базы",B1915)))</formula>
    </cfRule>
    <cfRule type="containsText" dxfId="565" priority="436" operator="containsText" text="Погрузчик базы">
      <formula>NOT(ISERROR(SEARCH("Погрузчик базы",B1915)))</formula>
    </cfRule>
  </conditionalFormatting>
  <conditionalFormatting sqref="B1915:B1919">
    <cfRule type="containsText" dxfId="564" priority="434" operator="containsText" text="Трактор базы">
      <formula>NOT(ISERROR(SEARCH("Трактор базы",B1915)))</formula>
    </cfRule>
  </conditionalFormatting>
  <conditionalFormatting sqref="B1920">
    <cfRule type="containsText" dxfId="563" priority="43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2" priority="431" operator="containsText" text="Газель базы">
      <formula>NOT(ISERROR(SEARCH("Газель базы",B1920)))</formula>
    </cfRule>
    <cfRule type="containsText" dxfId="561" priority="432" operator="containsText" text="Погрузчик базы">
      <formula>NOT(ISERROR(SEARCH("Погрузчик базы",B1920)))</formula>
    </cfRule>
  </conditionalFormatting>
  <conditionalFormatting sqref="B1939">
    <cfRule type="containsText" dxfId="560" priority="426" operator="containsText" text="Трактор базы">
      <formula>NOT(ISERROR(SEARCH("Трактор базы",B1939)))</formula>
    </cfRule>
  </conditionalFormatting>
  <conditionalFormatting sqref="B1939">
    <cfRule type="containsText" dxfId="559" priority="42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58" priority="427" operator="containsText" text="Газель базы">
      <formula>NOT(ISERROR(SEARCH("Газель базы",B1939)))</formula>
    </cfRule>
    <cfRule type="containsText" dxfId="557" priority="428" operator="containsText" text="Погрузчик базы">
      <formula>NOT(ISERROR(SEARCH("Погрузчик базы",B1939)))</formula>
    </cfRule>
  </conditionalFormatting>
  <conditionalFormatting sqref="A1943">
    <cfRule type="containsText" dxfId="556" priority="42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5" priority="42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4" priority="42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3" priority="407" operator="containsText" text="Трактор базы">
      <formula>NOT(ISERROR(SEARCH("Трактор базы",B1977)))</formula>
    </cfRule>
  </conditionalFormatting>
  <conditionalFormatting sqref="B1974">
    <cfRule type="containsText" dxfId="552" priority="42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1" priority="420" operator="containsText" text="Газель базы">
      <formula>NOT(ISERROR(SEARCH("Газель базы",B1974)))</formula>
    </cfRule>
    <cfRule type="containsText" dxfId="550" priority="421" operator="containsText" text="Погрузчик базы">
      <formula>NOT(ISERROR(SEARCH("Погрузчик базы",B1974)))</formula>
    </cfRule>
  </conditionalFormatting>
  <conditionalFormatting sqref="B1974">
    <cfRule type="containsText" dxfId="549" priority="419" operator="containsText" text="Трактор базы">
      <formula>NOT(ISERROR(SEARCH("Трактор базы",B1974)))</formula>
    </cfRule>
  </conditionalFormatting>
  <conditionalFormatting sqref="B1975">
    <cfRule type="containsText" dxfId="548" priority="41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47" priority="416" operator="containsText" text="Газель базы">
      <formula>NOT(ISERROR(SEARCH("Газель базы",B1975)))</formula>
    </cfRule>
    <cfRule type="containsText" dxfId="546" priority="417" operator="containsText" text="Погрузчик базы">
      <formula>NOT(ISERROR(SEARCH("Погрузчик базы",B1975)))</formula>
    </cfRule>
  </conditionalFormatting>
  <conditionalFormatting sqref="B1975">
    <cfRule type="containsText" dxfId="545" priority="415" operator="containsText" text="Трактор базы">
      <formula>NOT(ISERROR(SEARCH("Трактор базы",B1975)))</formula>
    </cfRule>
  </conditionalFormatting>
  <conditionalFormatting sqref="B1976">
    <cfRule type="containsText" dxfId="544" priority="41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3" priority="412" operator="containsText" text="Газель базы">
      <formula>NOT(ISERROR(SEARCH("Газель базы",B1976)))</formula>
    </cfRule>
    <cfRule type="containsText" dxfId="542" priority="413" operator="containsText" text="Погрузчик базы">
      <formula>NOT(ISERROR(SEARCH("Погрузчик базы",B1976)))</formula>
    </cfRule>
  </conditionalFormatting>
  <conditionalFormatting sqref="B1976">
    <cfRule type="containsText" dxfId="541" priority="411" operator="containsText" text="Трактор базы">
      <formula>NOT(ISERROR(SEARCH("Трактор базы",B1976)))</formula>
    </cfRule>
  </conditionalFormatting>
  <conditionalFormatting sqref="B1977">
    <cfRule type="containsText" dxfId="540" priority="41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39" priority="408" operator="containsText" text="Газель базы">
      <formula>NOT(ISERROR(SEARCH("Газель базы",B1977)))</formula>
    </cfRule>
    <cfRule type="containsText" dxfId="538" priority="409" operator="containsText" text="Погрузчик базы">
      <formula>NOT(ISERROR(SEARCH("Погрузчик базы",B1977)))</formula>
    </cfRule>
  </conditionalFormatting>
  <conditionalFormatting sqref="C1965">
    <cfRule type="notContainsText" dxfId="537" priority="406" operator="notContains" text="порожний">
      <formula>ISERROR(SEARCH("порожний",C1965))</formula>
    </cfRule>
  </conditionalFormatting>
  <conditionalFormatting sqref="B2042">
    <cfRule type="containsText" dxfId="536" priority="402" operator="containsText" text="Трактор базы">
      <formula>NOT(ISERROR(SEARCH("Трактор базы",B2042)))</formula>
    </cfRule>
  </conditionalFormatting>
  <conditionalFormatting sqref="B2042">
    <cfRule type="containsText" dxfId="535" priority="40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4" priority="403" operator="containsText" text="Газель базы">
      <formula>NOT(ISERROR(SEARCH("Газель базы",B2042)))</formula>
    </cfRule>
    <cfRule type="containsText" dxfId="533" priority="404" operator="containsText" text="Погрузчик базы">
      <formula>NOT(ISERROR(SEARCH("Погрузчик базы",B2042)))</formula>
    </cfRule>
  </conditionalFormatting>
  <conditionalFormatting sqref="C2050">
    <cfRule type="notContainsText" dxfId="532" priority="401" operator="notContains" text="порожний">
      <formula>ISERROR(SEARCH("порожний",C2050))</formula>
    </cfRule>
  </conditionalFormatting>
  <conditionalFormatting sqref="B2054">
    <cfRule type="containsText" dxfId="531" priority="40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0" priority="398" operator="containsText" text="Газель базы">
      <formula>NOT(ISERROR(SEARCH("Газель базы",B2054)))</formula>
    </cfRule>
    <cfRule type="containsText" dxfId="529" priority="399" operator="containsText" text="Погрузчик базы">
      <formula>NOT(ISERROR(SEARCH("Погрузчик базы",B2054)))</formula>
    </cfRule>
  </conditionalFormatting>
  <conditionalFormatting sqref="B2054">
    <cfRule type="containsText" dxfId="528" priority="397" operator="containsText" text="Трактор базы">
      <formula>NOT(ISERROR(SEARCH("Трактор базы",B2054)))</formula>
    </cfRule>
  </conditionalFormatting>
  <conditionalFormatting sqref="B2055">
    <cfRule type="containsText" dxfId="527" priority="393" operator="containsText" text="Трактор базы">
      <formula>NOT(ISERROR(SEARCH("Трактор базы",B2055)))</formula>
    </cfRule>
  </conditionalFormatting>
  <conditionalFormatting sqref="B2055">
    <cfRule type="containsText" dxfId="526" priority="39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5" priority="394" operator="containsText" text="Газель базы">
      <formula>NOT(ISERROR(SEARCH("Газель базы",B2055)))</formula>
    </cfRule>
    <cfRule type="containsText" dxfId="524" priority="395" operator="containsText" text="Погрузчик базы">
      <formula>NOT(ISERROR(SEARCH("Погрузчик базы",B2055)))</formula>
    </cfRule>
  </conditionalFormatting>
  <conditionalFormatting sqref="A2087:A2089">
    <cfRule type="containsText" dxfId="523" priority="38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2" priority="39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1" priority="391" operator="notContains" text="порожний">
      <formula>ISERROR(SEARCH("порожний",C2087))</formula>
    </cfRule>
  </conditionalFormatting>
  <conditionalFormatting sqref="B2087:B2089">
    <cfRule type="containsText" dxfId="520" priority="389" operator="containsText" text="Газель базы">
      <formula>NOT(ISERROR(SEARCH("Газель базы",B2087)))</formula>
    </cfRule>
    <cfRule type="containsText" dxfId="519" priority="390" operator="containsText" text="Погрузчик базы">
      <formula>NOT(ISERROR(SEARCH("Погрузчик базы",B2087)))</formula>
    </cfRule>
  </conditionalFormatting>
  <conditionalFormatting sqref="B2087:B2089">
    <cfRule type="containsText" dxfId="518" priority="388" operator="containsText" text="Трактор базы">
      <formula>NOT(ISERROR(SEARCH("Трактор базы",B2087)))</formula>
    </cfRule>
  </conditionalFormatting>
  <conditionalFormatting sqref="A2087:A2089">
    <cfRule type="containsText" dxfId="517" priority="38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6" priority="38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5" priority="383" operator="containsText" text="Газель базы">
      <formula>NOT(ISERROR(SEARCH("Газель базы",B2101)))</formula>
    </cfRule>
    <cfRule type="containsText" dxfId="514" priority="384" operator="containsText" text="Погрузчик базы">
      <formula>NOT(ISERROR(SEARCH("Погрузчик базы",B2101)))</formula>
    </cfRule>
  </conditionalFormatting>
  <conditionalFormatting sqref="B2101">
    <cfRule type="containsText" dxfId="513" priority="382" operator="containsText" text="Трактор базы">
      <formula>NOT(ISERROR(SEARCH("Трактор базы",B2101)))</formula>
    </cfRule>
  </conditionalFormatting>
  <conditionalFormatting sqref="B2102">
    <cfRule type="containsText" dxfId="512" priority="38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1" priority="379" operator="containsText" text="Газель базы">
      <formula>NOT(ISERROR(SEARCH("Газель базы",B2102)))</formula>
    </cfRule>
    <cfRule type="containsText" dxfId="510" priority="380" operator="containsText" text="Погрузчик базы">
      <formula>NOT(ISERROR(SEARCH("Погрузчик базы",B2102)))</formula>
    </cfRule>
  </conditionalFormatting>
  <conditionalFormatting sqref="B2102">
    <cfRule type="containsText" dxfId="509" priority="378" operator="containsText" text="Трактор базы">
      <formula>NOT(ISERROR(SEARCH("Трактор базы",B2102)))</formula>
    </cfRule>
  </conditionalFormatting>
  <conditionalFormatting sqref="B2103">
    <cfRule type="containsText" dxfId="508" priority="374" operator="containsText" text="Трактор базы">
      <formula>NOT(ISERROR(SEARCH("Трактор базы",B2103)))</formula>
    </cfRule>
  </conditionalFormatting>
  <conditionalFormatting sqref="B2103">
    <cfRule type="containsText" dxfId="507" priority="37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6" priority="375" operator="containsText" text="Газель базы">
      <formula>NOT(ISERROR(SEARCH("Газель базы",B2103)))</formula>
    </cfRule>
    <cfRule type="containsText" dxfId="505" priority="37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4" priority="37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3" priority="37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2" priority="37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1" priority="37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0" priority="368" operator="containsText" text="Газель базы">
      <formula>NOT(ISERROR(SEARCH("Газель базы",B2276)))</formula>
    </cfRule>
    <cfRule type="containsText" dxfId="499" priority="369" operator="containsText" text="Погрузчик базы">
      <formula>NOT(ISERROR(SEARCH("Погрузчик базы",B2276)))</formula>
    </cfRule>
  </conditionalFormatting>
  <conditionalFormatting sqref="B2276">
    <cfRule type="containsText" dxfId="498" priority="367" operator="containsText" text="Трактор базы">
      <formula>NOT(ISERROR(SEARCH("Трактор базы",B2276)))</formula>
    </cfRule>
  </conditionalFormatting>
  <conditionalFormatting sqref="B2277">
    <cfRule type="containsText" dxfId="497" priority="363" operator="containsText" text="Трактор базы">
      <formula>NOT(ISERROR(SEARCH("Трактор базы",B2277)))</formula>
    </cfRule>
  </conditionalFormatting>
  <conditionalFormatting sqref="B2277">
    <cfRule type="containsText" dxfId="496" priority="36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5" priority="364" operator="containsText" text="Газель базы">
      <formula>NOT(ISERROR(SEARCH("Газель базы",B2277)))</formula>
    </cfRule>
    <cfRule type="containsText" dxfId="494" priority="365" operator="containsText" text="Погрузчик базы">
      <formula>NOT(ISERROR(SEARCH("Погрузчик базы",B2277)))</formula>
    </cfRule>
  </conditionalFormatting>
  <conditionalFormatting sqref="A2279">
    <cfRule type="containsText" dxfId="493" priority="36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2" priority="36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1" priority="36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0" priority="35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89" priority="35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88" priority="35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87" priority="338" operator="containsText" text="Трактор базы">
      <formula>NOT(ISERROR(SEARCH("Трактор базы",B2382)))</formula>
    </cfRule>
  </conditionalFormatting>
  <conditionalFormatting sqref="B2348:B2349">
    <cfRule type="containsText" dxfId="486" priority="35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5" priority="354" operator="containsText" text="Газель базы">
      <formula>NOT(ISERROR(SEARCH("Газель базы",B2348)))</formula>
    </cfRule>
    <cfRule type="containsText" dxfId="484" priority="355" operator="containsText" text="Погрузчик базы">
      <formula>NOT(ISERROR(SEARCH("Погрузчик базы",B2348)))</formula>
    </cfRule>
  </conditionalFormatting>
  <conditionalFormatting sqref="B2348:B2349">
    <cfRule type="containsText" dxfId="483" priority="353" operator="containsText" text="Трактор базы">
      <formula>NOT(ISERROR(SEARCH("Трактор базы",B2348)))</formula>
    </cfRule>
  </conditionalFormatting>
  <conditionalFormatting sqref="A2350">
    <cfRule type="containsText" dxfId="482" priority="35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1" priority="35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0" priority="35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79" priority="34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8" priority="347" operator="containsText" text="Газель базы">
      <formula>NOT(ISERROR(SEARCH("Газель базы",B2352)))</formula>
    </cfRule>
    <cfRule type="containsText" dxfId="477" priority="348" operator="containsText" text="Погрузчик базы">
      <formula>NOT(ISERROR(SEARCH("Погрузчик базы",B2352)))</formula>
    </cfRule>
  </conditionalFormatting>
  <conditionalFormatting sqref="B2352:B2354">
    <cfRule type="containsText" dxfId="476" priority="346" operator="containsText" text="Трактор базы">
      <formula>NOT(ISERROR(SEARCH("Трактор базы",B2352)))</formula>
    </cfRule>
  </conditionalFormatting>
  <conditionalFormatting sqref="B2358">
    <cfRule type="containsText" dxfId="475" priority="34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4" priority="343" operator="containsText" text="Газель базы">
      <formula>NOT(ISERROR(SEARCH("Газель базы",B2358)))</formula>
    </cfRule>
    <cfRule type="containsText" dxfId="473" priority="344" operator="containsText" text="Погрузчик базы">
      <formula>NOT(ISERROR(SEARCH("Погрузчик базы",B2358)))</formula>
    </cfRule>
  </conditionalFormatting>
  <conditionalFormatting sqref="B2358">
    <cfRule type="containsText" dxfId="472" priority="342" operator="containsText" text="Трактор базы">
      <formula>NOT(ISERROR(SEARCH("Трактор базы",B2358)))</formula>
    </cfRule>
  </conditionalFormatting>
  <conditionalFormatting sqref="B2382">
    <cfRule type="containsText" dxfId="471" priority="34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0" priority="339" operator="containsText" text="Газель базы">
      <formula>NOT(ISERROR(SEARCH("Газель базы",B2382)))</formula>
    </cfRule>
    <cfRule type="containsText" dxfId="469" priority="340" operator="containsText" text="Погрузчик базы">
      <formula>NOT(ISERROR(SEARCH("Погрузчик базы",B2382)))</formula>
    </cfRule>
  </conditionalFormatting>
  <conditionalFormatting sqref="B2423:B2424">
    <cfRule type="containsText" dxfId="468" priority="33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67" priority="335" operator="containsText" text="Газель базы">
      <formula>NOT(ISERROR(SEARCH("Газель базы",B2423)))</formula>
    </cfRule>
    <cfRule type="containsText" dxfId="466" priority="336" operator="containsText" text="Погрузчик базы">
      <formula>NOT(ISERROR(SEARCH("Погрузчик базы",B2423)))</formula>
    </cfRule>
  </conditionalFormatting>
  <conditionalFormatting sqref="B2423:B2424">
    <cfRule type="containsText" dxfId="465" priority="334" operator="containsText" text="Трактор базы">
      <formula>NOT(ISERROR(SEARCH("Трактор базы",B2423)))</formula>
    </cfRule>
  </conditionalFormatting>
  <conditionalFormatting sqref="B2431">
    <cfRule type="containsText" dxfId="464" priority="33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3" priority="331" operator="containsText" text="Газель базы">
      <formula>NOT(ISERROR(SEARCH("Газель базы",B2431)))</formula>
    </cfRule>
    <cfRule type="containsText" dxfId="462" priority="332" operator="containsText" text="Погрузчик базы">
      <formula>NOT(ISERROR(SEARCH("Погрузчик базы",B2431)))</formula>
    </cfRule>
  </conditionalFormatting>
  <conditionalFormatting sqref="B2431">
    <cfRule type="containsText" dxfId="461" priority="330" operator="containsText" text="Трактор базы">
      <formula>NOT(ISERROR(SEARCH("Трактор базы",B2431)))</formula>
    </cfRule>
  </conditionalFormatting>
  <conditionalFormatting sqref="B2478">
    <cfRule type="containsText" dxfId="460" priority="318" operator="containsText" text="Трактор базы">
      <formula>NOT(ISERROR(SEARCH("Трактор базы",B2478)))</formula>
    </cfRule>
  </conditionalFormatting>
  <conditionalFormatting sqref="B2462:B2463">
    <cfRule type="containsText" dxfId="459" priority="32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58" priority="327" operator="containsText" text="Газель базы">
      <formula>NOT(ISERROR(SEARCH("Газель базы",B2462)))</formula>
    </cfRule>
    <cfRule type="containsText" dxfId="457" priority="328" operator="containsText" text="Погрузчик базы">
      <formula>NOT(ISERROR(SEARCH("Погрузчик базы",B2462)))</formula>
    </cfRule>
  </conditionalFormatting>
  <conditionalFormatting sqref="B2462:B2463">
    <cfRule type="containsText" dxfId="456" priority="326" operator="containsText" text="Трактор базы">
      <formula>NOT(ISERROR(SEARCH("Трактор базы",B2462)))</formula>
    </cfRule>
  </conditionalFormatting>
  <conditionalFormatting sqref="B2467">
    <cfRule type="containsText" dxfId="455" priority="32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4" priority="323" operator="containsText" text="Газель базы">
      <formula>NOT(ISERROR(SEARCH("Газель базы",B2467)))</formula>
    </cfRule>
    <cfRule type="containsText" dxfId="453" priority="324" operator="containsText" text="Погрузчик базы">
      <formula>NOT(ISERROR(SEARCH("Погрузчик базы",B2467)))</formula>
    </cfRule>
  </conditionalFormatting>
  <conditionalFormatting sqref="B2467">
    <cfRule type="containsText" dxfId="452" priority="322" operator="containsText" text="Трактор базы">
      <formula>NOT(ISERROR(SEARCH("Трактор базы",B2467)))</formula>
    </cfRule>
  </conditionalFormatting>
  <conditionalFormatting sqref="B2478">
    <cfRule type="containsText" dxfId="451" priority="32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0" priority="319" operator="containsText" text="Газель базы">
      <formula>NOT(ISERROR(SEARCH("Газель базы",B2478)))</formula>
    </cfRule>
    <cfRule type="containsText" dxfId="449" priority="320" operator="containsText" text="Погрузчик базы">
      <formula>NOT(ISERROR(SEARCH("Погрузчик базы",B2478)))</formula>
    </cfRule>
  </conditionalFormatting>
  <conditionalFormatting sqref="B2499">
    <cfRule type="containsText" dxfId="448" priority="306" operator="containsText" text="Трактор базы">
      <formula>NOT(ISERROR(SEARCH("Трактор базы",B2499)))</formula>
    </cfRule>
  </conditionalFormatting>
  <conditionalFormatting sqref="B2497">
    <cfRule type="containsText" dxfId="447" priority="31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6" priority="315" operator="containsText" text="Газель базы">
      <formula>NOT(ISERROR(SEARCH("Газель базы",B2497)))</formula>
    </cfRule>
    <cfRule type="containsText" dxfId="445" priority="316" operator="containsText" text="Погрузчик базы">
      <formula>NOT(ISERROR(SEARCH("Погрузчик базы",B2497)))</formula>
    </cfRule>
  </conditionalFormatting>
  <conditionalFormatting sqref="B2497">
    <cfRule type="containsText" dxfId="444" priority="314" operator="containsText" text="Трактор базы">
      <formula>NOT(ISERROR(SEARCH("Трактор базы",B2497)))</formula>
    </cfRule>
  </conditionalFormatting>
  <conditionalFormatting sqref="B2498">
    <cfRule type="containsText" dxfId="443" priority="31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2" priority="311" operator="containsText" text="Газель базы">
      <formula>NOT(ISERROR(SEARCH("Газель базы",B2498)))</formula>
    </cfRule>
    <cfRule type="containsText" dxfId="441" priority="312" operator="containsText" text="Погрузчик базы">
      <formula>NOT(ISERROR(SEARCH("Погрузчик базы",B2498)))</formula>
    </cfRule>
  </conditionalFormatting>
  <conditionalFormatting sqref="B2498">
    <cfRule type="containsText" dxfId="440" priority="310" operator="containsText" text="Трактор базы">
      <formula>NOT(ISERROR(SEARCH("Трактор базы",B2498)))</formula>
    </cfRule>
  </conditionalFormatting>
  <conditionalFormatting sqref="B2499">
    <cfRule type="containsText" dxfId="439" priority="30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38" priority="307" operator="containsText" text="Газель базы">
      <formula>NOT(ISERROR(SEARCH("Газель базы",B2499)))</formula>
    </cfRule>
    <cfRule type="containsText" dxfId="437" priority="308" operator="containsText" text="Погрузчик базы">
      <formula>NOT(ISERROR(SEARCH("Погрузчик базы",B2499)))</formula>
    </cfRule>
  </conditionalFormatting>
  <conditionalFormatting sqref="B2512:B2513">
    <cfRule type="containsText" dxfId="436" priority="280" operator="containsText" text="Трактор базы">
      <formula>NOT(ISERROR(SEARCH("Трактор базы",B2512)))</formula>
    </cfRule>
  </conditionalFormatting>
  <conditionalFormatting sqref="B2500">
    <cfRule type="containsText" dxfId="435" priority="30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4" priority="303" operator="containsText" text="Газель базы">
      <formula>NOT(ISERROR(SEARCH("Газель базы",B2500)))</formula>
    </cfRule>
    <cfRule type="containsText" dxfId="433" priority="304" operator="containsText" text="Погрузчик базы">
      <formula>NOT(ISERROR(SEARCH("Погрузчик базы",B2500)))</formula>
    </cfRule>
  </conditionalFormatting>
  <conditionalFormatting sqref="B2500">
    <cfRule type="containsText" dxfId="432" priority="302" operator="containsText" text="Трактор базы">
      <formula>NOT(ISERROR(SEARCH("Трактор базы",B2500)))</formula>
    </cfRule>
  </conditionalFormatting>
  <conditionalFormatting sqref="B2501">
    <cfRule type="containsText" dxfId="431" priority="30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0" priority="299" operator="containsText" text="Газель базы">
      <formula>NOT(ISERROR(SEARCH("Газель базы",B2501)))</formula>
    </cfRule>
    <cfRule type="containsText" dxfId="429" priority="300" operator="containsText" text="Погрузчик базы">
      <formula>NOT(ISERROR(SEARCH("Погрузчик базы",B2501)))</formula>
    </cfRule>
  </conditionalFormatting>
  <conditionalFormatting sqref="B2501">
    <cfRule type="containsText" dxfId="428" priority="298" operator="containsText" text="Трактор базы">
      <formula>NOT(ISERROR(SEARCH("Трактор базы",B2501)))</formula>
    </cfRule>
  </conditionalFormatting>
  <conditionalFormatting sqref="B2502">
    <cfRule type="containsText" dxfId="427" priority="294" operator="containsText" text="Трактор базы">
      <formula>NOT(ISERROR(SEARCH("Трактор базы",B2502)))</formula>
    </cfRule>
  </conditionalFormatting>
  <conditionalFormatting sqref="B2502">
    <cfRule type="containsText" dxfId="426" priority="29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5" priority="295" operator="containsText" text="Газель базы">
      <formula>NOT(ISERROR(SEARCH("Газель базы",B2502)))</formula>
    </cfRule>
    <cfRule type="containsText" dxfId="424" priority="296" operator="containsText" text="Погрузчик базы">
      <formula>NOT(ISERROR(SEARCH("Погрузчик базы",B2502)))</formula>
    </cfRule>
  </conditionalFormatting>
  <conditionalFormatting sqref="A2503:A2504">
    <cfRule type="containsText" dxfId="423" priority="29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2" priority="29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1" priority="29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0" priority="28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19" priority="29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18" priority="28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17" priority="28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6" priority="285" operator="containsText" text="Газель базы">
      <formula>NOT(ISERROR(SEARCH("Газель базы",B2509)))</formula>
    </cfRule>
    <cfRule type="containsText" dxfId="415" priority="286" operator="containsText" text="Погрузчик базы">
      <formula>NOT(ISERROR(SEARCH("Погрузчик базы",B2509)))</formula>
    </cfRule>
  </conditionalFormatting>
  <conditionalFormatting sqref="B2509">
    <cfRule type="containsText" dxfId="414" priority="284" operator="containsText" text="Трактор базы">
      <formula>NOT(ISERROR(SEARCH("Трактор базы",B2509)))</formula>
    </cfRule>
  </conditionalFormatting>
  <conditionalFormatting sqref="B2512:B2513">
    <cfRule type="containsText" dxfId="413" priority="28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2" priority="281" operator="containsText" text="Газель базы">
      <formula>NOT(ISERROR(SEARCH("Газель базы",B2512)))</formula>
    </cfRule>
    <cfRule type="containsText" dxfId="411" priority="282" operator="containsText" text="Погрузчик базы">
      <formula>NOT(ISERROR(SEARCH("Погрузчик базы",B2512)))</formula>
    </cfRule>
  </conditionalFormatting>
  <conditionalFormatting sqref="E2586">
    <cfRule type="containsText" dxfId="410" priority="27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09" priority="27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08" priority="27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07" priority="27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6" priority="27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5" priority="273" operator="containsText" text="Газель базы">
      <formula>NOT(ISERROR(SEARCH("Газель базы",B2810)))</formula>
    </cfRule>
    <cfRule type="containsText" dxfId="404" priority="274" operator="containsText" text="Погрузчик базы">
      <formula>NOT(ISERROR(SEARCH("Погрузчик базы",B2810)))</formula>
    </cfRule>
  </conditionalFormatting>
  <conditionalFormatting sqref="B2810:B2811">
    <cfRule type="containsText" dxfId="403" priority="272" operator="containsText" text="Трактор базы">
      <formula>NOT(ISERROR(SEARCH("Трактор базы",B2810)))</formula>
    </cfRule>
  </conditionalFormatting>
  <conditionalFormatting sqref="B2923:B2927">
    <cfRule type="containsText" dxfId="402" priority="268" operator="containsText" text="Трактор базы">
      <formula>NOT(ISERROR(SEARCH("Трактор базы",B2923)))</formula>
    </cfRule>
  </conditionalFormatting>
  <conditionalFormatting sqref="B2923:B2927">
    <cfRule type="containsText" dxfId="401" priority="27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0" priority="269" operator="containsText" text="Газель базы">
      <formula>NOT(ISERROR(SEARCH("Газель базы",B2923)))</formula>
    </cfRule>
    <cfRule type="containsText" dxfId="399" priority="270" operator="containsText" text="Погрузчик базы">
      <formula>NOT(ISERROR(SEARCH("Погрузчик базы",B2923)))</formula>
    </cfRule>
  </conditionalFormatting>
  <conditionalFormatting sqref="A2991">
    <cfRule type="containsText" dxfId="398" priority="26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97" priority="26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6" priority="26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5" priority="26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4" priority="262" operator="containsText" text="Газель базы">
      <formula>NOT(ISERROR(SEARCH("Газель базы",B2993)))</formula>
    </cfRule>
    <cfRule type="containsText" dxfId="393" priority="263" operator="containsText" text="Погрузчик базы">
      <formula>NOT(ISERROR(SEARCH("Погрузчик базы",B2993)))</formula>
    </cfRule>
  </conditionalFormatting>
  <conditionalFormatting sqref="B2993">
    <cfRule type="containsText" dxfId="392" priority="261" operator="containsText" text="Трактор базы">
      <formula>NOT(ISERROR(SEARCH("Трактор базы",B2993)))</formula>
    </cfRule>
  </conditionalFormatting>
  <conditionalFormatting sqref="B2995">
    <cfRule type="containsText" dxfId="391" priority="257" operator="containsText" text="Трактор базы">
      <formula>NOT(ISERROR(SEARCH("Трактор базы",B2995)))</formula>
    </cfRule>
  </conditionalFormatting>
  <conditionalFormatting sqref="B2995">
    <cfRule type="containsText" dxfId="390" priority="26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89" priority="258" operator="containsText" text="Газель базы">
      <formula>NOT(ISERROR(SEARCH("Газель базы",B2995)))</formula>
    </cfRule>
    <cfRule type="containsText" dxfId="388" priority="259" operator="containsText" text="Погрузчик базы">
      <formula>NOT(ISERROR(SEARCH("Погрузчик базы",B2995)))</formula>
    </cfRule>
  </conditionalFormatting>
  <conditionalFormatting sqref="A3008">
    <cfRule type="containsText" dxfId="387" priority="25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6" priority="25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5" priority="25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4" priority="25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3" priority="25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2" priority="25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1" priority="24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0" priority="25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79" priority="24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78" priority="244" operator="containsText" text="Трактор базы">
      <formula>NOT(ISERROR(SEARCH("Трактор базы",B3150)))</formula>
    </cfRule>
  </conditionalFormatting>
  <conditionalFormatting sqref="B3203">
    <cfRule type="containsText" dxfId="377" priority="236" operator="containsText" text="Трактор базы">
      <formula>NOT(ISERROR(SEARCH("Трактор базы",B3203)))</formula>
    </cfRule>
  </conditionalFormatting>
  <conditionalFormatting sqref="B3150:B3151">
    <cfRule type="containsText" dxfId="376" priority="24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5" priority="245" operator="containsText" text="Газель базы">
      <formula>NOT(ISERROR(SEARCH("Газель базы",B3150)))</formula>
    </cfRule>
    <cfRule type="containsText" dxfId="374" priority="246" operator="containsText" text="Погрузчик базы">
      <formula>NOT(ISERROR(SEARCH("Погрузчик базы",B3150)))</formula>
    </cfRule>
  </conditionalFormatting>
  <conditionalFormatting sqref="B3201">
    <cfRule type="containsText" dxfId="373" priority="240" operator="containsText" text="Трактор базы">
      <formula>NOT(ISERROR(SEARCH("Трактор базы",B3201)))</formula>
    </cfRule>
  </conditionalFormatting>
  <conditionalFormatting sqref="B3201">
    <cfRule type="containsText" dxfId="372" priority="24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1" priority="241" operator="containsText" text="Газель базы">
      <formula>NOT(ISERROR(SEARCH("Газель базы",B3201)))</formula>
    </cfRule>
    <cfRule type="containsText" dxfId="370" priority="242" operator="containsText" text="Погрузчик базы">
      <formula>NOT(ISERROR(SEARCH("Погрузчик базы",B3201)))</formula>
    </cfRule>
  </conditionalFormatting>
  <conditionalFormatting sqref="B3203">
    <cfRule type="containsText" dxfId="369" priority="23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68" priority="237" operator="containsText" text="Газель базы">
      <formula>NOT(ISERROR(SEARCH("Газель базы",B3203)))</formula>
    </cfRule>
    <cfRule type="containsText" dxfId="367" priority="238" operator="containsText" text="Погрузчик базы">
      <formula>NOT(ISERROR(SEARCH("Погрузчик базы",B3203)))</formula>
    </cfRule>
  </conditionalFormatting>
  <conditionalFormatting sqref="B3227:B3229">
    <cfRule type="containsText" dxfId="366" priority="23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5" priority="233" operator="containsText" text="Газель базы">
      <formula>NOT(ISERROR(SEARCH("Газель базы",B3227)))</formula>
    </cfRule>
    <cfRule type="containsText" dxfId="364" priority="234" operator="containsText" text="Погрузчик базы">
      <formula>NOT(ISERROR(SEARCH("Погрузчик базы",B3227)))</formula>
    </cfRule>
  </conditionalFormatting>
  <conditionalFormatting sqref="B3227:B3229">
    <cfRule type="containsText" dxfId="363" priority="232" operator="containsText" text="Трактор базы">
      <formula>NOT(ISERROR(SEARCH("Трактор базы",B3227)))</formula>
    </cfRule>
  </conditionalFormatting>
  <conditionalFormatting sqref="B3259:B3261">
    <cfRule type="containsText" dxfId="362" priority="23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1" priority="229" operator="containsText" text="Газель базы">
      <formula>NOT(ISERROR(SEARCH("Газель базы",B3259)))</formula>
    </cfRule>
    <cfRule type="containsText" dxfId="360" priority="230" operator="containsText" text="Погрузчик базы">
      <formula>NOT(ISERROR(SEARCH("Погрузчик базы",B3259)))</formula>
    </cfRule>
  </conditionalFormatting>
  <conditionalFormatting sqref="B3259:B3261">
    <cfRule type="containsText" dxfId="359" priority="228" operator="containsText" text="Трактор базы">
      <formula>NOT(ISERROR(SEARCH("Трактор базы",B3259)))</formula>
    </cfRule>
  </conditionalFormatting>
  <conditionalFormatting sqref="A3335:A3336 A3373:A3374">
    <cfRule type="containsText" dxfId="358" priority="22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57" priority="22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6" priority="22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5" priority="21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4" priority="22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3" priority="22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2" priority="21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1" priority="216" operator="containsText" text="Газель базы">
      <formula>NOT(ISERROR(SEARCH("Газель базы",B3364)))</formula>
    </cfRule>
    <cfRule type="containsText" dxfId="350" priority="217" operator="containsText" text="Погрузчик базы">
      <formula>NOT(ISERROR(SEARCH("Погрузчик базы",B3364)))</formula>
    </cfRule>
  </conditionalFormatting>
  <conditionalFormatting sqref="B3364:B3365">
    <cfRule type="containsText" dxfId="349" priority="215" operator="containsText" text="Трактор базы">
      <formula>NOT(ISERROR(SEARCH("Трактор базы",B3364)))</formula>
    </cfRule>
  </conditionalFormatting>
  <conditionalFormatting sqref="A3364">
    <cfRule type="containsText" dxfId="348" priority="21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47" priority="21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6" priority="21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5" priority="210" operator="containsText" text="Газель базы">
      <formula>NOT(ISERROR(SEARCH("Газель базы",B3366)))</formula>
    </cfRule>
    <cfRule type="containsText" dxfId="344" priority="211" operator="containsText" text="Погрузчик базы">
      <formula>NOT(ISERROR(SEARCH("Погрузчик базы",B3366)))</formula>
    </cfRule>
  </conditionalFormatting>
  <conditionalFormatting sqref="B3366">
    <cfRule type="containsText" dxfId="343" priority="209" operator="containsText" text="Трактор базы">
      <formula>NOT(ISERROR(SEARCH("Трактор базы",B3366)))</formula>
    </cfRule>
  </conditionalFormatting>
  <conditionalFormatting sqref="A3366">
    <cfRule type="containsText" dxfId="342" priority="20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1" priority="20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0" priority="20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39" priority="204" operator="containsText" text="Газель базы">
      <formula>NOT(ISERROR(SEARCH("Газель базы",B3367)))</formula>
    </cfRule>
    <cfRule type="containsText" dxfId="338" priority="205" operator="containsText" text="Погрузчик базы">
      <formula>NOT(ISERROR(SEARCH("Погрузчик базы",B3367)))</formula>
    </cfRule>
  </conditionalFormatting>
  <conditionalFormatting sqref="B3367">
    <cfRule type="containsText" dxfId="337" priority="203" operator="containsText" text="Трактор базы">
      <formula>NOT(ISERROR(SEARCH("Трактор базы",B3367)))</formula>
    </cfRule>
  </conditionalFormatting>
  <conditionalFormatting sqref="A3430:B3430">
    <cfRule type="containsText" dxfId="336" priority="20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5" priority="200" operator="containsText" text="Газель базы">
      <formula>NOT(ISERROR(SEARCH("Газель базы",B3430)))</formula>
    </cfRule>
    <cfRule type="containsText" dxfId="334" priority="201" operator="containsText" text="Погрузчик базы">
      <formula>NOT(ISERROR(SEARCH("Погрузчик базы",B3430)))</formula>
    </cfRule>
  </conditionalFormatting>
  <conditionalFormatting sqref="B3430">
    <cfRule type="containsText" dxfId="333" priority="199" operator="containsText" text="Трактор базы">
      <formula>NOT(ISERROR(SEARCH("Трактор базы",B3430)))</formula>
    </cfRule>
  </conditionalFormatting>
  <conditionalFormatting sqref="A3430">
    <cfRule type="containsText" dxfId="332" priority="19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1" priority="19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0" priority="18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29" priority="19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28" priority="18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27" priority="18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6" priority="185" operator="containsText" text="Газель базы">
      <formula>NOT(ISERROR(SEARCH("Газель базы",B3480)))</formula>
    </cfRule>
    <cfRule type="containsText" dxfId="325" priority="186" operator="containsText" text="Погрузчик базы">
      <formula>NOT(ISERROR(SEARCH("Погрузчик базы",B3480)))</formula>
    </cfRule>
  </conditionalFormatting>
  <conditionalFormatting sqref="B3480">
    <cfRule type="containsText" dxfId="324" priority="184" operator="containsText" text="Трактор базы">
      <formula>NOT(ISERROR(SEARCH("Трактор базы",B3480)))</formula>
    </cfRule>
  </conditionalFormatting>
  <conditionalFormatting sqref="A3480">
    <cfRule type="containsText" dxfId="323" priority="18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2" priority="18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1" priority="17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0" priority="18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19" priority="18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18" priority="17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17" priority="17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6" priority="17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5" priority="168" operator="containsText" text="Трактор базы">
      <formula>NOT(ISERROR(SEARCH("Трактор базы",B3601)))</formula>
    </cfRule>
  </conditionalFormatting>
  <conditionalFormatting sqref="B3601:B3612">
    <cfRule type="containsText" dxfId="314" priority="17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3" priority="169" operator="containsText" text="Газель базы">
      <formula>NOT(ISERROR(SEARCH("Газель базы",B3601)))</formula>
    </cfRule>
    <cfRule type="containsText" dxfId="312" priority="170" operator="containsText" text="Погрузчик базы">
      <formula>NOT(ISERROR(SEARCH("Погрузчик базы",B3601)))</formula>
    </cfRule>
  </conditionalFormatting>
  <conditionalFormatting sqref="A3696">
    <cfRule type="containsText" dxfId="311" priority="16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0" priority="16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09" priority="16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08" priority="16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07" priority="15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6" priority="16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5" priority="16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4" priority="16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3" priority="16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2" priority="15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1" priority="156" operator="containsText" text="Газель базы">
      <formula>NOT(ISERROR(SEARCH("Газель базы",B3750)))</formula>
    </cfRule>
    <cfRule type="containsText" dxfId="300" priority="157" operator="containsText" text="Погрузчик базы">
      <formula>NOT(ISERROR(SEARCH("Погрузчик базы",B3750)))</formula>
    </cfRule>
  </conditionalFormatting>
  <conditionalFormatting sqref="B3750:B3751">
    <cfRule type="containsText" dxfId="299" priority="155" operator="containsText" text="Трактор базы">
      <formula>NOT(ISERROR(SEARCH("Трактор базы",B3750)))</formula>
    </cfRule>
  </conditionalFormatting>
  <conditionalFormatting sqref="B3761:B3762">
    <cfRule type="containsText" dxfId="298" priority="15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97" priority="152" operator="containsText" text="Газель базы">
      <formula>NOT(ISERROR(SEARCH("Газель базы",B3761)))</formula>
    </cfRule>
    <cfRule type="containsText" dxfId="296" priority="153" operator="containsText" text="Погрузчик базы">
      <formula>NOT(ISERROR(SEARCH("Погрузчик базы",B3761)))</formula>
    </cfRule>
  </conditionalFormatting>
  <conditionalFormatting sqref="B3761:B3762">
    <cfRule type="containsText" dxfId="295" priority="151" operator="containsText" text="Трактор базы">
      <formula>NOT(ISERROR(SEARCH("Трактор базы",B3761)))</formula>
    </cfRule>
  </conditionalFormatting>
  <conditionalFormatting sqref="A3778">
    <cfRule type="containsText" dxfId="294" priority="15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3" priority="14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2" priority="14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1" priority="14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0" priority="14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89" priority="14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88" priority="14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87" priority="14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6" priority="141" operator="containsText" text="Газель базы">
      <formula>NOT(ISERROR(SEARCH("Газель базы",B3797)))</formula>
    </cfRule>
    <cfRule type="containsText" dxfId="285" priority="142" operator="containsText" text="Погрузчик базы">
      <formula>NOT(ISERROR(SEARCH("Погрузчик базы",B3797)))</formula>
    </cfRule>
  </conditionalFormatting>
  <conditionalFormatting sqref="B3797">
    <cfRule type="containsText" dxfId="284" priority="140" operator="containsText" text="Трактор базы">
      <formula>NOT(ISERROR(SEARCH("Трактор базы",B3797)))</formula>
    </cfRule>
  </conditionalFormatting>
  <conditionalFormatting sqref="B3799:B3800">
    <cfRule type="containsText" dxfId="283" priority="13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2" priority="137" operator="containsText" text="Газель базы">
      <formula>NOT(ISERROR(SEARCH("Газель базы",B3799)))</formula>
    </cfRule>
    <cfRule type="containsText" dxfId="281" priority="138" operator="containsText" text="Погрузчик базы">
      <formula>NOT(ISERROR(SEARCH("Погрузчик базы",B3799)))</formula>
    </cfRule>
  </conditionalFormatting>
  <conditionalFormatting sqref="B3799:B3800">
    <cfRule type="containsText" dxfId="280" priority="136" operator="containsText" text="Трактор базы">
      <formula>NOT(ISERROR(SEARCH("Трактор базы",B3799)))</formula>
    </cfRule>
  </conditionalFormatting>
  <conditionalFormatting sqref="B3881">
    <cfRule type="containsText" dxfId="279" priority="13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78" priority="133" operator="containsText" text="Газель базы">
      <formula>NOT(ISERROR(SEARCH("Газель базы",B3881)))</formula>
    </cfRule>
    <cfRule type="containsText" dxfId="277" priority="134" operator="containsText" text="Погрузчик базы">
      <formula>NOT(ISERROR(SEARCH("Погрузчик базы",B3881)))</formula>
    </cfRule>
  </conditionalFormatting>
  <conditionalFormatting sqref="B3881">
    <cfRule type="containsText" dxfId="276" priority="132" operator="containsText" text="Трактор базы">
      <formula>NOT(ISERROR(SEARCH("Трактор базы",B3881)))</formula>
    </cfRule>
  </conditionalFormatting>
  <conditionalFormatting sqref="B3884">
    <cfRule type="containsText" dxfId="275" priority="128" operator="containsText" text="Трактор базы">
      <formula>NOT(ISERROR(SEARCH("Трактор базы",B3884)))</formula>
    </cfRule>
  </conditionalFormatting>
  <conditionalFormatting sqref="B3884">
    <cfRule type="containsText" dxfId="274" priority="13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3" priority="129" operator="containsText" text="Газель базы">
      <formula>NOT(ISERROR(SEARCH("Газель базы",B3884)))</formula>
    </cfRule>
    <cfRule type="containsText" dxfId="272" priority="130" operator="containsText" text="Погрузчик базы">
      <formula>NOT(ISERROR(SEARCH("Погрузчик базы",B3884)))</formula>
    </cfRule>
  </conditionalFormatting>
  <conditionalFormatting sqref="B3913">
    <cfRule type="containsText" dxfId="271" priority="124" operator="containsText" text="Трактор базы">
      <formula>NOT(ISERROR(SEARCH("Трактор базы",B3913)))</formula>
    </cfRule>
  </conditionalFormatting>
  <conditionalFormatting sqref="B3913">
    <cfRule type="containsText" dxfId="270" priority="12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69" priority="125" operator="containsText" text="Газель базы">
      <formula>NOT(ISERROR(SEARCH("Газель базы",B3913)))</formula>
    </cfRule>
    <cfRule type="containsText" dxfId="268" priority="126" operator="containsText" text="Погрузчик базы">
      <formula>NOT(ISERROR(SEARCH("Погрузчик базы",B3913)))</formula>
    </cfRule>
  </conditionalFormatting>
  <conditionalFormatting sqref="A3935">
    <cfRule type="containsText" dxfId="267" priority="11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6" priority="12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5" priority="121" operator="containsText" text="Газель базы">
      <formula>NOT(ISERROR(SEARCH("Газель базы",B3935)))</formula>
    </cfRule>
    <cfRule type="containsText" dxfId="264" priority="122" operator="containsText" text="Погрузчик базы">
      <formula>NOT(ISERROR(SEARCH("Погрузчик базы",B3935)))</formula>
    </cfRule>
  </conditionalFormatting>
  <conditionalFormatting sqref="B3935">
    <cfRule type="containsText" dxfId="263" priority="120" operator="containsText" text="Трактор базы">
      <formula>NOT(ISERROR(SEARCH("Трактор базы",B3935)))</formula>
    </cfRule>
  </conditionalFormatting>
  <conditionalFormatting sqref="A3935">
    <cfRule type="containsText" dxfId="262" priority="11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1" priority="114" operator="containsText" text="Трактор базы">
      <formula>NOT(ISERROR(SEARCH("Трактор базы",B3937)))</formula>
    </cfRule>
  </conditionalFormatting>
  <conditionalFormatting sqref="B3937">
    <cfRule type="containsText" dxfId="260" priority="11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59" priority="115" operator="containsText" text="Газель базы">
      <formula>NOT(ISERROR(SEARCH("Газель базы",B3937)))</formula>
    </cfRule>
    <cfRule type="containsText" dxfId="258" priority="116" operator="containsText" text="Погрузчик базы">
      <formula>NOT(ISERROR(SEARCH("Погрузчик базы",B3937)))</formula>
    </cfRule>
  </conditionalFormatting>
  <conditionalFormatting sqref="B3946">
    <cfRule type="containsText" dxfId="257" priority="105" operator="containsText" text="Трактор базы">
      <formula>NOT(ISERROR(SEARCH("Трактор базы",B3946)))</formula>
    </cfRule>
  </conditionalFormatting>
  <conditionalFormatting sqref="B3945">
    <cfRule type="containsText" dxfId="256" priority="11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5" priority="111" operator="containsText" text="Газель базы">
      <formula>NOT(ISERROR(SEARCH("Газель базы",B3945)))</formula>
    </cfRule>
    <cfRule type="containsText" dxfId="254" priority="112" operator="containsText" text="Погрузчик базы">
      <formula>NOT(ISERROR(SEARCH("Погрузчик базы",B3945)))</formula>
    </cfRule>
  </conditionalFormatting>
  <conditionalFormatting sqref="B3945">
    <cfRule type="containsText" dxfId="253" priority="110" operator="containsText" text="Трактор базы">
      <formula>NOT(ISERROR(SEARCH("Трактор базы",B3945)))</formula>
    </cfRule>
  </conditionalFormatting>
  <conditionalFormatting sqref="D3946:E3946 B3946">
    <cfRule type="containsText" dxfId="252" priority="10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1" priority="108" operator="notContains" text="порожний">
      <formula>ISERROR(SEARCH("порожний",C3946))</formula>
    </cfRule>
  </conditionalFormatting>
  <conditionalFormatting sqref="B3946">
    <cfRule type="containsText" dxfId="250" priority="106" operator="containsText" text="Газель базы">
      <formula>NOT(ISERROR(SEARCH("Газель базы",B3946)))</formula>
    </cfRule>
    <cfRule type="containsText" dxfId="249" priority="107" operator="containsText" text="Погрузчик базы">
      <formula>NOT(ISERROR(SEARCH("Погрузчик базы",B3946)))</formula>
    </cfRule>
  </conditionalFormatting>
  <conditionalFormatting sqref="B3966:B3967">
    <cfRule type="containsText" dxfId="248" priority="101" operator="containsText" text="Трактор базы">
      <formula>NOT(ISERROR(SEARCH("Трактор базы",B3966)))</formula>
    </cfRule>
  </conditionalFormatting>
  <conditionalFormatting sqref="B3966:B3967">
    <cfRule type="containsText" dxfId="247" priority="10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6" priority="102" operator="containsText" text="Газель базы">
      <formula>NOT(ISERROR(SEARCH("Газель базы",B3966)))</formula>
    </cfRule>
    <cfRule type="containsText" dxfId="245" priority="103" operator="containsText" text="Погрузчик базы">
      <formula>NOT(ISERROR(SEARCH("Погрузчик базы",B3966)))</formula>
    </cfRule>
  </conditionalFormatting>
  <conditionalFormatting sqref="B3976">
    <cfRule type="containsText" dxfId="244" priority="10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3" priority="98" operator="containsText" text="Газель базы">
      <formula>NOT(ISERROR(SEARCH("Газель базы",B3976)))</formula>
    </cfRule>
    <cfRule type="containsText" dxfId="242" priority="99" operator="containsText" text="Погрузчик базы">
      <formula>NOT(ISERROR(SEARCH("Погрузчик базы",B3976)))</formula>
    </cfRule>
  </conditionalFormatting>
  <conditionalFormatting sqref="B3976">
    <cfRule type="containsText" dxfId="241" priority="97" operator="containsText" text="Трактор базы">
      <formula>NOT(ISERROR(SEARCH("Трактор базы",B3976)))</formula>
    </cfRule>
  </conditionalFormatting>
  <conditionalFormatting sqref="B3984">
    <cfRule type="containsText" dxfId="240" priority="9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39" priority="94" operator="containsText" text="Газель базы">
      <formula>NOT(ISERROR(SEARCH("Газель базы",B3984)))</formula>
    </cfRule>
    <cfRule type="containsText" dxfId="238" priority="95" operator="containsText" text="Погрузчик базы">
      <formula>NOT(ISERROR(SEARCH("Погрузчик базы",B3984)))</formula>
    </cfRule>
  </conditionalFormatting>
  <conditionalFormatting sqref="B3984">
    <cfRule type="containsText" dxfId="237" priority="93" operator="containsText" text="Трактор базы">
      <formula>NOT(ISERROR(SEARCH("Трактор базы",B3984)))</formula>
    </cfRule>
  </conditionalFormatting>
  <conditionalFormatting sqref="B4007:B4008">
    <cfRule type="containsText" dxfId="236" priority="89" operator="containsText" text="Трактор базы">
      <formula>NOT(ISERROR(SEARCH("Трактор базы",B4007)))</formula>
    </cfRule>
  </conditionalFormatting>
  <conditionalFormatting sqref="B4007:B4008">
    <cfRule type="containsText" dxfId="235" priority="9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4" priority="90" operator="containsText" text="Газель базы">
      <formula>NOT(ISERROR(SEARCH("Газель базы",B4007)))</formula>
    </cfRule>
    <cfRule type="containsText" dxfId="233" priority="91" operator="containsText" text="Погрузчик базы">
      <formula>NOT(ISERROR(SEARCH("Погрузчик базы",B4007)))</formula>
    </cfRule>
  </conditionalFormatting>
  <conditionalFormatting sqref="B4096">
    <cfRule type="containsText" dxfId="232" priority="77" operator="containsText" text="Трактор базы">
      <formula>NOT(ISERROR(SEARCH("Трактор базы",B4096)))</formula>
    </cfRule>
  </conditionalFormatting>
  <conditionalFormatting sqref="B4080:B4082">
    <cfRule type="containsText" dxfId="231" priority="8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0" priority="86" operator="containsText" text="Газель базы">
      <formula>NOT(ISERROR(SEARCH("Газель базы",B4080)))</formula>
    </cfRule>
    <cfRule type="containsText" dxfId="229" priority="87" operator="containsText" text="Погрузчик базы">
      <formula>NOT(ISERROR(SEARCH("Погрузчик базы",B4080)))</formula>
    </cfRule>
  </conditionalFormatting>
  <conditionalFormatting sqref="B4080:B4082">
    <cfRule type="containsText" dxfId="228" priority="85" operator="containsText" text="Трактор базы">
      <formula>NOT(ISERROR(SEARCH("Трактор базы",B4080)))</formula>
    </cfRule>
  </conditionalFormatting>
  <conditionalFormatting sqref="B4088:B4094">
    <cfRule type="containsText" dxfId="227" priority="8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6" priority="82" operator="containsText" text="Газель базы">
      <formula>NOT(ISERROR(SEARCH("Газель базы",B4088)))</formula>
    </cfRule>
    <cfRule type="containsText" dxfId="225" priority="83" operator="containsText" text="Погрузчик базы">
      <formula>NOT(ISERROR(SEARCH("Погрузчик базы",B4088)))</formula>
    </cfRule>
  </conditionalFormatting>
  <conditionalFormatting sqref="B4088:B4094">
    <cfRule type="containsText" dxfId="224" priority="81" operator="containsText" text="Трактор базы">
      <formula>NOT(ISERROR(SEARCH("Трактор базы",B4088)))</formula>
    </cfRule>
  </conditionalFormatting>
  <conditionalFormatting sqref="B4096">
    <cfRule type="containsText" dxfId="223" priority="8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2" priority="78" operator="containsText" text="Газель базы">
      <formula>NOT(ISERROR(SEARCH("Газель базы",B4096)))</formula>
    </cfRule>
    <cfRule type="containsText" dxfId="221" priority="79" operator="containsText" text="Погрузчик базы">
      <formula>NOT(ISERROR(SEARCH("Погрузчик базы",B4096)))</formula>
    </cfRule>
  </conditionalFormatting>
  <conditionalFormatting sqref="A4374:A4375">
    <cfRule type="containsText" dxfId="220" priority="7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19" priority="7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18" priority="7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17" priority="6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6" priority="67" operator="containsText" text="Газель базы">
      <formula>NOT(ISERROR(SEARCH("Газель базы",B4453)))</formula>
    </cfRule>
    <cfRule type="containsText" dxfId="215" priority="68" operator="containsText" text="Погрузчик базы">
      <formula>NOT(ISERROR(SEARCH("Погрузчик базы",B4453)))</formula>
    </cfRule>
  </conditionalFormatting>
  <conditionalFormatting sqref="B4453:B4456">
    <cfRule type="containsText" dxfId="214" priority="66" operator="containsText" text="Трактор базы">
      <formula>NOT(ISERROR(SEARCH("Трактор базы",B4453)))</formula>
    </cfRule>
  </conditionalFormatting>
  <conditionalFormatting sqref="B4465:B4467">
    <cfRule type="containsText" dxfId="213" priority="62" operator="containsText" text="Трактор базы">
      <formula>NOT(ISERROR(SEARCH("Трактор базы",B4465)))</formula>
    </cfRule>
  </conditionalFormatting>
  <conditionalFormatting sqref="B4465:B4467">
    <cfRule type="containsText" dxfId="212" priority="6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1" priority="63" operator="containsText" text="Газель базы">
      <formula>NOT(ISERROR(SEARCH("Газель базы",B4465)))</formula>
    </cfRule>
    <cfRule type="containsText" dxfId="210" priority="64" operator="containsText" text="Погрузчик базы">
      <formula>NOT(ISERROR(SEARCH("Погрузчик базы",B4465)))</formula>
    </cfRule>
  </conditionalFormatting>
  <conditionalFormatting sqref="B4488">
    <cfRule type="containsText" dxfId="209" priority="58" operator="containsText" text="Трактор базы">
      <formula>NOT(ISERROR(SEARCH("Трактор базы",B4488)))</formula>
    </cfRule>
  </conditionalFormatting>
  <conditionalFormatting sqref="B4488">
    <cfRule type="containsText" dxfId="208" priority="6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07" priority="59" operator="containsText" text="Газель базы">
      <formula>NOT(ISERROR(SEARCH("Газель базы",B4488)))</formula>
    </cfRule>
    <cfRule type="containsText" dxfId="206" priority="60" operator="containsText" text="Погрузчик базы">
      <formula>NOT(ISERROR(SEARCH("Погрузчик базы",B4488)))</formula>
    </cfRule>
  </conditionalFormatting>
  <conditionalFormatting sqref="B5190">
    <cfRule type="containsText" dxfId="205" priority="5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4" priority="55" operator="containsText" text="Газель базы">
      <formula>NOT(ISERROR(SEARCH("Газель базы",B5190)))</formula>
    </cfRule>
    <cfRule type="containsText" dxfId="203" priority="56" operator="containsText" text="Погрузчик базы">
      <formula>NOT(ISERROR(SEARCH("Погрузчик базы",B5190)))</formula>
    </cfRule>
  </conditionalFormatting>
  <conditionalFormatting sqref="B5190">
    <cfRule type="containsText" dxfId="202" priority="54" operator="containsText" text="Трактор базы">
      <formula>NOT(ISERROR(SEARCH("Трактор базы",B5190)))</formula>
    </cfRule>
  </conditionalFormatting>
  <conditionalFormatting sqref="A7229">
    <cfRule type="containsText" dxfId="201" priority="4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0" priority="5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99" priority="51" operator="containsText" text="Газель базы">
      <formula>NOT(ISERROR(SEARCH("Газель базы",B7229)))</formula>
    </cfRule>
    <cfRule type="containsText" dxfId="198" priority="52" operator="containsText" text="Погрузчик базы">
      <formula>NOT(ISERROR(SEARCH("Погрузчик базы",B7229)))</formula>
    </cfRule>
  </conditionalFormatting>
  <conditionalFormatting sqref="B7229">
    <cfRule type="containsText" dxfId="197" priority="50" operator="containsText" text="Трактор базы">
      <formula>NOT(ISERROR(SEARCH("Трактор базы",B7229)))</formula>
    </cfRule>
  </conditionalFormatting>
  <conditionalFormatting sqref="A7229">
    <cfRule type="containsText" dxfId="196" priority="4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5" priority="4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4" priority="4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3" priority="45" operator="containsText" text="Газель базы">
      <formula>NOT(ISERROR(SEARCH("Газель базы",B7291)))</formula>
    </cfRule>
    <cfRule type="containsText" dxfId="192" priority="46" operator="containsText" text="Погрузчик базы">
      <formula>NOT(ISERROR(SEARCH("Погрузчик базы",B7291)))</formula>
    </cfRule>
  </conditionalFormatting>
  <conditionalFormatting sqref="B7291">
    <cfRule type="containsText" dxfId="191" priority="44" operator="containsText" text="Трактор базы">
      <formula>NOT(ISERROR(SEARCH("Трактор базы",B7291)))</formula>
    </cfRule>
  </conditionalFormatting>
  <conditionalFormatting sqref="A7291 A7493">
    <cfRule type="containsText" dxfId="190" priority="4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89" priority="4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88" priority="39" operator="containsText" text="Газель базы">
      <formula>NOT(ISERROR(SEARCH("Газель базы",B8080)))</formula>
    </cfRule>
    <cfRule type="containsText" dxfId="187" priority="40" operator="containsText" text="Погрузчик базы">
      <formula>NOT(ISERROR(SEARCH("Погрузчик базы",B8080)))</formula>
    </cfRule>
  </conditionalFormatting>
  <conditionalFormatting sqref="B8080:B8090">
    <cfRule type="containsText" dxfId="186" priority="38" operator="containsText" text="Трактор базы">
      <formula>NOT(ISERROR(SEARCH("Трактор базы",B8080)))</formula>
    </cfRule>
  </conditionalFormatting>
  <conditionalFormatting sqref="B8490:B8493">
    <cfRule type="containsText" dxfId="185" priority="3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4" priority="35" operator="containsText" text="Газель базы">
      <formula>NOT(ISERROR(SEARCH("Газель базы",B8490)))</formula>
    </cfRule>
    <cfRule type="containsText" dxfId="183" priority="36" operator="containsText" text="Погрузчик базы">
      <formula>NOT(ISERROR(SEARCH("Погрузчик базы",B8490)))</formula>
    </cfRule>
  </conditionalFormatting>
  <conditionalFormatting sqref="B8490:B8493">
    <cfRule type="containsText" dxfId="182" priority="34" operator="containsText" text="Трактор базы">
      <formula>NOT(ISERROR(SEARCH("Трактор базы",B8490)))</formula>
    </cfRule>
  </conditionalFormatting>
  <conditionalFormatting sqref="B8752:B8760">
    <cfRule type="containsText" dxfId="181" priority="3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0" priority="31" operator="containsText" text="Газель базы">
      <formula>NOT(ISERROR(SEARCH("Газель базы",B8752)))</formula>
    </cfRule>
    <cfRule type="containsText" dxfId="179" priority="32" operator="containsText" text="Погрузчик базы">
      <formula>NOT(ISERROR(SEARCH("Погрузчик базы",B8752)))</formula>
    </cfRule>
  </conditionalFormatting>
  <conditionalFormatting sqref="B8752:B8760">
    <cfRule type="containsText" dxfId="178" priority="30" operator="containsText" text="Трактор базы">
      <formula>NOT(ISERROR(SEARCH("Трактор базы",B8752)))</formula>
    </cfRule>
  </conditionalFormatting>
  <conditionalFormatting sqref="B8766">
    <cfRule type="containsText" dxfId="177" priority="26" operator="containsText" text="Трактор базы">
      <formula>NOT(ISERROR(SEARCH("Трактор базы",B8766)))</formula>
    </cfRule>
  </conditionalFormatting>
  <conditionalFormatting sqref="B8766">
    <cfRule type="containsText" dxfId="176" priority="2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5" priority="27" operator="containsText" text="Газель базы">
      <formula>NOT(ISERROR(SEARCH("Газель базы",B8766)))</formula>
    </cfRule>
    <cfRule type="containsText" dxfId="174" priority="28" operator="containsText" text="Погрузчик базы">
      <formula>NOT(ISERROR(SEARCH("Погрузчик базы",B8766)))</formula>
    </cfRule>
  </conditionalFormatting>
  <conditionalFormatting sqref="B9075">
    <cfRule type="containsText" dxfId="173" priority="10" operator="containsText" text="Трактор базы">
      <formula>NOT(ISERROR(SEARCH("Трактор базы",B9075)))</formula>
    </cfRule>
  </conditionalFormatting>
  <conditionalFormatting sqref="B9066:B9067">
    <cfRule type="containsText" dxfId="172" priority="22" operator="containsText" text="Трактор базы">
      <formula>NOT(ISERROR(SEARCH("Трактор базы",B9066)))</formula>
    </cfRule>
  </conditionalFormatting>
  <conditionalFormatting sqref="B9066:B9067">
    <cfRule type="containsText" dxfId="171" priority="2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0" priority="23" operator="containsText" text="Газель базы">
      <formula>NOT(ISERROR(SEARCH("Газель базы",B9066)))</formula>
    </cfRule>
    <cfRule type="containsText" dxfId="169" priority="24" operator="containsText" text="Погрузчик базы">
      <formula>NOT(ISERROR(SEARCH("Погрузчик базы",B9066)))</formula>
    </cfRule>
  </conditionalFormatting>
  <conditionalFormatting sqref="B9070">
    <cfRule type="containsText" dxfId="168" priority="18" operator="containsText" text="Трактор базы">
      <formula>NOT(ISERROR(SEARCH("Трактор базы",B9070)))</formula>
    </cfRule>
  </conditionalFormatting>
  <conditionalFormatting sqref="B9070">
    <cfRule type="containsText" dxfId="167" priority="2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6" priority="19" operator="containsText" text="Газель базы">
      <formula>NOT(ISERROR(SEARCH("Газель базы",B9070)))</formula>
    </cfRule>
    <cfRule type="containsText" dxfId="165" priority="20" operator="containsText" text="Погрузчик базы">
      <formula>NOT(ISERROR(SEARCH("Погрузчик базы",B9070)))</formula>
    </cfRule>
  </conditionalFormatting>
  <conditionalFormatting sqref="B9074">
    <cfRule type="containsText" dxfId="164" priority="14" operator="containsText" text="Трактор базы">
      <formula>NOT(ISERROR(SEARCH("Трактор базы",B9074)))</formula>
    </cfRule>
  </conditionalFormatting>
  <conditionalFormatting sqref="B9074">
    <cfRule type="containsText" dxfId="163" priority="1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2" priority="15" operator="containsText" text="Газель базы">
      <formula>NOT(ISERROR(SEARCH("Газель базы",B9074)))</formula>
    </cfRule>
    <cfRule type="containsText" dxfId="161" priority="16" operator="containsText" text="Погрузчик базы">
      <formula>NOT(ISERROR(SEARCH("Погрузчик базы",B9074)))</formula>
    </cfRule>
  </conditionalFormatting>
  <conditionalFormatting sqref="B9075">
    <cfRule type="containsText" dxfId="160" priority="1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59" priority="11" operator="containsText" text="Газель базы">
      <formula>NOT(ISERROR(SEARCH("Газель базы",B9075)))</formula>
    </cfRule>
    <cfRule type="containsText" dxfId="158" priority="12" operator="containsText" text="Погрузчик базы">
      <formula>NOT(ISERROR(SEARCH("Погрузчик базы",B9075)))</formula>
    </cfRule>
  </conditionalFormatting>
  <conditionalFormatting sqref="B9092">
    <cfRule type="containsText" dxfId="157" priority="5" operator="containsText" text="Трактор базы">
      <formula>NOT(ISERROR(SEARCH("Трактор базы",B9092)))</formula>
    </cfRule>
  </conditionalFormatting>
  <conditionalFormatting sqref="B9092">
    <cfRule type="containsText" dxfId="156" priority="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5" priority="8" operator="notContains" text="порожний">
      <formula>ISERROR(SEARCH("порожний",C9092))</formula>
    </cfRule>
  </conditionalFormatting>
  <conditionalFormatting sqref="B9092">
    <cfRule type="containsText" dxfId="154" priority="6" operator="containsText" text="Газель базы">
      <formula>NOT(ISERROR(SEARCH("Газель базы",B9092)))</formula>
    </cfRule>
    <cfRule type="containsText" dxfId="153" priority="7" operator="containsText" text="Погрузчик базы">
      <formula>NOT(ISERROR(SEARCH("Погрузчик базы",B9092)))</formula>
    </cfRule>
  </conditionalFormatting>
  <conditionalFormatting sqref="B9208:B9209">
    <cfRule type="containsText" dxfId="152" priority="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1" priority="2" operator="containsText" text="Газель базы">
      <formula>NOT(ISERROR(SEARCH("Газель базы",B9208)))</formula>
    </cfRule>
    <cfRule type="containsText" dxfId="150" priority="3" operator="containsText" text="Погрузчик базы">
      <formula>NOT(ISERROR(SEARCH("Погрузчик базы",B9208)))</formula>
    </cfRule>
  </conditionalFormatting>
  <conditionalFormatting sqref="B9208:B9209">
    <cfRule type="containsText" dxfId="149" priority="1" operator="containsText" text="Трактор базы">
      <formula>NOT(ISERROR(SEARCH("Трактор базы",B9208)))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2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34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33" priority="13" operator="notContains" text="порожний">
      <formula>ISERROR(SEARCH("порожний",F2))</formula>
    </cfRule>
  </conditionalFormatting>
  <conditionalFormatting sqref="E2:E418">
    <cfRule type="containsText" dxfId="132" priority="11" operator="containsText" text="Газель базы">
      <formula>NOT(ISERROR(SEARCH("Газель базы",E2)))</formula>
    </cfRule>
    <cfRule type="containsText" dxfId="131" priority="12" operator="containsText" text="Погрузчик базы">
      <formula>NOT(ISERROR(SEARCH("Погрузчик базы",E2)))</formula>
    </cfRule>
  </conditionalFormatting>
  <conditionalFormatting sqref="E2:E418">
    <cfRule type="containsText" dxfId="130" priority="10" operator="containsText" text="Трактор базы">
      <formula>NOT(ISERROR(SEARCH("Трактор базы",E2)))</formula>
    </cfRule>
  </conditionalFormatting>
  <conditionalFormatting sqref="A2:C404">
    <cfRule type="expression" dxfId="129" priority="9">
      <formula>$A2="пн"</formula>
    </cfRule>
  </conditionalFormatting>
  <conditionalFormatting sqref="A2:C406">
    <cfRule type="expression" dxfId="128" priority="3">
      <formula>$A2="вс"</formula>
    </cfRule>
    <cfRule type="expression" dxfId="127" priority="4">
      <formula>$A2="сб"</formula>
    </cfRule>
    <cfRule type="expression" dxfId="126" priority="5">
      <formula>$A2="пт"</formula>
    </cfRule>
    <cfRule type="expression" dxfId="125" priority="6">
      <formula>$A2="чт"</formula>
    </cfRule>
    <cfRule type="expression" dxfId="124" priority="7">
      <formula>$A2="ср"</formula>
    </cfRule>
    <cfRule type="expression" dxfId="123" priority="8">
      <formula>$A2="вт"</formula>
    </cfRule>
  </conditionalFormatting>
  <conditionalFormatting sqref="D2:D415">
    <cfRule type="containsText" dxfId="1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78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8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t="s">
        <v>16624</v>
      </c>
      <c r="J25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t="s">
        <v>16627</v>
      </c>
      <c r="J260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t="s">
        <v>16537</v>
      </c>
      <c r="J262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t="s">
        <v>16549</v>
      </c>
      <c r="J263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t="s">
        <v>17763</v>
      </c>
      <c r="J264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t="s">
        <v>17766</v>
      </c>
      <c r="J265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t="s">
        <v>17757</v>
      </c>
      <c r="J266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t="s">
        <v>17760</v>
      </c>
      <c r="J267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t="s">
        <v>17769</v>
      </c>
      <c r="J26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t="s">
        <v>17778</v>
      </c>
      <c r="J26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t="s">
        <v>17781</v>
      </c>
      <c r="J270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t="s">
        <v>17772</v>
      </c>
      <c r="J271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t="s">
        <v>17775</v>
      </c>
      <c r="J272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t="s">
        <v>17670</v>
      </c>
      <c r="J274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t="s">
        <v>17673</v>
      </c>
      <c r="J275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t="s">
        <v>17664</v>
      </c>
      <c r="J276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t="s">
        <v>17667</v>
      </c>
      <c r="J277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t="s">
        <v>17676</v>
      </c>
      <c r="J27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t="s">
        <v>17685</v>
      </c>
      <c r="J27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t="s">
        <v>17688</v>
      </c>
      <c r="J280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t="s">
        <v>17679</v>
      </c>
      <c r="J281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t="s">
        <v>17682</v>
      </c>
      <c r="J282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t="s">
        <v>17926</v>
      </c>
      <c r="J283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t="s">
        <v>17932</v>
      </c>
      <c r="J285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t="s">
        <v>18579</v>
      </c>
      <c r="J286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t="s">
        <v>18576</v>
      </c>
      <c r="J287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t="s">
        <v>18573</v>
      </c>
      <c r="J28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t="s">
        <v>18588</v>
      </c>
      <c r="J28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t="s">
        <v>18585</v>
      </c>
      <c r="J290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t="s">
        <v>18582</v>
      </c>
      <c r="J291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t="s">
        <v>18552</v>
      </c>
      <c r="J293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t="s">
        <v>18549</v>
      </c>
      <c r="J294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t="s">
        <v>18546</v>
      </c>
      <c r="J295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t="s">
        <v>18567</v>
      </c>
      <c r="J296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t="s">
        <v>18564</v>
      </c>
      <c r="J297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t="s">
        <v>18555</v>
      </c>
      <c r="J29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t="s">
        <v>19363</v>
      </c>
      <c r="J29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t="s">
        <v>19180</v>
      </c>
      <c r="J300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t="s">
        <v>19177</v>
      </c>
      <c r="J301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t="s">
        <v>19372</v>
      </c>
      <c r="J302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t="s">
        <v>19369</v>
      </c>
      <c r="J303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t="s">
        <v>19366</v>
      </c>
      <c r="J304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t="s">
        <v>19162</v>
      </c>
      <c r="J306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t="s">
        <v>19219</v>
      </c>
      <c r="J307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t="s">
        <v>19210</v>
      </c>
      <c r="J30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t="s">
        <v>19171</v>
      </c>
      <c r="J30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t="s">
        <v>19168</v>
      </c>
      <c r="J310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t="s">
        <v>19165</v>
      </c>
      <c r="J311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t="s">
        <v>19869</v>
      </c>
      <c r="J312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t="s">
        <v>19872</v>
      </c>
      <c r="J313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t="s">
        <v>19875</v>
      </c>
      <c r="J314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t="s">
        <v>19878</v>
      </c>
      <c r="J315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t="s">
        <v>20348</v>
      </c>
      <c r="J316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t="s">
        <v>20363</v>
      </c>
      <c r="J317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t="s">
        <v>20183</v>
      </c>
      <c r="J318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t="s">
        <v>20351</v>
      </c>
      <c r="J31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t="s">
        <v>20360</v>
      </c>
      <c r="J320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t="s">
        <v>20357</v>
      </c>
      <c r="J321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t="s">
        <v>20354</v>
      </c>
      <c r="J322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t="s">
        <v>20198</v>
      </c>
      <c r="J323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t="s">
        <v>20189</v>
      </c>
      <c r="J324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t="s">
        <v>20180</v>
      </c>
      <c r="J325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t="s">
        <v>20195</v>
      </c>
      <c r="J326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t="s">
        <v>20186</v>
      </c>
      <c r="J327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t="s">
        <v>20192</v>
      </c>
      <c r="J328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t="s">
        <v>20177</v>
      </c>
      <c r="J32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t="s">
        <v>20288</v>
      </c>
      <c r="J330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t="s">
        <v>20285</v>
      </c>
      <c r="J331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t="s">
        <v>20270</v>
      </c>
      <c r="J332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t="s">
        <v>20294</v>
      </c>
      <c r="J333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t="s">
        <v>20282</v>
      </c>
      <c r="J334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t="s">
        <v>20279</v>
      </c>
      <c r="J335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t="s">
        <v>20312</v>
      </c>
      <c r="J336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t="s">
        <v>20315</v>
      </c>
      <c r="J337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t="s">
        <v>20300</v>
      </c>
      <c r="J33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t="s">
        <v>20303</v>
      </c>
      <c r="J340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t="s">
        <v>20306</v>
      </c>
      <c r="J341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t="s">
        <v>20276</v>
      </c>
      <c r="J342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t="s">
        <v>20267</v>
      </c>
      <c r="J343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t="s">
        <v>20273</v>
      </c>
      <c r="J344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t="s">
        <v>20309</v>
      </c>
      <c r="J345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t="s">
        <v>20291</v>
      </c>
      <c r="J346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t="s">
        <v>20753</v>
      </c>
      <c r="J347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t="s">
        <v>20756</v>
      </c>
      <c r="J348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t="s">
        <v>21925</v>
      </c>
      <c r="J34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t="s">
        <v>21916</v>
      </c>
      <c r="J350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t="s">
        <v>21922</v>
      </c>
      <c r="J351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t="s">
        <v>21904</v>
      </c>
      <c r="J352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t="s">
        <v>21907</v>
      </c>
      <c r="J353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t="s">
        <v>21880</v>
      </c>
      <c r="J354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t="s">
        <v>21883</v>
      </c>
      <c r="J355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t="s">
        <v>21889</v>
      </c>
      <c r="J356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t="s">
        <v>21919</v>
      </c>
      <c r="J357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t="s">
        <v>21886</v>
      </c>
      <c r="J358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t="s">
        <v>21913</v>
      </c>
      <c r="J35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t="s">
        <v>22210</v>
      </c>
      <c r="J360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t="s">
        <v>22207</v>
      </c>
      <c r="J361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t="s">
        <v>22213</v>
      </c>
      <c r="J362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t="s">
        <v>22219</v>
      </c>
      <c r="J363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t="s">
        <v>22216</v>
      </c>
      <c r="J364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t="s">
        <v>22253</v>
      </c>
      <c r="J365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t="s">
        <v>21910</v>
      </c>
      <c r="J366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t="s">
        <v>22256</v>
      </c>
      <c r="J367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t="s">
        <v>22262</v>
      </c>
      <c r="J368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t="s">
        <v>22259</v>
      </c>
      <c r="J36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t="s">
        <v>21940</v>
      </c>
      <c r="J370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t="s">
        <v>21931</v>
      </c>
      <c r="J371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t="s">
        <v>21937</v>
      </c>
      <c r="J372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t="s">
        <v>22120</v>
      </c>
      <c r="J373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t="s">
        <v>22123</v>
      </c>
      <c r="J374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t="s">
        <v>21943</v>
      </c>
      <c r="J375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t="s">
        <v>21946</v>
      </c>
      <c r="J376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t="s">
        <v>22072</v>
      </c>
      <c r="J377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t="s">
        <v>21934</v>
      </c>
      <c r="J378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t="s">
        <v>21949</v>
      </c>
      <c r="J37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t="s">
        <v>22129</v>
      </c>
      <c r="J380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t="s">
        <v>21895</v>
      </c>
      <c r="J381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t="s">
        <v>21928</v>
      </c>
      <c r="J382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t="s">
        <v>21892</v>
      </c>
      <c r="J383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t="s">
        <v>21898</v>
      </c>
      <c r="J384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t="s">
        <v>21901</v>
      </c>
      <c r="J385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t="s">
        <v>22078</v>
      </c>
      <c r="J386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t="s">
        <v>22126</v>
      </c>
      <c r="J387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t="s">
        <v>22075</v>
      </c>
      <c r="J388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t="s">
        <v>22081</v>
      </c>
      <c r="J38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t="s">
        <v>22084</v>
      </c>
      <c r="J390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t="s">
        <v>22840</v>
      </c>
      <c r="J391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t="s">
        <v>22837</v>
      </c>
      <c r="J392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  <row r="393" spans="1:13" x14ac:dyDescent="0.25">
      <c r="A393" t="s">
        <v>15</v>
      </c>
      <c r="B393" s="3">
        <v>46113</v>
      </c>
      <c r="C393" s="5">
        <v>0.62549768518518523</v>
      </c>
      <c r="D393" s="1" t="s">
        <v>226</v>
      </c>
      <c r="E393" t="s">
        <v>18882</v>
      </c>
      <c r="F393" t="s">
        <v>53</v>
      </c>
      <c r="G393">
        <v>1</v>
      </c>
      <c r="I393" t="s">
        <v>24103</v>
      </c>
      <c r="J393" t="s">
        <v>10435</v>
      </c>
      <c r="K393" t="s">
        <v>24104</v>
      </c>
      <c r="L393" t="s">
        <v>24105</v>
      </c>
      <c r="M393" s="2" t="str">
        <f>HYPERLINK(Таблица3[[#This Row],[RelativePath]])</f>
        <v>5 Крыльцо общага\K07156189_22_20260401T150043Z.jpg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t="s">
        <v>24097</v>
      </c>
      <c r="J394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0.61994212962962958</v>
      </c>
      <c r="D395" s="1" t="s">
        <v>226</v>
      </c>
      <c r="E395" t="s">
        <v>18882</v>
      </c>
      <c r="F395" t="s">
        <v>53</v>
      </c>
      <c r="G395">
        <v>2</v>
      </c>
      <c r="I395" t="s">
        <v>24091</v>
      </c>
      <c r="J395" t="s">
        <v>10435</v>
      </c>
      <c r="K395" t="s">
        <v>24092</v>
      </c>
      <c r="L395" t="s">
        <v>24093</v>
      </c>
      <c r="M395" s="2" t="str">
        <f>HYPERLINK(Таблица3[[#This Row],[RelativePath]])</f>
        <v>5 Крыльцо общага\K07156189_22_20260401T145243Z.jpg</v>
      </c>
    </row>
    <row r="396" spans="1:13" x14ac:dyDescent="0.25">
      <c r="A396" t="s">
        <v>13</v>
      </c>
      <c r="B396" s="3">
        <v>46118</v>
      </c>
      <c r="C396" s="5">
        <v>0.61075231481481485</v>
      </c>
      <c r="D396" s="1" t="s">
        <v>226</v>
      </c>
      <c r="E396" t="s">
        <v>26155</v>
      </c>
      <c r="F396" t="s">
        <v>58</v>
      </c>
      <c r="I396" t="s">
        <v>25549</v>
      </c>
      <c r="J396" t="s">
        <v>13185</v>
      </c>
      <c r="K396" t="s">
        <v>25550</v>
      </c>
      <c r="L396" t="s">
        <v>25551</v>
      </c>
      <c r="M396" s="2" t="str">
        <f>HYPERLINK(Таблица3[[#This Row],[RelativePath]])</f>
        <v>8 Ангар вход\GA3948333_1_20260406T143929Z.jpg</v>
      </c>
    </row>
    <row r="397" spans="1:13" x14ac:dyDescent="0.25">
      <c r="A397" t="s">
        <v>13</v>
      </c>
      <c r="B397" s="3">
        <v>46118</v>
      </c>
      <c r="C397" s="5">
        <v>0.61105324074074074</v>
      </c>
      <c r="D397" s="1" t="s">
        <v>226</v>
      </c>
      <c r="E397" t="s">
        <v>26155</v>
      </c>
      <c r="F397" t="s">
        <v>58</v>
      </c>
      <c r="I397" t="s">
        <v>25552</v>
      </c>
      <c r="J397" t="s">
        <v>13185</v>
      </c>
      <c r="K397" t="s">
        <v>25553</v>
      </c>
      <c r="L397" t="s">
        <v>25554</v>
      </c>
      <c r="M397" s="2" t="str">
        <f>HYPERLINK(Таблица3[[#This Row],[RelativePath]])</f>
        <v>8 Ангар вход\GA3948333_1_20260406T143955Z.jpg</v>
      </c>
    </row>
    <row r="398" spans="1:13" x14ac:dyDescent="0.25">
      <c r="A398" t="s">
        <v>13</v>
      </c>
      <c r="B398" s="3">
        <v>46118</v>
      </c>
      <c r="C398" s="5">
        <v>0.61136574074074079</v>
      </c>
      <c r="D398" s="1" t="s">
        <v>226</v>
      </c>
      <c r="E398" t="s">
        <v>26155</v>
      </c>
      <c r="F398" t="s">
        <v>58</v>
      </c>
      <c r="I398" t="s">
        <v>25555</v>
      </c>
      <c r="J398" t="s">
        <v>13185</v>
      </c>
      <c r="K398" t="s">
        <v>25556</v>
      </c>
      <c r="L398" t="s">
        <v>25557</v>
      </c>
      <c r="M398" s="2" t="str">
        <f>HYPERLINK(Таблица3[[#This Row],[RelativePath]])</f>
        <v>8 Ангар вход\GA3948333_1_20260406T144022Z.jpg</v>
      </c>
    </row>
    <row r="399" spans="1:13" x14ac:dyDescent="0.25">
      <c r="A399" t="s">
        <v>13</v>
      </c>
      <c r="B399" s="3">
        <v>46118</v>
      </c>
      <c r="C399" s="5">
        <v>0.6071643518518518</v>
      </c>
      <c r="D399" s="1" t="s">
        <v>226</v>
      </c>
      <c r="E399" t="s">
        <v>26155</v>
      </c>
      <c r="F399" t="s">
        <v>58</v>
      </c>
      <c r="I399" t="s">
        <v>25540</v>
      </c>
      <c r="J399" t="s">
        <v>13185</v>
      </c>
      <c r="K399" t="s">
        <v>25541</v>
      </c>
      <c r="L399" t="s">
        <v>25542</v>
      </c>
      <c r="M399" s="2" t="str">
        <f>HYPERLINK(Таблица3[[#This Row],[RelativePath]])</f>
        <v>8 Ангар вход\GA3948333_1_20260406T143419Z.jpg</v>
      </c>
    </row>
    <row r="400" spans="1:13" x14ac:dyDescent="0.25">
      <c r="A400" t="s">
        <v>13</v>
      </c>
      <c r="B400" s="3">
        <v>46118</v>
      </c>
      <c r="C400" s="5">
        <v>0.61025462962962962</v>
      </c>
      <c r="D400" s="1" t="s">
        <v>226</v>
      </c>
      <c r="E400" t="s">
        <v>26155</v>
      </c>
      <c r="F400" t="s">
        <v>58</v>
      </c>
      <c r="I400" t="s">
        <v>25543</v>
      </c>
      <c r="J400" t="s">
        <v>13185</v>
      </c>
      <c r="K400" t="s">
        <v>25544</v>
      </c>
      <c r="L400" t="s">
        <v>25545</v>
      </c>
      <c r="M400" s="2" t="str">
        <f>HYPERLINK(Таблица3[[#This Row],[RelativePath]])</f>
        <v>8 Ангар вход\GA3948333_1_20260406T143846Z.jpg</v>
      </c>
    </row>
    <row r="401" spans="1:13" x14ac:dyDescent="0.25">
      <c r="A401" t="s">
        <v>13</v>
      </c>
      <c r="B401" s="3">
        <v>46118</v>
      </c>
      <c r="C401" s="5">
        <v>0.61049768518518521</v>
      </c>
      <c r="D401" s="1" t="s">
        <v>226</v>
      </c>
      <c r="E401" t="s">
        <v>26155</v>
      </c>
      <c r="F401" t="s">
        <v>58</v>
      </c>
      <c r="I401" t="s">
        <v>25546</v>
      </c>
      <c r="J401" t="s">
        <v>13185</v>
      </c>
      <c r="K401" t="s">
        <v>25547</v>
      </c>
      <c r="L401" t="s">
        <v>25548</v>
      </c>
      <c r="M401" s="2" t="str">
        <f>HYPERLINK(Таблица3[[#This Row],[RelativePath]])</f>
        <v>8 Ангар вход\GA3948333_1_20260406T143907Z.jpg</v>
      </c>
    </row>
    <row r="402" spans="1:13" x14ac:dyDescent="0.25">
      <c r="A402" t="s">
        <v>14</v>
      </c>
      <c r="B402" s="3">
        <v>46119</v>
      </c>
      <c r="C402" s="5">
        <v>0.64431712962962961</v>
      </c>
      <c r="D402" s="1" t="s">
        <v>226</v>
      </c>
      <c r="E402" t="s">
        <v>70</v>
      </c>
      <c r="F402" t="s">
        <v>58</v>
      </c>
      <c r="I402" t="s">
        <v>25792</v>
      </c>
      <c r="J402" t="s">
        <v>12007</v>
      </c>
      <c r="K402" t="s">
        <v>25793</v>
      </c>
      <c r="L402" t="s">
        <v>25794</v>
      </c>
      <c r="M402" s="2" t="str">
        <f>HYPERLINK(Таблица3[[#This Row],[RelativePath]])</f>
        <v>10 Въезд ангар\GA3948333_6_20260407T152749Z.jpg</v>
      </c>
    </row>
    <row r="403" spans="1:13" x14ac:dyDescent="0.25">
      <c r="A403" t="s">
        <v>14</v>
      </c>
      <c r="B403" s="3">
        <v>46119</v>
      </c>
      <c r="C403" s="5">
        <v>0.64414351851851848</v>
      </c>
      <c r="D403" s="1" t="s">
        <v>226</v>
      </c>
      <c r="E403" t="s">
        <v>70</v>
      </c>
      <c r="F403" t="s">
        <v>58</v>
      </c>
      <c r="I403" t="s">
        <v>25789</v>
      </c>
      <c r="J403" t="s">
        <v>12007</v>
      </c>
      <c r="K403" t="s">
        <v>25790</v>
      </c>
      <c r="L403" t="s">
        <v>25791</v>
      </c>
      <c r="M403" s="2" t="str">
        <f>HYPERLINK(Таблица3[[#This Row],[RelativePath]])</f>
        <v>10 Въезд ангар\GA3948333_6_20260407T152734Z.jpg</v>
      </c>
    </row>
    <row r="404" spans="1:13" x14ac:dyDescent="0.25">
      <c r="A404" t="s">
        <v>14</v>
      </c>
      <c r="B404" s="3">
        <v>46119</v>
      </c>
      <c r="C404" s="5">
        <v>0.64498842592592598</v>
      </c>
      <c r="D404" s="1" t="s">
        <v>226</v>
      </c>
      <c r="E404" t="s">
        <v>70</v>
      </c>
      <c r="F404" t="s">
        <v>58</v>
      </c>
      <c r="I404" t="s">
        <v>25798</v>
      </c>
      <c r="J404" t="s">
        <v>12007</v>
      </c>
      <c r="K404" t="s">
        <v>25799</v>
      </c>
      <c r="L404" t="s">
        <v>25800</v>
      </c>
      <c r="M404" s="2" t="str">
        <f>HYPERLINK(Таблица3[[#This Row],[RelativePath]])</f>
        <v>10 Въезд ангар\GA3948333_6_20260407T152847Z.jpg</v>
      </c>
    </row>
    <row r="405" spans="1:13" x14ac:dyDescent="0.25">
      <c r="A405" t="s">
        <v>14</v>
      </c>
      <c r="B405" s="3">
        <v>46119</v>
      </c>
      <c r="C405" s="5">
        <v>0.64473379629629635</v>
      </c>
      <c r="D405" s="1" t="s">
        <v>226</v>
      </c>
      <c r="E405" t="s">
        <v>70</v>
      </c>
      <c r="F405" t="s">
        <v>58</v>
      </c>
      <c r="I405" t="s">
        <v>25795</v>
      </c>
      <c r="J405" t="s">
        <v>12007</v>
      </c>
      <c r="K405" t="s">
        <v>25796</v>
      </c>
      <c r="L405" t="s">
        <v>25797</v>
      </c>
      <c r="M405" s="2" t="str">
        <f>HYPERLINK(Таблица3[[#This Row],[RelativePath]])</f>
        <v>10 Въезд ангар\GA3948333_6_20260407T152825Z.jpg</v>
      </c>
    </row>
    <row r="406" spans="1:13" x14ac:dyDescent="0.25">
      <c r="A406" t="s">
        <v>14</v>
      </c>
      <c r="B406" s="3">
        <v>46119</v>
      </c>
      <c r="C406" s="5">
        <v>0.64314814814814814</v>
      </c>
      <c r="D406" s="1" t="s">
        <v>226</v>
      </c>
      <c r="E406" t="s">
        <v>70</v>
      </c>
      <c r="F406" t="s">
        <v>58</v>
      </c>
      <c r="I406" t="s">
        <v>25786</v>
      </c>
      <c r="J406" t="s">
        <v>12007</v>
      </c>
      <c r="K406" t="s">
        <v>25787</v>
      </c>
      <c r="L406" t="s">
        <v>25788</v>
      </c>
      <c r="M406" s="2" t="str">
        <f>HYPERLINK(Таблица3[[#This Row],[RelativePath]])</f>
        <v>10 Въезд ангар\GA3948333_6_20260407T152608Z.jpg</v>
      </c>
    </row>
    <row r="407" spans="1:13" x14ac:dyDescent="0.25">
      <c r="A407" t="s">
        <v>14</v>
      </c>
      <c r="B407" s="3">
        <v>46119</v>
      </c>
      <c r="C407" s="5">
        <v>0.6424305555555555</v>
      </c>
      <c r="D407" s="1" t="s">
        <v>226</v>
      </c>
      <c r="E407" t="s">
        <v>70</v>
      </c>
      <c r="F407" t="s">
        <v>58</v>
      </c>
      <c r="I407" t="s">
        <v>25777</v>
      </c>
      <c r="J407" t="s">
        <v>12007</v>
      </c>
      <c r="K407" t="s">
        <v>25778</v>
      </c>
      <c r="L407" t="s">
        <v>25779</v>
      </c>
      <c r="M407" s="2" t="str">
        <f>HYPERLINK(Таблица3[[#This Row],[RelativePath]])</f>
        <v>10 Въезд ангар\GA3948333_6_20260407T152506Z.jpg</v>
      </c>
    </row>
    <row r="408" spans="1:13" x14ac:dyDescent="0.25">
      <c r="A408" t="s">
        <v>14</v>
      </c>
      <c r="B408" s="3">
        <v>46119</v>
      </c>
      <c r="C408" s="5">
        <v>0.64229166666666671</v>
      </c>
      <c r="D408" s="1" t="s">
        <v>226</v>
      </c>
      <c r="E408" t="s">
        <v>70</v>
      </c>
      <c r="F408" t="s">
        <v>58</v>
      </c>
      <c r="I408" t="s">
        <v>25774</v>
      </c>
      <c r="J408" t="s">
        <v>12007</v>
      </c>
      <c r="K408" t="s">
        <v>25775</v>
      </c>
      <c r="L408" t="s">
        <v>25776</v>
      </c>
      <c r="M408" s="2" t="str">
        <f>HYPERLINK(Таблица3[[#This Row],[RelativePath]])</f>
        <v>10 Въезд ангар\GA3948333_6_20260407T152454Z.jpg</v>
      </c>
    </row>
    <row r="409" spans="1:13" x14ac:dyDescent="0.25">
      <c r="A409" t="s">
        <v>14</v>
      </c>
      <c r="B409" s="3">
        <v>46119</v>
      </c>
      <c r="C409" s="5">
        <v>0.64299768518518519</v>
      </c>
      <c r="D409" s="1" t="s">
        <v>226</v>
      </c>
      <c r="E409" t="s">
        <v>70</v>
      </c>
      <c r="F409" t="s">
        <v>58</v>
      </c>
      <c r="I409" t="s">
        <v>25783</v>
      </c>
      <c r="J409" t="s">
        <v>12007</v>
      </c>
      <c r="K409" t="s">
        <v>25784</v>
      </c>
      <c r="L409" t="s">
        <v>25785</v>
      </c>
      <c r="M409" s="2" t="str">
        <f>HYPERLINK(Таблица3[[#This Row],[RelativePath]])</f>
        <v>10 Въезд ангар\GA3948333_6_20260407T152555Z.jpg</v>
      </c>
    </row>
    <row r="410" spans="1:13" x14ac:dyDescent="0.25">
      <c r="A410" t="s">
        <v>14</v>
      </c>
      <c r="B410" s="3">
        <v>46119</v>
      </c>
      <c r="C410" s="5">
        <v>0.64261574074074079</v>
      </c>
      <c r="D410" s="1" t="s">
        <v>226</v>
      </c>
      <c r="E410" t="s">
        <v>70</v>
      </c>
      <c r="F410" t="s">
        <v>58</v>
      </c>
      <c r="I410" t="s">
        <v>25780</v>
      </c>
      <c r="J410" t="s">
        <v>12007</v>
      </c>
      <c r="K410" t="s">
        <v>25781</v>
      </c>
      <c r="L410" t="s">
        <v>25782</v>
      </c>
      <c r="M410" s="2" t="str">
        <f>HYPERLINK(Таблица3[[#This Row],[RelativePath]])</f>
        <v>10 Въезд ангар\GA3948333_6_20260407T152522Z.jpg</v>
      </c>
    </row>
    <row r="411" spans="1:13" x14ac:dyDescent="0.25">
      <c r="A411" t="s">
        <v>14</v>
      </c>
      <c r="B411" s="3">
        <v>46119</v>
      </c>
      <c r="C411" s="5">
        <v>0.64753472222222219</v>
      </c>
      <c r="D411" s="1" t="s">
        <v>226</v>
      </c>
      <c r="E411" t="s">
        <v>70</v>
      </c>
      <c r="F411" t="s">
        <v>58</v>
      </c>
      <c r="I411" t="s">
        <v>25822</v>
      </c>
      <c r="J411" t="s">
        <v>12007</v>
      </c>
      <c r="K411" t="s">
        <v>25823</v>
      </c>
      <c r="L411" t="s">
        <v>25824</v>
      </c>
      <c r="M411" s="2" t="str">
        <f>HYPERLINK(Таблица3[[#This Row],[RelativePath]])</f>
        <v>10 Въезд ангар\GA3948333_6_20260407T153227Z.jpg</v>
      </c>
    </row>
    <row r="412" spans="1:13" x14ac:dyDescent="0.25">
      <c r="A412" t="s">
        <v>14</v>
      </c>
      <c r="B412" s="3">
        <v>46119</v>
      </c>
      <c r="C412" s="5">
        <v>0.64710648148148153</v>
      </c>
      <c r="D412" s="1" t="s">
        <v>226</v>
      </c>
      <c r="E412" t="s">
        <v>70</v>
      </c>
      <c r="F412" t="s">
        <v>58</v>
      </c>
      <c r="I412" t="s">
        <v>25819</v>
      </c>
      <c r="J412" t="s">
        <v>12007</v>
      </c>
      <c r="K412" t="s">
        <v>25820</v>
      </c>
      <c r="L412" t="s">
        <v>25821</v>
      </c>
      <c r="M412" s="2" t="str">
        <f>HYPERLINK(Таблица3[[#This Row],[RelativePath]])</f>
        <v>10 Въезд ангар\GA3948333_6_20260407T153150Z.jpg</v>
      </c>
    </row>
    <row r="413" spans="1:13" x14ac:dyDescent="0.25">
      <c r="A413" t="s">
        <v>14</v>
      </c>
      <c r="B413" s="3">
        <v>46119</v>
      </c>
      <c r="C413" s="5">
        <v>0.64854166666666668</v>
      </c>
      <c r="D413" s="1" t="s">
        <v>226</v>
      </c>
      <c r="E413" t="s">
        <v>70</v>
      </c>
      <c r="F413" t="s">
        <v>58</v>
      </c>
      <c r="I413" t="s">
        <v>25828</v>
      </c>
      <c r="J413" t="s">
        <v>12007</v>
      </c>
      <c r="K413" t="s">
        <v>25829</v>
      </c>
      <c r="L413" t="s">
        <v>25830</v>
      </c>
      <c r="M413" s="2" t="str">
        <f>HYPERLINK(Таблица3[[#This Row],[RelativePath]])</f>
        <v>10 Въезд ангар\GA3948333_6_20260407T153354Z.jpg</v>
      </c>
    </row>
    <row r="414" spans="1:13" x14ac:dyDescent="0.25">
      <c r="A414" t="s">
        <v>14</v>
      </c>
      <c r="B414" s="3">
        <v>46119</v>
      </c>
      <c r="C414" s="5">
        <v>0.64768518518518514</v>
      </c>
      <c r="D414" s="1" t="s">
        <v>226</v>
      </c>
      <c r="E414" t="s">
        <v>70</v>
      </c>
      <c r="F414" t="s">
        <v>58</v>
      </c>
      <c r="I414" t="s">
        <v>25825</v>
      </c>
      <c r="J414" t="s">
        <v>12007</v>
      </c>
      <c r="K414" t="s">
        <v>25826</v>
      </c>
      <c r="L414" t="s">
        <v>25827</v>
      </c>
      <c r="M414" s="2" t="str">
        <f>HYPERLINK(Таблица3[[#This Row],[RelativePath]])</f>
        <v>10 Въезд ангар\GA3948333_6_20260407T153240Z.jpg</v>
      </c>
    </row>
    <row r="415" spans="1:13" x14ac:dyDescent="0.25">
      <c r="A415" t="s">
        <v>14</v>
      </c>
      <c r="B415" s="3">
        <v>46119</v>
      </c>
      <c r="C415" s="5">
        <v>0.64697916666666666</v>
      </c>
      <c r="D415" s="1" t="s">
        <v>226</v>
      </c>
      <c r="E415" t="s">
        <v>70</v>
      </c>
      <c r="F415" t="s">
        <v>58</v>
      </c>
      <c r="I415" t="s">
        <v>25816</v>
      </c>
      <c r="J415" t="s">
        <v>12007</v>
      </c>
      <c r="K415" t="s">
        <v>25817</v>
      </c>
      <c r="L415" t="s">
        <v>25818</v>
      </c>
      <c r="M415" s="2" t="str">
        <f>HYPERLINK(Таблица3[[#This Row],[RelativePath]])</f>
        <v>10 Въезд ангар\GA3948333_6_20260407T153139Z.jpg</v>
      </c>
    </row>
    <row r="416" spans="1:13" x14ac:dyDescent="0.25">
      <c r="A416" t="s">
        <v>14</v>
      </c>
      <c r="B416" s="3">
        <v>46119</v>
      </c>
      <c r="C416" s="5">
        <v>0.64596064814814813</v>
      </c>
      <c r="D416" s="1" t="s">
        <v>226</v>
      </c>
      <c r="E416" t="s">
        <v>70</v>
      </c>
      <c r="F416" t="s">
        <v>58</v>
      </c>
      <c r="I416" t="s">
        <v>25804</v>
      </c>
      <c r="J416" t="s">
        <v>12007</v>
      </c>
      <c r="K416" t="s">
        <v>25805</v>
      </c>
      <c r="L416" t="s">
        <v>25806</v>
      </c>
      <c r="M416" s="2" t="str">
        <f>HYPERLINK(Таблица3[[#This Row],[RelativePath]])</f>
        <v>10 Въезд ангар\GA3948333_6_20260407T153011Z.jpg</v>
      </c>
    </row>
    <row r="417" spans="1:13" x14ac:dyDescent="0.25">
      <c r="A417" t="s">
        <v>14</v>
      </c>
      <c r="B417" s="3">
        <v>46119</v>
      </c>
      <c r="C417" s="5">
        <v>0.6452430555555555</v>
      </c>
      <c r="D417" s="1" t="s">
        <v>226</v>
      </c>
      <c r="E417" t="s">
        <v>70</v>
      </c>
      <c r="F417" t="s">
        <v>58</v>
      </c>
      <c r="I417" t="s">
        <v>25801</v>
      </c>
      <c r="J417" t="s">
        <v>12007</v>
      </c>
      <c r="K417" t="s">
        <v>25802</v>
      </c>
      <c r="L417" t="s">
        <v>25803</v>
      </c>
      <c r="M417" s="2" t="str">
        <f>HYPERLINK(Таблица3[[#This Row],[RelativePath]])</f>
        <v>10 Въезд ангар\GA3948333_6_20260407T152909Z.jpg</v>
      </c>
    </row>
    <row r="418" spans="1:13" x14ac:dyDescent="0.25">
      <c r="A418" t="s">
        <v>14</v>
      </c>
      <c r="B418" s="3">
        <v>46119</v>
      </c>
      <c r="C418" s="5">
        <v>0.6466898148148148</v>
      </c>
      <c r="D418" s="1" t="s">
        <v>226</v>
      </c>
      <c r="E418" t="s">
        <v>70</v>
      </c>
      <c r="F418" t="s">
        <v>58</v>
      </c>
      <c r="I418" t="s">
        <v>25810</v>
      </c>
      <c r="J418" t="s">
        <v>12007</v>
      </c>
      <c r="K418" t="s">
        <v>25811</v>
      </c>
      <c r="L418" t="s">
        <v>25812</v>
      </c>
      <c r="M418" s="2" t="str">
        <f>HYPERLINK(Таблица3[[#This Row],[RelativePath]])</f>
        <v>10 Въезд ангар\GA3948333_6_20260407T153114Z.jpg</v>
      </c>
    </row>
    <row r="419" spans="1:13" x14ac:dyDescent="0.25">
      <c r="A419" t="s">
        <v>14</v>
      </c>
      <c r="B419" s="3">
        <v>46119</v>
      </c>
      <c r="C419" s="5">
        <v>0.64637731481481486</v>
      </c>
      <c r="D419" s="1" t="s">
        <v>226</v>
      </c>
      <c r="E419" t="s">
        <v>70</v>
      </c>
      <c r="F419" t="s">
        <v>58</v>
      </c>
      <c r="I419" t="s">
        <v>25807</v>
      </c>
      <c r="J419" t="s">
        <v>12007</v>
      </c>
      <c r="K419" t="s">
        <v>25808</v>
      </c>
      <c r="L419" t="s">
        <v>25809</v>
      </c>
      <c r="M419" s="2" t="str">
        <f>HYPERLINK(Таблица3[[#This Row],[RelativePath]])</f>
        <v>10 Въезд ангар\GA3948333_6_20260407T153047Z.jpg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t="s">
        <v>25768</v>
      </c>
      <c r="J420" t="s">
        <v>12007</v>
      </c>
      <c r="K420" t="s">
        <v>25769</v>
      </c>
      <c r="L420" t="s">
        <v>25770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0.63618055555555553</v>
      </c>
      <c r="D421" s="1" t="s">
        <v>226</v>
      </c>
      <c r="E421" t="s">
        <v>70</v>
      </c>
      <c r="F421" t="s">
        <v>58</v>
      </c>
      <c r="I421" t="s">
        <v>25732</v>
      </c>
      <c r="J421" t="s">
        <v>12007</v>
      </c>
      <c r="K421" t="s">
        <v>25733</v>
      </c>
      <c r="L421" t="s">
        <v>25734</v>
      </c>
      <c r="M421" s="2" t="str">
        <f>HYPERLINK(Таблица3[[#This Row],[RelativePath]])</f>
        <v>10 Въезд ангар\GA3948333_6_20260407T151606Z.jpg</v>
      </c>
    </row>
    <row r="422" spans="1:13" x14ac:dyDescent="0.25">
      <c r="A422" t="s">
        <v>14</v>
      </c>
      <c r="B422" s="3">
        <v>46119</v>
      </c>
      <c r="C422" s="5">
        <v>0.63612268518518522</v>
      </c>
      <c r="D422" s="1" t="s">
        <v>226</v>
      </c>
      <c r="E422" t="s">
        <v>70</v>
      </c>
      <c r="F422" t="s">
        <v>58</v>
      </c>
      <c r="I422" t="s">
        <v>25729</v>
      </c>
      <c r="J422" t="s">
        <v>12007</v>
      </c>
      <c r="K422" t="s">
        <v>25730</v>
      </c>
      <c r="L422" t="s">
        <v>25731</v>
      </c>
      <c r="M422" s="2" t="str">
        <f>HYPERLINK(Таблица3[[#This Row],[RelativePath]])</f>
        <v>10 Въезд ангар\GA3948333_6_20260407T151601Z.jpg</v>
      </c>
    </row>
    <row r="423" spans="1:13" x14ac:dyDescent="0.25">
      <c r="A423" t="s">
        <v>14</v>
      </c>
      <c r="B423" s="3">
        <v>46119</v>
      </c>
      <c r="C423" s="5">
        <v>0.63657407407407407</v>
      </c>
      <c r="D423" s="1" t="s">
        <v>226</v>
      </c>
      <c r="E423" t="s">
        <v>70</v>
      </c>
      <c r="F423" t="s">
        <v>58</v>
      </c>
      <c r="I423" t="s">
        <v>25738</v>
      </c>
      <c r="J423" t="s">
        <v>12007</v>
      </c>
      <c r="K423" t="s">
        <v>25739</v>
      </c>
      <c r="L423" t="s">
        <v>25740</v>
      </c>
      <c r="M423" s="2" t="str">
        <f>HYPERLINK(Таблица3[[#This Row],[RelativePath]])</f>
        <v>10 Въезд ангар\GA3948333_6_20260407T151640Z.jpg</v>
      </c>
    </row>
    <row r="424" spans="1:13" x14ac:dyDescent="0.25">
      <c r="A424" t="s">
        <v>14</v>
      </c>
      <c r="B424" s="3">
        <v>46119</v>
      </c>
      <c r="C424" s="5">
        <v>0.63648148148148154</v>
      </c>
      <c r="D424" s="1" t="s">
        <v>226</v>
      </c>
      <c r="E424" t="s">
        <v>70</v>
      </c>
      <c r="F424" t="s">
        <v>58</v>
      </c>
      <c r="I424" t="s">
        <v>25735</v>
      </c>
      <c r="J424" t="s">
        <v>12007</v>
      </c>
      <c r="K424" t="s">
        <v>25736</v>
      </c>
      <c r="L424" t="s">
        <v>25737</v>
      </c>
      <c r="M424" s="2" t="str">
        <f>HYPERLINK(Таблица3[[#This Row],[RelativePath]])</f>
        <v>10 Въезд ангар\GA3948333_6_20260407T151632Z.jpg</v>
      </c>
    </row>
    <row r="425" spans="1:13" x14ac:dyDescent="0.25">
      <c r="A425" t="s">
        <v>14</v>
      </c>
      <c r="B425" s="3">
        <v>46119</v>
      </c>
      <c r="C425" s="5">
        <v>0.63589120370370367</v>
      </c>
      <c r="D425" s="1" t="s">
        <v>226</v>
      </c>
      <c r="E425" t="s">
        <v>70</v>
      </c>
      <c r="F425" t="s">
        <v>58</v>
      </c>
      <c r="I425" t="s">
        <v>25726</v>
      </c>
      <c r="J425" t="s">
        <v>12007</v>
      </c>
      <c r="K425" t="s">
        <v>25727</v>
      </c>
      <c r="L425" t="s">
        <v>25728</v>
      </c>
      <c r="M425" s="2" t="str">
        <f>HYPERLINK(Таблица3[[#This Row],[RelativePath]])</f>
        <v>10 Въезд ангар\GA3948333_6_20260407T151541Z.jpg</v>
      </c>
    </row>
    <row r="426" spans="1:13" x14ac:dyDescent="0.25">
      <c r="A426" t="s">
        <v>14</v>
      </c>
      <c r="B426" s="3">
        <v>46119</v>
      </c>
      <c r="C426" s="5">
        <v>0.63555555555555554</v>
      </c>
      <c r="D426" s="1" t="s">
        <v>226</v>
      </c>
      <c r="E426" t="s">
        <v>70</v>
      </c>
      <c r="F426" t="s">
        <v>58</v>
      </c>
      <c r="I426" t="s">
        <v>25717</v>
      </c>
      <c r="J426" t="s">
        <v>12007</v>
      </c>
      <c r="K426" t="s">
        <v>25718</v>
      </c>
      <c r="L426" t="s">
        <v>25719</v>
      </c>
      <c r="M426" s="2" t="str">
        <f>HYPERLINK(Таблица3[[#This Row],[RelativePath]])</f>
        <v>10 Въезд ангар\GA3948333_6_20260407T151512Z.jpg</v>
      </c>
    </row>
    <row r="427" spans="1:13" x14ac:dyDescent="0.25">
      <c r="A427" t="s">
        <v>14</v>
      </c>
      <c r="B427" s="3">
        <v>46119</v>
      </c>
      <c r="C427" s="5">
        <v>0.62420138888888888</v>
      </c>
      <c r="D427" s="1" t="s">
        <v>226</v>
      </c>
      <c r="E427" t="s">
        <v>70</v>
      </c>
      <c r="F427" t="s">
        <v>58</v>
      </c>
      <c r="I427" t="s">
        <v>25714</v>
      </c>
      <c r="J427" t="s">
        <v>12007</v>
      </c>
      <c r="K427" t="s">
        <v>25715</v>
      </c>
      <c r="L427" t="s">
        <v>25716</v>
      </c>
      <c r="M427" s="2" t="str">
        <f>HYPERLINK(Таблица3[[#This Row],[RelativePath]])</f>
        <v>10 Въезд ангар\GA3948333_6_20260407T145851Z.jpg</v>
      </c>
    </row>
    <row r="428" spans="1:13" x14ac:dyDescent="0.25">
      <c r="A428" t="s">
        <v>14</v>
      </c>
      <c r="B428" s="3">
        <v>46119</v>
      </c>
      <c r="C428" s="5">
        <v>0.63578703703703698</v>
      </c>
      <c r="D428" s="1" t="s">
        <v>226</v>
      </c>
      <c r="E428" t="s">
        <v>70</v>
      </c>
      <c r="F428" t="s">
        <v>58</v>
      </c>
      <c r="I428" t="s">
        <v>25723</v>
      </c>
      <c r="J428" t="s">
        <v>12007</v>
      </c>
      <c r="K428" t="s">
        <v>25724</v>
      </c>
      <c r="L428" t="s">
        <v>25725</v>
      </c>
      <c r="M428" s="2" t="str">
        <f>HYPERLINK(Таблица3[[#This Row],[RelativePath]])</f>
        <v>10 Въезд ангар\GA3948333_6_20260407T151532Z.jpg</v>
      </c>
    </row>
    <row r="429" spans="1:13" x14ac:dyDescent="0.25">
      <c r="A429" t="s">
        <v>14</v>
      </c>
      <c r="B429" s="3">
        <v>46119</v>
      </c>
      <c r="C429" s="5">
        <v>0.63563657407407403</v>
      </c>
      <c r="D429" s="1" t="s">
        <v>226</v>
      </c>
      <c r="E429" t="s">
        <v>70</v>
      </c>
      <c r="F429" t="s">
        <v>58</v>
      </c>
      <c r="I429" t="s">
        <v>25720</v>
      </c>
      <c r="J429" t="s">
        <v>12007</v>
      </c>
      <c r="K429" t="s">
        <v>25721</v>
      </c>
      <c r="L429" t="s">
        <v>25722</v>
      </c>
      <c r="M429" s="2" t="str">
        <f>HYPERLINK(Таблица3[[#This Row],[RelativePath]])</f>
        <v>10 Въезд ангар\GA3948333_6_20260407T151519Z.jpg</v>
      </c>
    </row>
    <row r="430" spans="1:13" x14ac:dyDescent="0.25">
      <c r="A430" t="s">
        <v>14</v>
      </c>
      <c r="B430" s="3">
        <v>46119</v>
      </c>
      <c r="C430" s="5">
        <v>0.63765046296296302</v>
      </c>
      <c r="D430" s="1" t="s">
        <v>226</v>
      </c>
      <c r="E430" t="s">
        <v>70</v>
      </c>
      <c r="F430" t="s">
        <v>58</v>
      </c>
      <c r="I430" t="s">
        <v>25759</v>
      </c>
      <c r="J430" t="s">
        <v>12007</v>
      </c>
      <c r="K430" t="s">
        <v>25760</v>
      </c>
      <c r="L430" t="s">
        <v>25761</v>
      </c>
      <c r="M430" s="2" t="str">
        <f>HYPERLINK(Таблица3[[#This Row],[RelativePath]])</f>
        <v>10 Въезд ангар\GA3948333_6_20260407T151813Z.jpg</v>
      </c>
    </row>
    <row r="431" spans="1:13" x14ac:dyDescent="0.25">
      <c r="A431" t="s">
        <v>14</v>
      </c>
      <c r="B431" s="3">
        <v>46119</v>
      </c>
      <c r="C431" s="5">
        <v>0.63747685185185188</v>
      </c>
      <c r="D431" s="1" t="s">
        <v>226</v>
      </c>
      <c r="E431" t="s">
        <v>70</v>
      </c>
      <c r="F431" t="s">
        <v>58</v>
      </c>
      <c r="I431" t="s">
        <v>25756</v>
      </c>
      <c r="J431" t="s">
        <v>12007</v>
      </c>
      <c r="K431" t="s">
        <v>25757</v>
      </c>
      <c r="L431" t="s">
        <v>25758</v>
      </c>
      <c r="M431" s="2" t="str">
        <f>HYPERLINK(Таблица3[[#This Row],[RelativePath]])</f>
        <v>10 Въезд ангар\GA3948333_6_20260407T151758Z.jpg</v>
      </c>
    </row>
    <row r="432" spans="1:13" x14ac:dyDescent="0.25">
      <c r="A432" t="s">
        <v>14</v>
      </c>
      <c r="B432" s="3">
        <v>46119</v>
      </c>
      <c r="C432" s="5">
        <v>0.64143518518518516</v>
      </c>
      <c r="D432" s="1" t="s">
        <v>226</v>
      </c>
      <c r="E432" t="s">
        <v>70</v>
      </c>
      <c r="F432" t="s">
        <v>58</v>
      </c>
      <c r="I432" t="s">
        <v>25765</v>
      </c>
      <c r="J432" t="s">
        <v>12007</v>
      </c>
      <c r="K432" t="s">
        <v>25766</v>
      </c>
      <c r="L432" t="s">
        <v>25767</v>
      </c>
      <c r="M432" s="2" t="str">
        <f>HYPERLINK(Таблица3[[#This Row],[RelativePath]])</f>
        <v>10 Въезд ангар\GA3948333_6_20260407T152340Z.jpg</v>
      </c>
    </row>
    <row r="433" spans="1:13" x14ac:dyDescent="0.25">
      <c r="A433" t="s">
        <v>14</v>
      </c>
      <c r="B433" s="3">
        <v>46119</v>
      </c>
      <c r="C433" s="5">
        <v>0.638275462962963</v>
      </c>
      <c r="D433" s="1" t="s">
        <v>226</v>
      </c>
      <c r="E433" t="s">
        <v>70</v>
      </c>
      <c r="F433" t="s">
        <v>58</v>
      </c>
      <c r="I433" t="s">
        <v>25762</v>
      </c>
      <c r="J433" t="s">
        <v>12007</v>
      </c>
      <c r="K433" t="s">
        <v>25763</v>
      </c>
      <c r="L433" t="s">
        <v>25764</v>
      </c>
      <c r="M433" s="2" t="str">
        <f>HYPERLINK(Таблица3[[#This Row],[RelativePath]])</f>
        <v>10 Въезд ангар\GA3948333_6_20260407T151907Z.jpg</v>
      </c>
    </row>
    <row r="434" spans="1:13" x14ac:dyDescent="0.25">
      <c r="A434" t="s">
        <v>14</v>
      </c>
      <c r="B434" s="3">
        <v>46119</v>
      </c>
      <c r="C434" s="5">
        <v>0.63737268518518519</v>
      </c>
      <c r="D434" s="1" t="s">
        <v>226</v>
      </c>
      <c r="E434" t="s">
        <v>70</v>
      </c>
      <c r="F434" t="s">
        <v>58</v>
      </c>
      <c r="I434" t="s">
        <v>25753</v>
      </c>
      <c r="J434" t="s">
        <v>12007</v>
      </c>
      <c r="K434" t="s">
        <v>25754</v>
      </c>
      <c r="L434" t="s">
        <v>25755</v>
      </c>
      <c r="M434" s="2" t="str">
        <f>HYPERLINK(Таблица3[[#This Row],[RelativePath]])</f>
        <v>10 Въезд ангар\GA3948333_6_20260407T151749Z.jpg</v>
      </c>
    </row>
    <row r="435" spans="1:13" x14ac:dyDescent="0.25">
      <c r="A435" t="s">
        <v>14</v>
      </c>
      <c r="B435" s="3">
        <v>46119</v>
      </c>
      <c r="C435" s="5">
        <v>0.63684027777777774</v>
      </c>
      <c r="D435" s="1" t="s">
        <v>226</v>
      </c>
      <c r="E435" t="s">
        <v>70</v>
      </c>
      <c r="F435" t="s">
        <v>58</v>
      </c>
      <c r="I435" t="s">
        <v>25744</v>
      </c>
      <c r="J435" t="s">
        <v>12007</v>
      </c>
      <c r="K435" t="s">
        <v>25745</v>
      </c>
      <c r="L435" t="s">
        <v>25746</v>
      </c>
      <c r="M435" s="2" t="str">
        <f>HYPERLINK(Таблица3[[#This Row],[RelativePath]])</f>
        <v>10 Въезд ангар\GA3948333_6_20260407T151703Z.jpg</v>
      </c>
    </row>
    <row r="436" spans="1:13" x14ac:dyDescent="0.25">
      <c r="A436" t="s">
        <v>14</v>
      </c>
      <c r="B436" s="3">
        <v>46119</v>
      </c>
      <c r="C436" s="5">
        <v>0.63677083333333329</v>
      </c>
      <c r="D436" s="1" t="s">
        <v>226</v>
      </c>
      <c r="E436" t="s">
        <v>70</v>
      </c>
      <c r="F436" t="s">
        <v>58</v>
      </c>
      <c r="I436" t="s">
        <v>25741</v>
      </c>
      <c r="J436" t="s">
        <v>12007</v>
      </c>
      <c r="K436" t="s">
        <v>25742</v>
      </c>
      <c r="L436" t="s">
        <v>25743</v>
      </c>
      <c r="M436" s="2" t="str">
        <f>HYPERLINK(Таблица3[[#This Row],[RelativePath]])</f>
        <v>10 Въезд ангар\GA3948333_6_20260407T151657Z.jpg</v>
      </c>
    </row>
    <row r="437" spans="1:13" x14ac:dyDescent="0.25">
      <c r="A437" t="s">
        <v>14</v>
      </c>
      <c r="B437" s="3">
        <v>46119</v>
      </c>
      <c r="C437" s="5">
        <v>0.63706018518518515</v>
      </c>
      <c r="D437" s="1" t="s">
        <v>226</v>
      </c>
      <c r="E437" t="s">
        <v>70</v>
      </c>
      <c r="F437" t="s">
        <v>58</v>
      </c>
      <c r="I437" t="s">
        <v>25750</v>
      </c>
      <c r="J437" t="s">
        <v>12007</v>
      </c>
      <c r="K437" t="s">
        <v>25751</v>
      </c>
      <c r="L437" t="s">
        <v>25752</v>
      </c>
      <c r="M437" s="2" t="str">
        <f>HYPERLINK(Таблица3[[#This Row],[RelativePath]])</f>
        <v>10 Въезд ангар\GA3948333_6_20260407T151722Z.jpg</v>
      </c>
    </row>
    <row r="438" spans="1:13" x14ac:dyDescent="0.25">
      <c r="A438" t="s">
        <v>14</v>
      </c>
      <c r="B438" s="3">
        <v>46119</v>
      </c>
      <c r="C438" s="5">
        <v>0.63696759259259261</v>
      </c>
      <c r="D438" s="1" t="s">
        <v>226</v>
      </c>
      <c r="E438" t="s">
        <v>70</v>
      </c>
      <c r="F438" t="s">
        <v>58</v>
      </c>
      <c r="I438" t="s">
        <v>25747</v>
      </c>
      <c r="J438" t="s">
        <v>12007</v>
      </c>
      <c r="K438" t="s">
        <v>25748</v>
      </c>
      <c r="L438" t="s">
        <v>25749</v>
      </c>
      <c r="M438" s="2" t="str">
        <f>HYPERLINK(Таблица3[[#This Row],[RelativePath]])</f>
        <v>10 Въезд ангар\GA3948333_6_20260407T151714Z.jpg</v>
      </c>
    </row>
    <row r="439" spans="1:13" x14ac:dyDescent="0.25">
      <c r="A439" t="s">
        <v>15</v>
      </c>
      <c r="B439" s="3">
        <v>46120</v>
      </c>
      <c r="C439" s="5">
        <v>0.33900462962962963</v>
      </c>
      <c r="D439" s="1" t="s">
        <v>226</v>
      </c>
      <c r="E439" t="s">
        <v>70</v>
      </c>
      <c r="F439" t="s">
        <v>4087</v>
      </c>
      <c r="I439" t="s">
        <v>26900</v>
      </c>
      <c r="J439" t="s">
        <v>11085</v>
      </c>
      <c r="K439" t="s">
        <v>26901</v>
      </c>
      <c r="L439" t="s">
        <v>26902</v>
      </c>
      <c r="M439" s="2" t="str">
        <f>HYPERLINK(Таблица3[[#This Row],[RelativePath]])</f>
        <v>15 Вход столярка\GA3948333_9_20260408T080810Z.jpg</v>
      </c>
    </row>
    <row r="440" spans="1:13" x14ac:dyDescent="0.25">
      <c r="A440" t="s">
        <v>15</v>
      </c>
      <c r="B440" s="3">
        <v>46120</v>
      </c>
      <c r="C440" s="5">
        <v>0.33944444444444444</v>
      </c>
      <c r="D440" s="1" t="s">
        <v>226</v>
      </c>
      <c r="E440" t="s">
        <v>70</v>
      </c>
      <c r="F440" t="s">
        <v>58</v>
      </c>
      <c r="I440" t="s">
        <v>26909</v>
      </c>
      <c r="J440" t="s">
        <v>11085</v>
      </c>
      <c r="K440" t="s">
        <v>26910</v>
      </c>
      <c r="L440" t="s">
        <v>26911</v>
      </c>
      <c r="M440" s="2" t="str">
        <f>HYPERLINK(Таблица3[[#This Row],[RelativePath]])</f>
        <v>15 Вход столярка\GA3948333_9_20260408T080848Z.jpg</v>
      </c>
    </row>
    <row r="441" spans="1:13" x14ac:dyDescent="0.25">
      <c r="A441" t="s">
        <v>15</v>
      </c>
      <c r="B441" s="3">
        <v>46120</v>
      </c>
      <c r="C441" s="5">
        <v>0.3397337962962963</v>
      </c>
      <c r="D441" s="1" t="s">
        <v>226</v>
      </c>
      <c r="E441" t="s">
        <v>70</v>
      </c>
      <c r="F441" t="s">
        <v>58</v>
      </c>
      <c r="I441" t="s">
        <v>26912</v>
      </c>
      <c r="J441" t="s">
        <v>11085</v>
      </c>
      <c r="K441" t="s">
        <v>26913</v>
      </c>
      <c r="L441" t="s">
        <v>26914</v>
      </c>
      <c r="M441" s="2" t="str">
        <f>HYPERLINK(Таблица3[[#This Row],[RelativePath]])</f>
        <v>15 Вход столярка\GA3948333_9_20260408T080913Z.jpg</v>
      </c>
    </row>
    <row r="442" spans="1:13" x14ac:dyDescent="0.25">
      <c r="A442" t="s">
        <v>15</v>
      </c>
      <c r="B442" s="3">
        <v>46120</v>
      </c>
      <c r="C442" s="5">
        <v>0.33916666666666667</v>
      </c>
      <c r="D442" s="1" t="s">
        <v>226</v>
      </c>
      <c r="E442" t="s">
        <v>70</v>
      </c>
      <c r="F442" t="s">
        <v>58</v>
      </c>
      <c r="I442" t="s">
        <v>26903</v>
      </c>
      <c r="J442" t="s">
        <v>11085</v>
      </c>
      <c r="K442" t="s">
        <v>26904</v>
      </c>
      <c r="L442" t="s">
        <v>26905</v>
      </c>
      <c r="M442" s="2" t="str">
        <f>HYPERLINK(Таблица3[[#This Row],[RelativePath]])</f>
        <v>15 Вход столярка\GA3948333_9_20260408T080824Z.jpg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t="s">
        <v>26906</v>
      </c>
      <c r="J443" t="s">
        <v>11085</v>
      </c>
      <c r="K443" t="s">
        <v>26907</v>
      </c>
      <c r="L443" t="s">
        <v>26908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0.3399537037037037</v>
      </c>
      <c r="D444" s="1" t="s">
        <v>226</v>
      </c>
      <c r="E444" t="s">
        <v>70</v>
      </c>
      <c r="F444" t="s">
        <v>58</v>
      </c>
      <c r="I444" t="s">
        <v>26520</v>
      </c>
      <c r="J444" t="s">
        <v>12007</v>
      </c>
      <c r="K444" t="s">
        <v>26521</v>
      </c>
      <c r="L444" t="s">
        <v>26522</v>
      </c>
      <c r="M444" s="2" t="str">
        <f>HYPERLINK(Таблица3[[#This Row],[RelativePath]])</f>
        <v>10 Въезд ангар\GA3948333_6_20260408T080932Z.jpg</v>
      </c>
    </row>
    <row r="445" spans="1:13" x14ac:dyDescent="0.25">
      <c r="A445" t="s">
        <v>15</v>
      </c>
      <c r="B445" s="3">
        <v>46120</v>
      </c>
      <c r="C445" s="5">
        <v>0.33888888888888891</v>
      </c>
      <c r="D445" s="1" t="s">
        <v>226</v>
      </c>
      <c r="E445" t="s">
        <v>70</v>
      </c>
      <c r="F445" t="s">
        <v>58</v>
      </c>
      <c r="I445" t="s">
        <v>26517</v>
      </c>
      <c r="J445" t="s">
        <v>12007</v>
      </c>
      <c r="K445" t="s">
        <v>26518</v>
      </c>
      <c r="L445" t="s">
        <v>26519</v>
      </c>
      <c r="M445" s="2" t="str">
        <f>HYPERLINK(Таблица3[[#This Row],[RelativePath]])</f>
        <v>10 Въезд ангар\GA3948333_6_20260408T080800Z.jpg</v>
      </c>
    </row>
    <row r="446" spans="1:13" x14ac:dyDescent="0.25">
      <c r="A446" t="s">
        <v>15</v>
      </c>
      <c r="B446" s="3">
        <v>46120</v>
      </c>
      <c r="C446" s="5">
        <v>0.33865740740740741</v>
      </c>
      <c r="D446" s="1" t="s">
        <v>226</v>
      </c>
      <c r="E446" t="s">
        <v>70</v>
      </c>
      <c r="F446" t="s">
        <v>4087</v>
      </c>
      <c r="I446" t="s">
        <v>26514</v>
      </c>
      <c r="J446" t="s">
        <v>12007</v>
      </c>
      <c r="K446" t="s">
        <v>26515</v>
      </c>
      <c r="L446" t="s">
        <v>26516</v>
      </c>
      <c r="M446" s="2" t="str">
        <f>HYPERLINK(Таблица3[[#This Row],[RelativePath]])</f>
        <v>10 Въезд ангар\GA3948333_6_20260408T080740Z.jpg</v>
      </c>
    </row>
    <row r="447" spans="1:13" x14ac:dyDescent="0.25">
      <c r="A447" t="s">
        <v>15</v>
      </c>
      <c r="B447" s="3">
        <v>46120</v>
      </c>
      <c r="C447" s="5">
        <v>0.33431712962962962</v>
      </c>
      <c r="D447" s="1" t="s">
        <v>226</v>
      </c>
      <c r="E447" t="s">
        <v>70</v>
      </c>
      <c r="F447" t="s">
        <v>58</v>
      </c>
      <c r="I447" t="s">
        <v>26508</v>
      </c>
      <c r="J447" t="s">
        <v>12007</v>
      </c>
      <c r="K447" t="s">
        <v>26509</v>
      </c>
      <c r="L447" t="s">
        <v>26510</v>
      </c>
      <c r="M447" s="2" t="str">
        <f>HYPERLINK(Таблица3[[#This Row],[RelativePath]])</f>
        <v>10 Въезд ангар\GA3948333_6_20260408T080125Z.jpg</v>
      </c>
    </row>
    <row r="448" spans="1:13" x14ac:dyDescent="0.25">
      <c r="A448" t="s">
        <v>17</v>
      </c>
      <c r="B448" s="3">
        <v>46122</v>
      </c>
      <c r="C448" s="5">
        <v>0.73738425925925921</v>
      </c>
      <c r="D448" s="1" t="s">
        <v>226</v>
      </c>
      <c r="E448" t="s">
        <v>26156</v>
      </c>
      <c r="F448" t="s">
        <v>58</v>
      </c>
      <c r="H448" t="s">
        <v>2352</v>
      </c>
      <c r="I448" t="s">
        <v>26343</v>
      </c>
      <c r="J448" t="s">
        <v>2403</v>
      </c>
      <c r="K448" t="s">
        <v>26344</v>
      </c>
      <c r="L448" t="s">
        <v>26345</v>
      </c>
      <c r="M448" s="2" t="str">
        <f>HYPERLINK(Таблица3[[#This Row],[RelativePath]])</f>
        <v>4 Крыльцо офиса\K07156189_21_20260410T174150Z.jpg</v>
      </c>
    </row>
    <row r="449" spans="1:13" x14ac:dyDescent="0.25">
      <c r="A449" t="s">
        <v>17</v>
      </c>
      <c r="B449" s="3">
        <v>46122</v>
      </c>
      <c r="C449" s="5">
        <v>0.73506944444444444</v>
      </c>
      <c r="D449" s="1" t="s">
        <v>226</v>
      </c>
      <c r="E449" t="s">
        <v>26156</v>
      </c>
      <c r="F449" t="s">
        <v>58</v>
      </c>
      <c r="H449" t="s">
        <v>2352</v>
      </c>
      <c r="I449" t="s">
        <v>26334</v>
      </c>
      <c r="J449" t="s">
        <v>2403</v>
      </c>
      <c r="K449" t="s">
        <v>26335</v>
      </c>
      <c r="L449" t="s">
        <v>26336</v>
      </c>
      <c r="M449" s="2" t="str">
        <f>HYPERLINK(Таблица3[[#This Row],[RelativePath]])</f>
        <v>4 Крыльцо офиса\K07156189_21_20260410T173830Z.jpg</v>
      </c>
    </row>
    <row r="450" spans="1:13" x14ac:dyDescent="0.25">
      <c r="A450" t="s">
        <v>17</v>
      </c>
      <c r="B450" s="3">
        <v>46122</v>
      </c>
      <c r="C450" s="5">
        <v>0.73702546296296301</v>
      </c>
      <c r="D450" s="1" t="s">
        <v>226</v>
      </c>
      <c r="E450" t="s">
        <v>26156</v>
      </c>
      <c r="F450" t="s">
        <v>58</v>
      </c>
      <c r="H450" t="s">
        <v>2352</v>
      </c>
      <c r="I450" t="s">
        <v>26337</v>
      </c>
      <c r="J450" t="s">
        <v>2403</v>
      </c>
      <c r="K450" t="s">
        <v>26338</v>
      </c>
      <c r="L450" t="s">
        <v>26339</v>
      </c>
      <c r="M450" s="2" t="str">
        <f>HYPERLINK(Таблица3[[#This Row],[RelativePath]])</f>
        <v>4 Крыльцо офиса\K07156189_21_20260410T174119Z.jpg</v>
      </c>
    </row>
    <row r="451" spans="1:13" x14ac:dyDescent="0.25">
      <c r="A451" t="s">
        <v>17</v>
      </c>
      <c r="B451" s="3">
        <v>46122</v>
      </c>
      <c r="C451" s="5">
        <v>0.73748842592592589</v>
      </c>
      <c r="D451" s="1" t="s">
        <v>226</v>
      </c>
      <c r="E451" t="s">
        <v>26156</v>
      </c>
      <c r="F451" t="s">
        <v>58</v>
      </c>
      <c r="H451" t="s">
        <v>2352</v>
      </c>
      <c r="I451" t="s">
        <v>26346</v>
      </c>
      <c r="J451" t="s">
        <v>2403</v>
      </c>
      <c r="K451" t="s">
        <v>26347</v>
      </c>
      <c r="L451" t="s">
        <v>26348</v>
      </c>
      <c r="M451" s="2" t="str">
        <f>HYPERLINK(Таблица3[[#This Row],[RelativePath]])</f>
        <v>4 Крыльцо офиса\K07156189_21_20260410T174159Z.jpg</v>
      </c>
    </row>
    <row r="452" spans="1:13" x14ac:dyDescent="0.25">
      <c r="A452" t="s">
        <v>17</v>
      </c>
      <c r="B452" s="3">
        <v>46122</v>
      </c>
      <c r="C452" s="5">
        <v>0.734837962962963</v>
      </c>
      <c r="D452" s="1" t="s">
        <v>226</v>
      </c>
      <c r="E452" t="s">
        <v>26156</v>
      </c>
      <c r="F452" t="s">
        <v>58</v>
      </c>
      <c r="H452" t="s">
        <v>2352</v>
      </c>
      <c r="I452" t="s">
        <v>26331</v>
      </c>
      <c r="J452" t="s">
        <v>2403</v>
      </c>
      <c r="K452" t="s">
        <v>26332</v>
      </c>
      <c r="L452" t="s">
        <v>26333</v>
      </c>
      <c r="M452" s="2" t="str">
        <f>HYPERLINK(Таблица3[[#This Row],[RelativePath]])</f>
        <v>4 Крыльцо офиса\K07156189_21_20260410T173810Z.jpg</v>
      </c>
    </row>
    <row r="453" spans="1:13" x14ac:dyDescent="0.25">
      <c r="A453" t="s">
        <v>17</v>
      </c>
      <c r="B453" s="3">
        <v>46122</v>
      </c>
      <c r="C453" s="5">
        <v>0.73476851851851854</v>
      </c>
      <c r="D453" s="1" t="s">
        <v>226</v>
      </c>
      <c r="E453" t="s">
        <v>26156</v>
      </c>
      <c r="F453" t="s">
        <v>58</v>
      </c>
      <c r="H453" t="s">
        <v>2352</v>
      </c>
      <c r="I453" t="s">
        <v>26328</v>
      </c>
      <c r="J453" t="s">
        <v>2403</v>
      </c>
      <c r="K453" t="s">
        <v>26329</v>
      </c>
      <c r="L453" t="s">
        <v>26330</v>
      </c>
      <c r="M453" s="2" t="str">
        <f>HYPERLINK(Таблица3[[#This Row],[RelativePath]])</f>
        <v>4 Крыльцо офиса\K07156189_21_20260410T173804Z.jpg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26156</v>
      </c>
      <c r="F454" t="s">
        <v>58</v>
      </c>
      <c r="H454" t="s">
        <v>2352</v>
      </c>
      <c r="I454" t="s">
        <v>26340</v>
      </c>
      <c r="J454" t="s">
        <v>2403</v>
      </c>
      <c r="K454" t="s">
        <v>26341</v>
      </c>
      <c r="L454" t="s">
        <v>26342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0.73443287037037042</v>
      </c>
      <c r="D455" s="1" t="s">
        <v>226</v>
      </c>
      <c r="E455" t="s">
        <v>26156</v>
      </c>
      <c r="F455" t="s">
        <v>58</v>
      </c>
      <c r="H455" t="s">
        <v>27185</v>
      </c>
      <c r="I455" t="s">
        <v>26416</v>
      </c>
      <c r="J455" t="s">
        <v>26356</v>
      </c>
      <c r="K455" t="s">
        <v>26417</v>
      </c>
      <c r="L455" t="s">
        <v>26327</v>
      </c>
      <c r="M455" s="2" t="str">
        <f>HYPERLINK(Таблица3[[#This Row],[RelativePath]])</f>
        <v>3 Парковка офиса\GA3948333_3_20260410T173735Z.jpg</v>
      </c>
    </row>
    <row r="456" spans="1:13" x14ac:dyDescent="0.25">
      <c r="A456" t="s">
        <v>17</v>
      </c>
      <c r="B456" s="3">
        <v>46122</v>
      </c>
      <c r="C456" s="5">
        <v>0.73434027777777777</v>
      </c>
      <c r="D456" s="1" t="s">
        <v>226</v>
      </c>
      <c r="E456" t="s">
        <v>26156</v>
      </c>
      <c r="F456" t="s">
        <v>58</v>
      </c>
      <c r="I456" t="s">
        <v>26322</v>
      </c>
      <c r="J456" t="s">
        <v>2403</v>
      </c>
      <c r="K456" t="s">
        <v>26323</v>
      </c>
      <c r="L456" t="s">
        <v>26324</v>
      </c>
      <c r="M456" s="2" t="str">
        <f>HYPERLINK(Таблица3[[#This Row],[RelativePath]])</f>
        <v>4 Крыльцо офиса\K07156189_21_20260410T173727Z.jpg</v>
      </c>
    </row>
    <row r="457" spans="1:13" x14ac:dyDescent="0.25">
      <c r="A457" t="s">
        <v>17</v>
      </c>
      <c r="B457" s="3">
        <v>46122</v>
      </c>
      <c r="C457" s="5">
        <v>0.73266203703703703</v>
      </c>
      <c r="D457" s="1" t="s">
        <v>226</v>
      </c>
      <c r="E457" t="s">
        <v>26156</v>
      </c>
      <c r="F457" t="s">
        <v>58</v>
      </c>
      <c r="H457" t="s">
        <v>27185</v>
      </c>
      <c r="I457" t="s">
        <v>26413</v>
      </c>
      <c r="J457" t="s">
        <v>26356</v>
      </c>
      <c r="K457" t="s">
        <v>26414</v>
      </c>
      <c r="L457" t="s">
        <v>26415</v>
      </c>
      <c r="M457" s="2" t="str">
        <f>HYPERLINK(Таблица3[[#This Row],[RelativePath]])</f>
        <v>3 Парковка офиса\GA3948333_3_20260410T173502Z.jpg</v>
      </c>
    </row>
    <row r="458" spans="1:13" x14ac:dyDescent="0.25">
      <c r="A458" t="s">
        <v>17</v>
      </c>
      <c r="B458" s="3">
        <v>46122</v>
      </c>
      <c r="C458" s="5">
        <v>0.54453703703703704</v>
      </c>
      <c r="D458" s="1" t="s">
        <v>226</v>
      </c>
      <c r="E458" t="s">
        <v>10130</v>
      </c>
      <c r="F458" t="s">
        <v>5697</v>
      </c>
      <c r="I458" t="s">
        <v>26404</v>
      </c>
      <c r="J458" t="s">
        <v>26356</v>
      </c>
      <c r="K458" t="s">
        <v>26405</v>
      </c>
      <c r="L458" t="s">
        <v>26406</v>
      </c>
      <c r="M458" s="2" t="str">
        <f>HYPERLINK(Таблица3[[#This Row],[RelativePath]])</f>
        <v>3 Парковка офиса\GA3948333_3_20260410T130408Z.jpg</v>
      </c>
    </row>
    <row r="459" spans="1:13" x14ac:dyDescent="0.25">
      <c r="A459" t="s">
        <v>17</v>
      </c>
      <c r="B459" s="3">
        <v>46122</v>
      </c>
      <c r="C459" s="5">
        <v>0.54432870370370368</v>
      </c>
      <c r="D459" s="1" t="s">
        <v>226</v>
      </c>
      <c r="E459" t="s">
        <v>10130</v>
      </c>
      <c r="F459" t="s">
        <v>5697</v>
      </c>
      <c r="H459" t="s">
        <v>27183</v>
      </c>
      <c r="I459" t="s">
        <v>26398</v>
      </c>
      <c r="J459" t="s">
        <v>26356</v>
      </c>
      <c r="K459" t="s">
        <v>26399</v>
      </c>
      <c r="L459" t="s">
        <v>26400</v>
      </c>
      <c r="M459" s="2" t="str">
        <f>HYPERLINK(Таблица3[[#This Row],[RelativePath]])</f>
        <v>3 Парковка офиса\GA3948333_3_20260410T130350Z.jpg</v>
      </c>
    </row>
    <row r="460" spans="1:13" x14ac:dyDescent="0.25">
      <c r="A460" t="s">
        <v>17</v>
      </c>
      <c r="B460" s="3">
        <v>46122</v>
      </c>
      <c r="C460" s="5">
        <v>0.54445601851851855</v>
      </c>
      <c r="D460" s="1" t="s">
        <v>226</v>
      </c>
      <c r="E460" t="s">
        <v>10130</v>
      </c>
      <c r="F460" t="s">
        <v>5697</v>
      </c>
      <c r="I460" t="s">
        <v>26401</v>
      </c>
      <c r="J460" t="s">
        <v>26356</v>
      </c>
      <c r="K460" t="s">
        <v>26402</v>
      </c>
      <c r="L460" t="s">
        <v>26403</v>
      </c>
      <c r="M460" s="2" t="str">
        <f>HYPERLINK(Таблица3[[#This Row],[RelativePath]])</f>
        <v>3 Парковка офиса\GA3948333_3_20260410T130401Z.jpg</v>
      </c>
    </row>
    <row r="461" spans="1:13" x14ac:dyDescent="0.25">
      <c r="A461" t="s">
        <v>13</v>
      </c>
      <c r="B461" s="3">
        <v>46125</v>
      </c>
      <c r="C461" s="5">
        <v>0.40952546296296294</v>
      </c>
      <c r="D461" s="1" t="s">
        <v>226</v>
      </c>
      <c r="E461" t="s">
        <v>27191</v>
      </c>
      <c r="F461" t="s">
        <v>1288</v>
      </c>
      <c r="I461" t="s">
        <v>27802</v>
      </c>
      <c r="J461" t="s">
        <v>12007</v>
      </c>
      <c r="K461" t="s">
        <v>27803</v>
      </c>
      <c r="L461" t="s">
        <v>27804</v>
      </c>
      <c r="M461" s="2" t="str">
        <f>HYPERLINK(Таблица3[[#This Row],[RelativePath]])</f>
        <v>10 Въезд ангар\GA3948333_6_20260413T094943Z.jpg</v>
      </c>
    </row>
    <row r="462" spans="1:13" x14ac:dyDescent="0.25">
      <c r="A462" t="s">
        <v>15</v>
      </c>
      <c r="B462" s="3">
        <v>46127</v>
      </c>
      <c r="C462" s="5">
        <v>0.42216435185185186</v>
      </c>
      <c r="D462" s="1" t="s">
        <v>226</v>
      </c>
      <c r="E462" t="s">
        <v>27874</v>
      </c>
      <c r="F462" t="s">
        <v>58</v>
      </c>
      <c r="H462" t="s">
        <v>2352</v>
      </c>
      <c r="I462" t="s">
        <v>28024</v>
      </c>
      <c r="J462" t="s">
        <v>12007</v>
      </c>
      <c r="K462" t="s">
        <v>28025</v>
      </c>
      <c r="L462" t="s">
        <v>28026</v>
      </c>
      <c r="M462" s="2" t="str">
        <f>HYPERLINK(Таблица3[[#This Row],[RelativePath]])</f>
        <v>10 Въезд ангар\GA3948333_6_20260415T100755Z.jpg</v>
      </c>
    </row>
    <row r="463" spans="1:13" x14ac:dyDescent="0.25">
      <c r="A463" t="s">
        <v>15</v>
      </c>
      <c r="B463" s="3">
        <v>46127</v>
      </c>
      <c r="C463" s="5">
        <v>0.42534722222222221</v>
      </c>
      <c r="D463" s="1" t="s">
        <v>226</v>
      </c>
      <c r="E463" t="s">
        <v>27874</v>
      </c>
      <c r="F463" t="s">
        <v>58</v>
      </c>
      <c r="H463" t="s">
        <v>2352</v>
      </c>
      <c r="I463" t="s">
        <v>28027</v>
      </c>
      <c r="J463" t="s">
        <v>12007</v>
      </c>
      <c r="K463" t="s">
        <v>28028</v>
      </c>
      <c r="L463" t="s">
        <v>28029</v>
      </c>
      <c r="M463" s="2" t="str">
        <f>HYPERLINK(Таблица3[[#This Row],[RelativePath]])</f>
        <v>10 Въезд ангар\GA3948333_6_20260415T101230Z.jpg</v>
      </c>
    </row>
    <row r="464" spans="1:13" x14ac:dyDescent="0.25">
      <c r="A464" t="s">
        <v>15</v>
      </c>
      <c r="B464" s="3">
        <v>46127</v>
      </c>
      <c r="C464" s="5">
        <v>0.42196759259259259</v>
      </c>
      <c r="D464" s="1" t="s">
        <v>226</v>
      </c>
      <c r="E464" t="s">
        <v>27874</v>
      </c>
      <c r="F464" t="s">
        <v>58</v>
      </c>
      <c r="I464" t="s">
        <v>28138</v>
      </c>
      <c r="J464" t="s">
        <v>11697</v>
      </c>
      <c r="K464" t="s">
        <v>28139</v>
      </c>
      <c r="L464" t="s">
        <v>28140</v>
      </c>
      <c r="M464" s="2" t="str">
        <f>HYPERLINK(Таблица3[[#This Row],[RelativePath]])</f>
        <v>11 Навес пилмат\GA3948333_5_20260415T100738Z.jpg</v>
      </c>
    </row>
    <row r="465" spans="1:13" x14ac:dyDescent="0.25">
      <c r="A465" t="s">
        <v>15</v>
      </c>
      <c r="B465" s="3">
        <v>46127</v>
      </c>
      <c r="C465" s="5">
        <v>0.42532407407407408</v>
      </c>
      <c r="D465" s="1" t="s">
        <v>226</v>
      </c>
      <c r="E465" t="s">
        <v>27874</v>
      </c>
      <c r="F465" t="s">
        <v>58</v>
      </c>
      <c r="I465" t="s">
        <v>28141</v>
      </c>
      <c r="J465" t="s">
        <v>11697</v>
      </c>
      <c r="K465" t="s">
        <v>28142</v>
      </c>
      <c r="L465" t="s">
        <v>28143</v>
      </c>
      <c r="M465" s="2" t="str">
        <f>HYPERLINK(Таблица3[[#This Row],[RelativePath]])</f>
        <v>11 Навес пилмат\GA3948333_5_20260415T101228Z.jpg</v>
      </c>
    </row>
    <row r="466" spans="1:13" x14ac:dyDescent="0.25">
      <c r="A466" t="s">
        <v>15</v>
      </c>
      <c r="B466" s="3">
        <v>46127</v>
      </c>
      <c r="C466" s="5">
        <v>0.42737268518518517</v>
      </c>
      <c r="D466" s="1" t="s">
        <v>226</v>
      </c>
      <c r="E466" t="s">
        <v>27874</v>
      </c>
      <c r="F466" t="s">
        <v>58</v>
      </c>
      <c r="I466" t="s">
        <v>28144</v>
      </c>
      <c r="J466" t="s">
        <v>11697</v>
      </c>
      <c r="K466" t="s">
        <v>28145</v>
      </c>
      <c r="L466" t="s">
        <v>28146</v>
      </c>
      <c r="M466" s="2" t="str">
        <f>HYPERLINK(Таблица3[[#This Row],[RelativePath]])</f>
        <v>11 Навес пилмат\GA3948333_5_20260415T101525Z.jpg</v>
      </c>
    </row>
    <row r="467" spans="1:13" x14ac:dyDescent="0.25">
      <c r="A467" t="s">
        <v>15</v>
      </c>
      <c r="B467" s="3">
        <v>46127</v>
      </c>
      <c r="C467" s="5">
        <v>0.42861111111111111</v>
      </c>
      <c r="D467" s="1" t="s">
        <v>226</v>
      </c>
      <c r="E467" t="s">
        <v>27874</v>
      </c>
      <c r="F467" t="s">
        <v>58</v>
      </c>
      <c r="I467" t="s">
        <v>28147</v>
      </c>
      <c r="J467" t="s">
        <v>11697</v>
      </c>
      <c r="K467" t="s">
        <v>28148</v>
      </c>
      <c r="L467" t="s">
        <v>28149</v>
      </c>
      <c r="M467" s="2" t="str">
        <f>HYPERLINK(Таблица3[[#This Row],[RelativePath]])</f>
        <v>11 Навес пилмат\GA3948333_5_20260415T101712Z.jpg</v>
      </c>
    </row>
    <row r="468" spans="1:13" x14ac:dyDescent="0.25">
      <c r="A468" t="s">
        <v>16</v>
      </c>
      <c r="B468" s="3">
        <v>46128</v>
      </c>
      <c r="C468" s="5">
        <v>0.44878472222222221</v>
      </c>
      <c r="D468" s="1" t="s">
        <v>226</v>
      </c>
      <c r="E468" t="s">
        <v>3358</v>
      </c>
      <c r="F468" t="s">
        <v>1288</v>
      </c>
      <c r="I468" t="s">
        <v>28373</v>
      </c>
      <c r="J468" t="s">
        <v>12794</v>
      </c>
      <c r="K468" t="s">
        <v>28374</v>
      </c>
      <c r="L468" t="s">
        <v>28375</v>
      </c>
      <c r="M468" s="2" t="str">
        <f>HYPERLINK(Таблица3[[#This Row],[RelativePath]])</f>
        <v>2 Поката пилорама\GA3948333_8_20260416T104615Z.jpg</v>
      </c>
    </row>
    <row r="469" spans="1:13" x14ac:dyDescent="0.25">
      <c r="A469" t="s">
        <v>16</v>
      </c>
      <c r="B469" s="3">
        <v>46128</v>
      </c>
      <c r="C469" s="5">
        <v>0.4369675925925926</v>
      </c>
      <c r="D469" s="1" t="s">
        <v>226</v>
      </c>
      <c r="E469" t="s">
        <v>3358</v>
      </c>
      <c r="F469" t="s">
        <v>1288</v>
      </c>
      <c r="I469" t="s">
        <v>28370</v>
      </c>
      <c r="J469" t="s">
        <v>12794</v>
      </c>
      <c r="K469" t="s">
        <v>28371</v>
      </c>
      <c r="L469" t="s">
        <v>28372</v>
      </c>
      <c r="M469" s="2" t="str">
        <f>HYPERLINK(Таблица3[[#This Row],[RelativePath]])</f>
        <v>2 Поката пилорама\GA3948333_8_20260416T102914Z.jpg</v>
      </c>
    </row>
    <row r="470" spans="1:13" x14ac:dyDescent="0.25">
      <c r="A470" t="s">
        <v>16</v>
      </c>
      <c r="B470" s="3">
        <v>46128</v>
      </c>
      <c r="C470" s="5">
        <v>0.45108796296296294</v>
      </c>
      <c r="D470" s="1" t="s">
        <v>226</v>
      </c>
      <c r="E470" t="s">
        <v>3358</v>
      </c>
      <c r="F470" t="s">
        <v>1288</v>
      </c>
      <c r="I470" t="s">
        <v>28379</v>
      </c>
      <c r="J470" t="s">
        <v>12794</v>
      </c>
      <c r="K470" t="s">
        <v>28380</v>
      </c>
      <c r="L470" t="s">
        <v>28381</v>
      </c>
      <c r="M470" s="2" t="str">
        <f>HYPERLINK(Таблица3[[#This Row],[RelativePath]])</f>
        <v>2 Поката пилорама\GA3948333_8_20260416T104934Z.jpg</v>
      </c>
    </row>
    <row r="471" spans="1:13" x14ac:dyDescent="0.25">
      <c r="A471" t="s">
        <v>16</v>
      </c>
      <c r="B471" s="3">
        <v>46128</v>
      </c>
      <c r="C471" s="5">
        <v>0.45087962962962963</v>
      </c>
      <c r="D471" s="1" t="s">
        <v>226</v>
      </c>
      <c r="E471" t="s">
        <v>3358</v>
      </c>
      <c r="F471" t="s">
        <v>1288</v>
      </c>
      <c r="I471" t="s">
        <v>28376</v>
      </c>
      <c r="J471" t="s">
        <v>12794</v>
      </c>
      <c r="K471" t="s">
        <v>28377</v>
      </c>
      <c r="L471" t="s">
        <v>28378</v>
      </c>
      <c r="M471" s="2" t="str">
        <f>HYPERLINK(Таблица3[[#This Row],[RelativePath]])</f>
        <v>2 Поката пилорама\GA3948333_8_20260416T104916Z.jpg</v>
      </c>
    </row>
    <row r="472" spans="1:13" x14ac:dyDescent="0.25">
      <c r="A472" t="s">
        <v>16</v>
      </c>
      <c r="B472" s="3">
        <v>46128</v>
      </c>
      <c r="C472" s="5">
        <v>0.42976851851851849</v>
      </c>
      <c r="D472" s="1" t="s">
        <v>226</v>
      </c>
      <c r="E472" t="s">
        <v>3358</v>
      </c>
      <c r="F472" t="s">
        <v>1288</v>
      </c>
      <c r="I472" t="s">
        <v>28361</v>
      </c>
      <c r="J472" t="s">
        <v>12794</v>
      </c>
      <c r="K472" t="s">
        <v>28362</v>
      </c>
      <c r="L472" t="s">
        <v>28363</v>
      </c>
      <c r="M472" s="2" t="str">
        <f>HYPERLINK(Таблица3[[#This Row],[RelativePath]])</f>
        <v>2 Поката пилорама\GA3948333_8_20260416T101852Z.jpg</v>
      </c>
    </row>
    <row r="473" spans="1:13" x14ac:dyDescent="0.25">
      <c r="A473" t="s">
        <v>16</v>
      </c>
      <c r="B473" s="3">
        <v>46128</v>
      </c>
      <c r="C473" s="5">
        <v>0.42222222222222222</v>
      </c>
      <c r="D473" s="1" t="s">
        <v>226</v>
      </c>
      <c r="E473" t="s">
        <v>3358</v>
      </c>
      <c r="F473" t="s">
        <v>1288</v>
      </c>
      <c r="I473" t="s">
        <v>28358</v>
      </c>
      <c r="J473" t="s">
        <v>12794</v>
      </c>
      <c r="K473" t="s">
        <v>28359</v>
      </c>
      <c r="L473" t="s">
        <v>28360</v>
      </c>
      <c r="M473" s="2" t="str">
        <f>HYPERLINK(Таблица3[[#This Row],[RelativePath]])</f>
        <v>2 Поката пилорама\GA3948333_8_20260416T100800Z.jpg</v>
      </c>
    </row>
    <row r="474" spans="1:13" x14ac:dyDescent="0.25">
      <c r="A474" t="s">
        <v>16</v>
      </c>
      <c r="B474" s="3">
        <v>46128</v>
      </c>
      <c r="C474" s="5">
        <v>0.43665509259259261</v>
      </c>
      <c r="D474" s="1" t="s">
        <v>226</v>
      </c>
      <c r="E474" t="s">
        <v>3358</v>
      </c>
      <c r="F474" t="s">
        <v>1288</v>
      </c>
      <c r="I474" t="s">
        <v>28367</v>
      </c>
      <c r="J474" t="s">
        <v>12794</v>
      </c>
      <c r="K474" t="s">
        <v>28368</v>
      </c>
      <c r="L474" t="s">
        <v>28369</v>
      </c>
      <c r="M474" s="2" t="str">
        <f>HYPERLINK(Таблица3[[#This Row],[RelativePath]])</f>
        <v>2 Поката пилорама\GA3948333_8_20260416T102847Z.jpg</v>
      </c>
    </row>
    <row r="475" spans="1:13" x14ac:dyDescent="0.25">
      <c r="A475" t="s">
        <v>16</v>
      </c>
      <c r="B475" s="3">
        <v>46128</v>
      </c>
      <c r="C475" s="5">
        <v>0.43653935185185183</v>
      </c>
      <c r="D475" s="1" t="s">
        <v>226</v>
      </c>
      <c r="E475" t="s">
        <v>3358</v>
      </c>
      <c r="F475" t="s">
        <v>1288</v>
      </c>
      <c r="I475" t="s">
        <v>28364</v>
      </c>
      <c r="J475" t="s">
        <v>12794</v>
      </c>
      <c r="K475" t="s">
        <v>28365</v>
      </c>
      <c r="L475" t="s">
        <v>28366</v>
      </c>
      <c r="M475" s="2" t="str">
        <f>HYPERLINK(Таблица3[[#This Row],[RelativePath]])</f>
        <v>2 Поката пилорама\GA3948333_8_20260416T102837Z.jpg</v>
      </c>
    </row>
    <row r="476" spans="1:13" x14ac:dyDescent="0.25">
      <c r="A476" t="s">
        <v>22</v>
      </c>
      <c r="B476" s="3">
        <v>46131</v>
      </c>
      <c r="C476" s="5">
        <v>0.5980092592592593</v>
      </c>
      <c r="D476" s="1" t="s">
        <v>226</v>
      </c>
      <c r="E476" t="s">
        <v>28946</v>
      </c>
      <c r="F476" t="s">
        <v>29256</v>
      </c>
      <c r="I476" t="s">
        <v>29017</v>
      </c>
      <c r="J476" t="s">
        <v>12007</v>
      </c>
      <c r="K476" t="s">
        <v>29018</v>
      </c>
      <c r="L476" t="s">
        <v>29019</v>
      </c>
      <c r="M476" s="2" t="str">
        <f>HYPERLINK(Таблица3[[#This Row],[RelativePath]])</f>
        <v>10 Въезд ангар\GA3948333_6_20260419T142108Z.jpg</v>
      </c>
    </row>
    <row r="477" spans="1:13" x14ac:dyDescent="0.25">
      <c r="A477" t="s">
        <v>15</v>
      </c>
      <c r="B477" s="3">
        <v>46134</v>
      </c>
      <c r="C477" s="5">
        <v>0.2817013888888889</v>
      </c>
      <c r="D477" s="1" t="s">
        <v>226</v>
      </c>
      <c r="E477" t="s">
        <v>13843</v>
      </c>
      <c r="F477" t="s">
        <v>58</v>
      </c>
      <c r="I477" t="s">
        <v>30049</v>
      </c>
      <c r="J477" t="s">
        <v>12007</v>
      </c>
      <c r="K477" t="s">
        <v>30050</v>
      </c>
      <c r="L477" t="s">
        <v>30051</v>
      </c>
      <c r="M477" s="2" t="str">
        <f>HYPERLINK(Таблица3[[#This Row],[RelativePath]])</f>
        <v>10 Въезд ангар\GA3948333_6_20260422T064539Z.jpg</v>
      </c>
    </row>
    <row r="478" spans="1:13" x14ac:dyDescent="0.25">
      <c r="A478" t="s">
        <v>15</v>
      </c>
      <c r="B478" s="3">
        <v>46134</v>
      </c>
      <c r="C478" s="5">
        <v>0.40858796296296296</v>
      </c>
      <c r="D478" s="1" t="s">
        <v>226</v>
      </c>
      <c r="E478" t="s">
        <v>3356</v>
      </c>
      <c r="F478" t="s">
        <v>53</v>
      </c>
      <c r="I478" t="s">
        <v>29874</v>
      </c>
      <c r="J478" t="s">
        <v>29356</v>
      </c>
      <c r="K478" t="s">
        <v>29875</v>
      </c>
      <c r="L478" t="s">
        <v>29876</v>
      </c>
      <c r="M478" s="2" t="str">
        <f>HYPERLINK(Таблица3[[#This Row],[RelativePath]])</f>
        <v>2 Поката пилорама\GA3948333_8_20260422T094822Z.jpg</v>
      </c>
    </row>
  </sheetData>
  <phoneticPr fontId="2" type="noConversion"/>
  <conditionalFormatting sqref="E479:E500 D2:E478">
    <cfRule type="containsText" dxfId="120" priority="7" operator="containsText" text="Выезд с территории">
      <formula>NOT(ISERROR(SEARCH("Выезд с территории",D2)))</formula>
    </cfRule>
  </conditionalFormatting>
  <conditionalFormatting sqref="D2:D478">
    <cfRule type="containsText" dxfId="11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8">
    <cfRule type="containsText" dxfId="11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00">
    <cfRule type="containsText" dxfId="117" priority="2" operator="containsText" text="Газель базы">
      <formula>NOT(ISERROR(SEARCH("Газель базы",E2)))</formula>
    </cfRule>
    <cfRule type="containsText" dxfId="116" priority="3" operator="containsText" text="Погрузчик базы">
      <formula>NOT(ISERROR(SEARCH("Погрузчик базы",E2)))</formula>
    </cfRule>
  </conditionalFormatting>
  <conditionalFormatting sqref="E2:E500">
    <cfRule type="containsText" dxfId="11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83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21062</v>
      </c>
      <c r="J190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21065</v>
      </c>
      <c r="J191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t="s">
        <v>21068</v>
      </c>
      <c r="J192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21053</v>
      </c>
      <c r="J193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t="s">
        <v>21056</v>
      </c>
      <c r="J194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t="s">
        <v>21059</v>
      </c>
      <c r="J195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t="s">
        <v>21778</v>
      </c>
      <c r="J196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t="s">
        <v>21781</v>
      </c>
      <c r="J197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t="s">
        <v>21790</v>
      </c>
      <c r="J198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t="s">
        <v>21772</v>
      </c>
      <c r="J19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t="s">
        <v>21760</v>
      </c>
      <c r="J200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t="s">
        <v>21766</v>
      </c>
      <c r="J201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t="s">
        <v>21769</v>
      </c>
      <c r="J202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t="s">
        <v>21799</v>
      </c>
      <c r="J203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t="s">
        <v>22525</v>
      </c>
      <c r="J204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t="s">
        <v>22516</v>
      </c>
      <c r="J205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t="s">
        <v>22732</v>
      </c>
      <c r="J206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t="s">
        <v>22528</v>
      </c>
      <c r="J207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t="s">
        <v>22962</v>
      </c>
      <c r="J208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t="s">
        <v>22959</v>
      </c>
      <c r="J20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t="s">
        <v>23375</v>
      </c>
      <c r="J210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t="s">
        <v>23372</v>
      </c>
      <c r="J211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t="s">
        <v>24022</v>
      </c>
      <c r="J212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t="s">
        <v>23381</v>
      </c>
      <c r="J213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t="s">
        <v>23378</v>
      </c>
      <c r="J214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t="s">
        <v>24025</v>
      </c>
      <c r="J215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t="s">
        <v>24049</v>
      </c>
      <c r="J216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t="s">
        <v>24043</v>
      </c>
      <c r="J217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t="s">
        <v>24040</v>
      </c>
      <c r="J218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26155</v>
      </c>
      <c r="F219" t="s">
        <v>58</v>
      </c>
      <c r="I219" t="s">
        <v>25423</v>
      </c>
      <c r="J219" t="s">
        <v>12645</v>
      </c>
      <c r="K219" t="s">
        <v>25424</v>
      </c>
      <c r="L219" t="s">
        <v>25425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26155</v>
      </c>
      <c r="I220" t="s">
        <v>25420</v>
      </c>
      <c r="J220" t="s">
        <v>12645</v>
      </c>
      <c r="K220" t="s">
        <v>25421</v>
      </c>
      <c r="L220" t="s">
        <v>25422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26156</v>
      </c>
      <c r="I221" t="s">
        <v>25435</v>
      </c>
      <c r="J221" t="s">
        <v>12645</v>
      </c>
      <c r="K221" t="s">
        <v>25436</v>
      </c>
      <c r="L221" t="s">
        <v>25437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26156</v>
      </c>
      <c r="I222" t="s">
        <v>25426</v>
      </c>
      <c r="J222" t="s">
        <v>12645</v>
      </c>
      <c r="K222" t="s">
        <v>25427</v>
      </c>
      <c r="L222" t="s">
        <v>25428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t="s">
        <v>26256</v>
      </c>
      <c r="J223" t="s">
        <v>12645</v>
      </c>
      <c r="K223" t="s">
        <v>26257</v>
      </c>
      <c r="L223" t="s">
        <v>26258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26156</v>
      </c>
      <c r="I224" t="s">
        <v>26265</v>
      </c>
      <c r="J224" t="s">
        <v>12645</v>
      </c>
      <c r="K224" t="s">
        <v>26266</v>
      </c>
      <c r="L224" t="s">
        <v>26267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t="s">
        <v>26250</v>
      </c>
      <c r="J225" t="s">
        <v>12645</v>
      </c>
      <c r="K225" t="s">
        <v>26251</v>
      </c>
      <c r="L225" t="s">
        <v>26252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26156</v>
      </c>
      <c r="I226" t="s">
        <v>26253</v>
      </c>
      <c r="J226" t="s">
        <v>12645</v>
      </c>
      <c r="K226" t="s">
        <v>26254</v>
      </c>
      <c r="L226" t="s">
        <v>26255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27179</v>
      </c>
      <c r="I227" t="s">
        <v>26280</v>
      </c>
      <c r="J227" t="s">
        <v>12645</v>
      </c>
      <c r="K227" t="s">
        <v>26281</v>
      </c>
      <c r="L227" t="s">
        <v>26282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27179</v>
      </c>
      <c r="H228" t="s">
        <v>2352</v>
      </c>
      <c r="I228" t="s">
        <v>26283</v>
      </c>
      <c r="J228" t="s">
        <v>12645</v>
      </c>
      <c r="K228" t="s">
        <v>26284</v>
      </c>
      <c r="L228" t="s">
        <v>26285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26156</v>
      </c>
      <c r="I229" t="s">
        <v>26286</v>
      </c>
      <c r="J229" t="s">
        <v>12645</v>
      </c>
      <c r="K229" t="s">
        <v>26287</v>
      </c>
      <c r="L229" t="s">
        <v>26288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t="s">
        <v>26271</v>
      </c>
      <c r="J230" t="s">
        <v>12645</v>
      </c>
      <c r="K230" t="s">
        <v>26272</v>
      </c>
      <c r="L230" t="s">
        <v>26273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26156</v>
      </c>
      <c r="I231" t="s">
        <v>26274</v>
      </c>
      <c r="J231" t="s">
        <v>12645</v>
      </c>
      <c r="K231" t="s">
        <v>26275</v>
      </c>
      <c r="L231" t="s">
        <v>26276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t="s">
        <v>26277</v>
      </c>
      <c r="J232" t="s">
        <v>12645</v>
      </c>
      <c r="K232" t="s">
        <v>26278</v>
      </c>
      <c r="L232" t="s">
        <v>26279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26156</v>
      </c>
      <c r="I233" t="s">
        <v>26292</v>
      </c>
      <c r="J233" t="s">
        <v>12645</v>
      </c>
      <c r="K233" t="s">
        <v>26293</v>
      </c>
      <c r="L233" t="s">
        <v>26294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26156</v>
      </c>
      <c r="I234" t="s">
        <v>26289</v>
      </c>
      <c r="J234" t="s">
        <v>12645</v>
      </c>
      <c r="K234" t="s">
        <v>26290</v>
      </c>
      <c r="L234" t="s">
        <v>26291</v>
      </c>
      <c r="M234" s="2" t="str">
        <f>HYPERLINK(СторонТрансп[[#This Row],[RelativePath]])</f>
        <v>1 Въезд на базу\GA3948333_4_20260410T093952Z.jpg</v>
      </c>
    </row>
    <row r="235" spans="1:13" x14ac:dyDescent="0.25">
      <c r="A235" t="s">
        <v>13</v>
      </c>
      <c r="B235" s="3">
        <v>46125</v>
      </c>
      <c r="C235" s="5">
        <v>0.83221064814814816</v>
      </c>
      <c r="D235" s="6" t="s">
        <v>64</v>
      </c>
      <c r="E235" t="s">
        <v>3356</v>
      </c>
      <c r="I235" t="s">
        <v>27832</v>
      </c>
      <c r="J235" t="s">
        <v>12645</v>
      </c>
      <c r="K235" t="s">
        <v>27833</v>
      </c>
      <c r="L235" t="s">
        <v>27834</v>
      </c>
      <c r="M235" s="2" t="str">
        <f>HYPERLINK(СторонТрансп[[#This Row],[RelativePath]])</f>
        <v>1 Въезд на базу\GA3948333_4_20260413T195823Z.jpg</v>
      </c>
    </row>
    <row r="236" spans="1:13" x14ac:dyDescent="0.25">
      <c r="A236" t="s">
        <v>13</v>
      </c>
      <c r="B236" s="3">
        <v>46125</v>
      </c>
      <c r="C236" s="5">
        <v>0.83437499999999998</v>
      </c>
      <c r="D236" s="6" t="s">
        <v>85</v>
      </c>
      <c r="E236" t="s">
        <v>3356</v>
      </c>
      <c r="H236" t="s">
        <v>2352</v>
      </c>
      <c r="I236" t="s">
        <v>27835</v>
      </c>
      <c r="J236" t="s">
        <v>12645</v>
      </c>
      <c r="K236" t="s">
        <v>27836</v>
      </c>
      <c r="L236" t="s">
        <v>27837</v>
      </c>
      <c r="M236" s="2" t="str">
        <f>HYPERLINK(СторонТрансп[[#This Row],[RelativePath]])</f>
        <v>1 Въезд на базу\GA3948333_4_20260413T200130Z.jpg</v>
      </c>
    </row>
    <row r="237" spans="1:13" x14ac:dyDescent="0.25">
      <c r="A237" t="s">
        <v>13</v>
      </c>
      <c r="B237" s="3">
        <v>46125</v>
      </c>
      <c r="C237" s="5">
        <v>0.8344907407407407</v>
      </c>
      <c r="D237" s="6" t="s">
        <v>91</v>
      </c>
      <c r="E237" t="s">
        <v>3356</v>
      </c>
      <c r="H237" t="s">
        <v>2352</v>
      </c>
      <c r="I237" t="s">
        <v>27838</v>
      </c>
      <c r="J237" t="s">
        <v>12645</v>
      </c>
      <c r="K237" t="s">
        <v>27839</v>
      </c>
      <c r="L237" t="s">
        <v>27840</v>
      </c>
      <c r="M237" s="2" t="str">
        <f>HYPERLINK(СторонТрансп[[#This Row],[RelativePath]])</f>
        <v>1 Въезд на базу\GA3948333_4_20260413T200140Z.jpg</v>
      </c>
    </row>
    <row r="238" spans="1:13" x14ac:dyDescent="0.25">
      <c r="A238" t="s">
        <v>13</v>
      </c>
      <c r="B238" s="3">
        <v>46125</v>
      </c>
      <c r="C238" s="5">
        <v>0.64899305555555553</v>
      </c>
      <c r="D238" s="6" t="s">
        <v>62</v>
      </c>
      <c r="E238" t="s">
        <v>26156</v>
      </c>
      <c r="I238" t="s">
        <v>27829</v>
      </c>
      <c r="J238" t="s">
        <v>12645</v>
      </c>
      <c r="K238" t="s">
        <v>27830</v>
      </c>
      <c r="L238" t="s">
        <v>27831</v>
      </c>
      <c r="M238" s="2" t="str">
        <f>HYPERLINK(СторонТрансп[[#This Row],[RelativePath]])</f>
        <v>1 Въезд на базу\GA3948333_4_20260413T153433Z.jpg</v>
      </c>
    </row>
    <row r="239" spans="1:13" x14ac:dyDescent="0.25">
      <c r="A239" t="s">
        <v>13</v>
      </c>
      <c r="B239" s="3">
        <v>46125</v>
      </c>
      <c r="C239" s="5">
        <v>0.35431712962962963</v>
      </c>
      <c r="D239" s="6" t="s">
        <v>91</v>
      </c>
      <c r="E239" t="s">
        <v>26156</v>
      </c>
      <c r="I239" t="s">
        <v>27820</v>
      </c>
      <c r="J239" t="s">
        <v>12645</v>
      </c>
      <c r="K239" t="s">
        <v>27821</v>
      </c>
      <c r="L239" t="s">
        <v>27822</v>
      </c>
      <c r="M239" s="2" t="str">
        <f>HYPERLINK(СторонТрансп[[#This Row],[RelativePath]])</f>
        <v>1 Въезд на базу\GA3948333_4_20260413T083013Z.jpg</v>
      </c>
    </row>
    <row r="240" spans="1:13" x14ac:dyDescent="0.25">
      <c r="A240" t="s">
        <v>13</v>
      </c>
      <c r="B240" s="3">
        <v>46125</v>
      </c>
      <c r="C240" s="5">
        <v>0.4027662037037037</v>
      </c>
      <c r="D240" s="6" t="s">
        <v>91</v>
      </c>
      <c r="E240" t="s">
        <v>3358</v>
      </c>
      <c r="I240" t="s">
        <v>27823</v>
      </c>
      <c r="J240" t="s">
        <v>12645</v>
      </c>
      <c r="K240" t="s">
        <v>27824</v>
      </c>
      <c r="L240" t="s">
        <v>27825</v>
      </c>
      <c r="M240" s="2" t="str">
        <f>HYPERLINK(СторонТрансп[[#This Row],[RelativePath]])</f>
        <v>1 Въезд на базу\GA3948333_4_20260413T093959Z.jpg</v>
      </c>
    </row>
    <row r="241" spans="1:13" x14ac:dyDescent="0.25">
      <c r="A241" t="s">
        <v>13</v>
      </c>
      <c r="B241" s="3">
        <v>46125</v>
      </c>
      <c r="C241" s="5">
        <v>0.55879629629629635</v>
      </c>
      <c r="D241" s="6" t="s">
        <v>62</v>
      </c>
      <c r="E241" t="s">
        <v>3358</v>
      </c>
      <c r="I241" t="s">
        <v>27826</v>
      </c>
      <c r="J241" t="s">
        <v>12645</v>
      </c>
      <c r="K241" t="s">
        <v>27827</v>
      </c>
      <c r="L241" t="s">
        <v>27828</v>
      </c>
      <c r="M241" s="2" t="str">
        <f>HYPERLINK(СторонТрансп[[#This Row],[RelativePath]])</f>
        <v>1 Въезд на базу\GA3948333_4_20260413T132440Z.jpg</v>
      </c>
    </row>
    <row r="242" spans="1:13" x14ac:dyDescent="0.25">
      <c r="A242" t="s">
        <v>14</v>
      </c>
      <c r="B242" s="3">
        <v>46126</v>
      </c>
      <c r="C242" s="5">
        <v>0.62604166666666672</v>
      </c>
      <c r="D242" s="6" t="s">
        <v>91</v>
      </c>
      <c r="E242" t="s">
        <v>26156</v>
      </c>
      <c r="I242" t="s">
        <v>27847</v>
      </c>
      <c r="J242" t="s">
        <v>12645</v>
      </c>
      <c r="K242" t="s">
        <v>27848</v>
      </c>
      <c r="L242" t="s">
        <v>27849</v>
      </c>
      <c r="M242" s="2" t="str">
        <f>HYPERLINK(СторонТрансп[[#This Row],[RelativePath]])</f>
        <v>1 Въезд на базу\GA3948333_4_20260414T150130Z.jpg</v>
      </c>
    </row>
    <row r="243" spans="1:13" x14ac:dyDescent="0.25">
      <c r="A243" t="s">
        <v>14</v>
      </c>
      <c r="B243" s="3">
        <v>46126</v>
      </c>
      <c r="C243" s="5">
        <v>0.70106481481481486</v>
      </c>
      <c r="D243" s="6" t="s">
        <v>62</v>
      </c>
      <c r="E243" t="s">
        <v>26156</v>
      </c>
      <c r="I243" t="s">
        <v>27850</v>
      </c>
      <c r="J243" t="s">
        <v>12645</v>
      </c>
      <c r="K243" t="s">
        <v>27851</v>
      </c>
      <c r="L243" t="s">
        <v>27852</v>
      </c>
      <c r="M243" s="2" t="str">
        <f>HYPERLINK(СторонТрансп[[#This Row],[RelativePath]])</f>
        <v>1 Въезд на базу\GA3948333_4_20260414T164932Z.jpg</v>
      </c>
    </row>
    <row r="244" spans="1:13" x14ac:dyDescent="0.25">
      <c r="A244" t="s">
        <v>14</v>
      </c>
      <c r="B244" s="3">
        <v>46126</v>
      </c>
      <c r="C244" s="5">
        <v>0.40269675925925924</v>
      </c>
      <c r="D244" s="6" t="s">
        <v>91</v>
      </c>
      <c r="E244" t="s">
        <v>26156</v>
      </c>
      <c r="I244" t="s">
        <v>27841</v>
      </c>
      <c r="J244" t="s">
        <v>12645</v>
      </c>
      <c r="K244" t="s">
        <v>27842</v>
      </c>
      <c r="L244" t="s">
        <v>27843</v>
      </c>
      <c r="M244" s="2" t="str">
        <f>HYPERLINK(СторонТрансп[[#This Row],[RelativePath]])</f>
        <v>1 Въезд на базу\GA3948333_4_20260414T093953Z.jpg</v>
      </c>
    </row>
    <row r="245" spans="1:13" x14ac:dyDescent="0.25">
      <c r="A245" t="s">
        <v>14</v>
      </c>
      <c r="B245" s="3">
        <v>46126</v>
      </c>
      <c r="C245" s="5">
        <v>0.61820601851851853</v>
      </c>
      <c r="D245" s="6" t="s">
        <v>62</v>
      </c>
      <c r="E245" t="s">
        <v>26156</v>
      </c>
      <c r="I245" t="s">
        <v>27844</v>
      </c>
      <c r="J245" t="s">
        <v>12645</v>
      </c>
      <c r="K245" t="s">
        <v>27845</v>
      </c>
      <c r="L245" t="s">
        <v>27846</v>
      </c>
      <c r="M245" s="2" t="str">
        <f>HYPERLINK(СторонТрансп[[#This Row],[RelativePath]])</f>
        <v>1 Въезд на базу\GA3948333_4_20260414T145013Z.jpg</v>
      </c>
    </row>
    <row r="246" spans="1:13" x14ac:dyDescent="0.25">
      <c r="A246" t="s">
        <v>15</v>
      </c>
      <c r="B246" s="3">
        <v>46127</v>
      </c>
      <c r="C246" s="5">
        <v>0.69768518518518519</v>
      </c>
      <c r="D246" s="6" t="s">
        <v>85</v>
      </c>
      <c r="E246" t="s">
        <v>3358</v>
      </c>
      <c r="I246" t="s">
        <v>27865</v>
      </c>
      <c r="J246" t="s">
        <v>12645</v>
      </c>
      <c r="K246" t="s">
        <v>27866</v>
      </c>
      <c r="L246" t="s">
        <v>27867</v>
      </c>
      <c r="M246" s="2" t="str">
        <f>HYPERLINK(СторонТрансп[[#This Row],[RelativePath]])</f>
        <v>1 Въезд на базу\GA3948333_4_20260415T164440Z.jpg</v>
      </c>
    </row>
    <row r="247" spans="1:13" x14ac:dyDescent="0.25">
      <c r="A247" t="s">
        <v>15</v>
      </c>
      <c r="B247" s="3">
        <v>46127</v>
      </c>
      <c r="C247" s="5">
        <v>0.73445601851851849</v>
      </c>
      <c r="D247" s="6" t="s">
        <v>62</v>
      </c>
      <c r="E247" t="s">
        <v>26156</v>
      </c>
      <c r="I247" t="s">
        <v>27868</v>
      </c>
      <c r="J247" t="s">
        <v>12645</v>
      </c>
      <c r="K247" t="s">
        <v>27869</v>
      </c>
      <c r="L247" t="s">
        <v>27870</v>
      </c>
      <c r="M247" s="2" t="str">
        <f>HYPERLINK(СторонТрансп[[#This Row],[RelativePath]])</f>
        <v>1 Въезд на базу\GA3948333_4_20260415T173737Z.jpg</v>
      </c>
    </row>
    <row r="248" spans="1:13" x14ac:dyDescent="0.25">
      <c r="A248" t="s">
        <v>15</v>
      </c>
      <c r="B248" s="3">
        <v>46127</v>
      </c>
      <c r="C248" s="5">
        <v>0.43342592592592594</v>
      </c>
      <c r="D248" s="6" t="s">
        <v>85</v>
      </c>
      <c r="E248" t="s">
        <v>27874</v>
      </c>
      <c r="F248" t="s">
        <v>58</v>
      </c>
      <c r="I248" t="s">
        <v>27862</v>
      </c>
      <c r="J248" t="s">
        <v>12645</v>
      </c>
      <c r="K248" t="s">
        <v>27863</v>
      </c>
      <c r="L248" t="s">
        <v>27864</v>
      </c>
      <c r="M248" s="2" t="str">
        <f>HYPERLINK(СторонТрансп[[#This Row],[RelativePath]])</f>
        <v>1 Въезд на базу\GA3948333_4_20260415T102408Z.jpg</v>
      </c>
    </row>
    <row r="249" spans="1:13" x14ac:dyDescent="0.25">
      <c r="A249" t="s">
        <v>15</v>
      </c>
      <c r="B249" s="3">
        <v>46127</v>
      </c>
      <c r="C249" s="5">
        <v>0.39344907407407409</v>
      </c>
      <c r="D249" s="6" t="s">
        <v>91</v>
      </c>
      <c r="E249" t="s">
        <v>26156</v>
      </c>
      <c r="I249" t="s">
        <v>27856</v>
      </c>
      <c r="J249" t="s">
        <v>12645</v>
      </c>
      <c r="K249" t="s">
        <v>27857</v>
      </c>
      <c r="L249" t="s">
        <v>27858</v>
      </c>
      <c r="M249" s="2" t="str">
        <f>HYPERLINK(СторонТрансп[[#This Row],[RelativePath]])</f>
        <v>1 Въезд на базу\GA3948333_4_20260415T092634Z.jpg</v>
      </c>
    </row>
    <row r="250" spans="1:13" x14ac:dyDescent="0.25">
      <c r="A250" t="s">
        <v>15</v>
      </c>
      <c r="B250" s="3">
        <v>46127</v>
      </c>
      <c r="C250" s="5">
        <v>0.41741898148148149</v>
      </c>
      <c r="D250" s="6" t="s">
        <v>64</v>
      </c>
      <c r="E250" t="s">
        <v>27874</v>
      </c>
      <c r="F250" t="s">
        <v>51</v>
      </c>
      <c r="I250" t="s">
        <v>27859</v>
      </c>
      <c r="J250" t="s">
        <v>12645</v>
      </c>
      <c r="K250" t="s">
        <v>27860</v>
      </c>
      <c r="L250" t="s">
        <v>27861</v>
      </c>
      <c r="M250" s="2" t="str">
        <f>HYPERLINK(СторонТрансп[[#This Row],[RelativePath]])</f>
        <v>1 Въезд на базу\GA3948333_4_20260415T100105Z.jpg</v>
      </c>
    </row>
    <row r="251" spans="1:13" x14ac:dyDescent="0.25">
      <c r="A251" t="s">
        <v>16</v>
      </c>
      <c r="B251" s="3">
        <v>46128</v>
      </c>
      <c r="C251" s="5">
        <v>0.58199074074074075</v>
      </c>
      <c r="D251" s="6" t="s">
        <v>85</v>
      </c>
      <c r="E251" t="s">
        <v>3358</v>
      </c>
      <c r="I251" t="s">
        <v>28415</v>
      </c>
      <c r="J251" t="s">
        <v>12645</v>
      </c>
      <c r="K251" t="s">
        <v>28416</v>
      </c>
      <c r="L251" t="s">
        <v>28417</v>
      </c>
      <c r="M251" s="2" t="str">
        <f>HYPERLINK(СторонТрансп[[#This Row],[RelativePath]])</f>
        <v>1 Въезд на базу\GA3948333_4_20260416T135804Z.jpg</v>
      </c>
    </row>
    <row r="252" spans="1:13" x14ac:dyDescent="0.25">
      <c r="A252" t="s">
        <v>16</v>
      </c>
      <c r="B252" s="3">
        <v>46128</v>
      </c>
      <c r="C252" s="5">
        <v>0.7088888888888889</v>
      </c>
      <c r="D252" s="6" t="s">
        <v>62</v>
      </c>
      <c r="E252" t="s">
        <v>26156</v>
      </c>
      <c r="I252" t="s">
        <v>28418</v>
      </c>
      <c r="J252" t="s">
        <v>12645</v>
      </c>
      <c r="K252" t="s">
        <v>28419</v>
      </c>
      <c r="L252" t="s">
        <v>28420</v>
      </c>
      <c r="M252" s="2" t="str">
        <f>HYPERLINK(СторонТрансп[[#This Row],[RelativePath]])</f>
        <v>1 Въезд на базу\GA3948333_4_20260416T170048Z.jpg</v>
      </c>
    </row>
    <row r="253" spans="1:13" x14ac:dyDescent="0.25">
      <c r="A253" t="s">
        <v>16</v>
      </c>
      <c r="B253" s="3">
        <v>46128</v>
      </c>
      <c r="C253" s="5">
        <v>0.41968749999999999</v>
      </c>
      <c r="D253" s="6" t="s">
        <v>64</v>
      </c>
      <c r="E253" t="s">
        <v>3358</v>
      </c>
      <c r="I253" t="s">
        <v>28409</v>
      </c>
      <c r="J253" t="s">
        <v>12645</v>
      </c>
      <c r="K253" t="s">
        <v>28410</v>
      </c>
      <c r="L253" t="s">
        <v>28411</v>
      </c>
      <c r="M253" s="2" t="str">
        <f>HYPERLINK(СторонТрансп[[#This Row],[RelativePath]])</f>
        <v>1 Въезд на базу\GA3948333_4_20260416T100421Z.jpg</v>
      </c>
    </row>
    <row r="254" spans="1:13" x14ac:dyDescent="0.25">
      <c r="A254" t="s">
        <v>16</v>
      </c>
      <c r="B254" s="3">
        <v>46128</v>
      </c>
      <c r="C254" s="5">
        <v>0.44115740740740739</v>
      </c>
      <c r="D254" s="6" t="s">
        <v>91</v>
      </c>
      <c r="E254" t="s">
        <v>26156</v>
      </c>
      <c r="I254" t="s">
        <v>28412</v>
      </c>
      <c r="J254" t="s">
        <v>12645</v>
      </c>
      <c r="K254" t="s">
        <v>28413</v>
      </c>
      <c r="L254" t="s">
        <v>28414</v>
      </c>
      <c r="M254" s="2" t="str">
        <f>HYPERLINK(СторонТрансп[[#This Row],[RelativePath]])</f>
        <v>1 Въезд на базу\GA3948333_4_20260416T103516Z.jpg</v>
      </c>
    </row>
    <row r="255" spans="1:13" x14ac:dyDescent="0.25">
      <c r="A255" t="s">
        <v>17</v>
      </c>
      <c r="B255" s="3">
        <v>46129</v>
      </c>
      <c r="C255" s="5">
        <v>0.44408564814814816</v>
      </c>
      <c r="D255" s="6" t="s">
        <v>62</v>
      </c>
      <c r="E255" t="s">
        <v>28946</v>
      </c>
      <c r="I255" t="s">
        <v>28433</v>
      </c>
      <c r="J255" t="s">
        <v>12645</v>
      </c>
      <c r="K255" t="s">
        <v>28434</v>
      </c>
      <c r="L255" t="s">
        <v>28435</v>
      </c>
      <c r="M255" s="2" t="str">
        <f>HYPERLINK(СторонТрансп[[#This Row],[RelativePath]])</f>
        <v>1 Въезд на базу\GA3948333_4_20260417T103929Z.jpg</v>
      </c>
    </row>
    <row r="256" spans="1:13" x14ac:dyDescent="0.25">
      <c r="A256" t="s">
        <v>17</v>
      </c>
      <c r="B256" s="3">
        <v>46129</v>
      </c>
      <c r="C256" s="5">
        <v>0.46971064814814817</v>
      </c>
      <c r="D256" s="6" t="s">
        <v>62</v>
      </c>
      <c r="E256" t="s">
        <v>26156</v>
      </c>
      <c r="I256" t="s">
        <v>28436</v>
      </c>
      <c r="J256" t="s">
        <v>12645</v>
      </c>
      <c r="K256" t="s">
        <v>28437</v>
      </c>
      <c r="L256" t="s">
        <v>28438</v>
      </c>
      <c r="M256" s="2" t="str">
        <f>HYPERLINK(СторонТрансп[[#This Row],[RelativePath]])</f>
        <v>1 Въезд на базу\GA3948333_4_20260417T111623Z.jpg</v>
      </c>
    </row>
    <row r="257" spans="1:13" x14ac:dyDescent="0.25">
      <c r="A257" t="s">
        <v>17</v>
      </c>
      <c r="B257" s="3">
        <v>46129</v>
      </c>
      <c r="C257" s="5">
        <v>0.41074074074074074</v>
      </c>
      <c r="D257" s="6" t="s">
        <v>91</v>
      </c>
      <c r="E257" t="s">
        <v>26156</v>
      </c>
      <c r="I257" t="s">
        <v>28427</v>
      </c>
      <c r="J257" t="s">
        <v>12645</v>
      </c>
      <c r="K257" t="s">
        <v>28428</v>
      </c>
      <c r="L257" t="s">
        <v>28429</v>
      </c>
      <c r="M257" s="2" t="str">
        <f>HYPERLINK(СторонТрансп[[#This Row],[RelativePath]])</f>
        <v>1 Въезд на базу\GA3948333_4_20260417T095128Z.jpg</v>
      </c>
    </row>
    <row r="258" spans="1:13" x14ac:dyDescent="0.25">
      <c r="A258" t="s">
        <v>17</v>
      </c>
      <c r="B258" s="3">
        <v>46129</v>
      </c>
      <c r="C258" s="5">
        <v>0.43907407407407406</v>
      </c>
      <c r="D258" s="6" t="s">
        <v>91</v>
      </c>
      <c r="E258" t="s">
        <v>28946</v>
      </c>
      <c r="I258" t="s">
        <v>28430</v>
      </c>
      <c r="J258" t="s">
        <v>12645</v>
      </c>
      <c r="K258" t="s">
        <v>28431</v>
      </c>
      <c r="L258" t="s">
        <v>28432</v>
      </c>
      <c r="M258" s="2" t="str">
        <f>HYPERLINK(СторонТрансп[[#This Row],[RelativePath]])</f>
        <v>1 Въезд на базу\GA3948333_4_20260417T103216Z.jpg</v>
      </c>
    </row>
    <row r="259" spans="1:13" x14ac:dyDescent="0.25">
      <c r="A259" t="s">
        <v>18</v>
      </c>
      <c r="B259" s="3">
        <v>46130</v>
      </c>
      <c r="C259" s="5">
        <v>0.48788194444444444</v>
      </c>
      <c r="D259" s="6" t="s">
        <v>62</v>
      </c>
      <c r="E259" t="s">
        <v>11070</v>
      </c>
      <c r="I259" t="s">
        <v>28963</v>
      </c>
      <c r="J259" t="s">
        <v>12645</v>
      </c>
      <c r="K259" t="s">
        <v>28964</v>
      </c>
      <c r="L259" t="s">
        <v>28965</v>
      </c>
      <c r="M259" s="2" t="str">
        <f>HYPERLINK(СторонТрансп[[#This Row],[RelativePath]])</f>
        <v>1 Въезд на базу\GA3948333_4_20260418T114233Z.jpg</v>
      </c>
    </row>
    <row r="260" spans="1:13" x14ac:dyDescent="0.25">
      <c r="A260" t="s">
        <v>18</v>
      </c>
      <c r="B260" s="3">
        <v>46130</v>
      </c>
      <c r="C260" s="5">
        <v>0.48306712962962961</v>
      </c>
      <c r="D260" s="6" t="s">
        <v>91</v>
      </c>
      <c r="E260" t="s">
        <v>11070</v>
      </c>
      <c r="I260" t="s">
        <v>28960</v>
      </c>
      <c r="J260" t="s">
        <v>12645</v>
      </c>
      <c r="K260" t="s">
        <v>28961</v>
      </c>
      <c r="L260" t="s">
        <v>28962</v>
      </c>
      <c r="M260" s="2" t="str">
        <f>HYPERLINK(СторонТрансп[[#This Row],[RelativePath]])</f>
        <v>1 Въезд на базу\GA3948333_4_20260418T113537Z.jpg</v>
      </c>
    </row>
    <row r="261" spans="1:13" x14ac:dyDescent="0.25">
      <c r="A261" t="s">
        <v>22</v>
      </c>
      <c r="B261" s="3">
        <v>46131</v>
      </c>
      <c r="C261" s="5">
        <v>0.80125000000000002</v>
      </c>
      <c r="D261" s="6" t="s">
        <v>62</v>
      </c>
      <c r="E261" t="s">
        <v>10130</v>
      </c>
      <c r="I261" t="s">
        <v>28969</v>
      </c>
      <c r="J261" t="s">
        <v>12645</v>
      </c>
      <c r="K261" t="s">
        <v>28970</v>
      </c>
      <c r="L261" t="s">
        <v>28971</v>
      </c>
      <c r="M261" s="2" t="str">
        <f>HYPERLINK(СторонТрансп[[#This Row],[RelativePath]])</f>
        <v>1 Въезд на базу\GA3948333_4_20260419T191348Z.jpg</v>
      </c>
    </row>
    <row r="262" spans="1:13" x14ac:dyDescent="0.25">
      <c r="A262" t="s">
        <v>22</v>
      </c>
      <c r="B262" s="3">
        <v>46131</v>
      </c>
      <c r="C262" s="5">
        <v>0.80045138888888889</v>
      </c>
      <c r="D262" s="6" t="s">
        <v>91</v>
      </c>
      <c r="E262" t="s">
        <v>10130</v>
      </c>
      <c r="I262" t="s">
        <v>28966</v>
      </c>
      <c r="J262" t="s">
        <v>12645</v>
      </c>
      <c r="K262" t="s">
        <v>28967</v>
      </c>
      <c r="L262" t="s">
        <v>28968</v>
      </c>
      <c r="M262" s="2" t="str">
        <f>HYPERLINK(СторонТрансп[[#This Row],[RelativePath]])</f>
        <v>1 Въезд на базу\GA3948333_4_20260419T191239Z.jpg</v>
      </c>
    </row>
    <row r="263" spans="1:13" x14ac:dyDescent="0.25">
      <c r="A263" t="s">
        <v>13</v>
      </c>
      <c r="B263" s="3">
        <v>46132</v>
      </c>
      <c r="C263" s="5">
        <v>0.70606481481481487</v>
      </c>
      <c r="D263" s="6" t="s">
        <v>62</v>
      </c>
      <c r="E263" t="s">
        <v>26156</v>
      </c>
      <c r="I263" t="s">
        <v>29280</v>
      </c>
      <c r="J263" t="s">
        <v>12645</v>
      </c>
      <c r="K263" t="s">
        <v>29281</v>
      </c>
      <c r="L263" t="s">
        <v>29282</v>
      </c>
      <c r="M263" s="2" t="str">
        <f>HYPERLINK(СторонТрансп[[#This Row],[RelativePath]])</f>
        <v>1 Въезд на базу\GA3948333_4_20260420T165644Z.jpg</v>
      </c>
    </row>
    <row r="264" spans="1:13" x14ac:dyDescent="0.25">
      <c r="A264" t="s">
        <v>13</v>
      </c>
      <c r="B264" s="3">
        <v>46132</v>
      </c>
      <c r="C264" s="5">
        <v>0.39913194444444444</v>
      </c>
      <c r="D264" s="6" t="s">
        <v>91</v>
      </c>
      <c r="E264" t="s">
        <v>29850</v>
      </c>
      <c r="I264" t="s">
        <v>29265</v>
      </c>
      <c r="J264" t="s">
        <v>12645</v>
      </c>
      <c r="K264" t="s">
        <v>29266</v>
      </c>
      <c r="L264" t="s">
        <v>29267</v>
      </c>
      <c r="M264" s="2" t="str">
        <f>HYPERLINK(СторонТрансп[[#This Row],[RelativePath]])</f>
        <v>1 Въезд на базу\GA3948333_4_20260420T093445Z.jpg</v>
      </c>
    </row>
    <row r="265" spans="1:13" x14ac:dyDescent="0.25">
      <c r="A265" t="s">
        <v>13</v>
      </c>
      <c r="B265" s="3">
        <v>46132</v>
      </c>
      <c r="C265" s="5">
        <v>0.39079861111111114</v>
      </c>
      <c r="D265" s="6" t="s">
        <v>91</v>
      </c>
      <c r="E265" t="s">
        <v>26156</v>
      </c>
      <c r="I265" t="s">
        <v>29262</v>
      </c>
      <c r="J265" t="s">
        <v>12645</v>
      </c>
      <c r="K265" t="s">
        <v>29263</v>
      </c>
      <c r="L265" t="s">
        <v>29264</v>
      </c>
      <c r="M265" s="2" t="str">
        <f>HYPERLINK(СторонТрансп[[#This Row],[RelativePath]])</f>
        <v>1 Въезд на базу\GA3948333_4_20260420T092245Z.jpg</v>
      </c>
    </row>
    <row r="266" spans="1:13" x14ac:dyDescent="0.25">
      <c r="A266" t="s">
        <v>14</v>
      </c>
      <c r="B266" s="3">
        <v>46133</v>
      </c>
      <c r="C266" s="5">
        <v>0.62949074074074074</v>
      </c>
      <c r="D266" s="6" t="s">
        <v>64</v>
      </c>
      <c r="E266" t="s">
        <v>3358</v>
      </c>
      <c r="I266" t="s">
        <v>29295</v>
      </c>
      <c r="J266" t="s">
        <v>12645</v>
      </c>
      <c r="K266" t="s">
        <v>29296</v>
      </c>
      <c r="L266" t="s">
        <v>29297</v>
      </c>
      <c r="M266" s="2" t="str">
        <f>HYPERLINK(СторонТрансп[[#This Row],[RelativePath]])</f>
        <v>1 Въезд на базу\GA3948333_4_20260421T150628Z.jpg</v>
      </c>
    </row>
    <row r="267" spans="1:13" x14ac:dyDescent="0.25">
      <c r="A267" t="s">
        <v>14</v>
      </c>
      <c r="B267" s="3">
        <v>46133</v>
      </c>
      <c r="C267" s="5">
        <v>0.70908564814814812</v>
      </c>
      <c r="D267" s="6" t="s">
        <v>62</v>
      </c>
      <c r="E267" t="s">
        <v>26156</v>
      </c>
      <c r="I267" t="s">
        <v>29298</v>
      </c>
      <c r="J267" t="s">
        <v>12645</v>
      </c>
      <c r="K267" t="s">
        <v>29299</v>
      </c>
      <c r="L267" t="s">
        <v>29300</v>
      </c>
      <c r="M267" s="2" t="str">
        <f>HYPERLINK(СторонТрансп[[#This Row],[RelativePath]])</f>
        <v>1 Въезд на базу\GA3948333_4_20260421T170105Z.jpg</v>
      </c>
    </row>
    <row r="268" spans="1:13" x14ac:dyDescent="0.25">
      <c r="A268" t="s">
        <v>14</v>
      </c>
      <c r="B268" s="3">
        <v>46133</v>
      </c>
      <c r="C268" s="5">
        <v>0.51961805555555551</v>
      </c>
      <c r="D268" s="6" t="s">
        <v>62</v>
      </c>
      <c r="E268" t="s">
        <v>3358</v>
      </c>
      <c r="I268" t="s">
        <v>29292</v>
      </c>
      <c r="J268" t="s">
        <v>12645</v>
      </c>
      <c r="K268" t="s">
        <v>29293</v>
      </c>
      <c r="L268" t="s">
        <v>29294</v>
      </c>
      <c r="M268" s="2" t="str">
        <f>HYPERLINK(СторонТрансп[[#This Row],[RelativePath]])</f>
        <v>1 Въезд на базу\GA3948333_4_20260421T122815Z.jpg</v>
      </c>
    </row>
    <row r="269" spans="1:13" x14ac:dyDescent="0.25">
      <c r="A269" t="s">
        <v>14</v>
      </c>
      <c r="B269" s="3">
        <v>46133</v>
      </c>
      <c r="C269" s="5">
        <v>0.4274189814814815</v>
      </c>
      <c r="D269" s="6" t="s">
        <v>64</v>
      </c>
      <c r="E269" t="s">
        <v>3358</v>
      </c>
      <c r="I269" t="s">
        <v>29286</v>
      </c>
      <c r="J269" t="s">
        <v>12645</v>
      </c>
      <c r="K269" t="s">
        <v>29287</v>
      </c>
      <c r="L269" t="s">
        <v>29288</v>
      </c>
      <c r="M269" s="2" t="str">
        <f>HYPERLINK(СторонТрансп[[#This Row],[RelativePath]])</f>
        <v>1 Въезд на базу\GA3948333_4_20260421T101529Z.jpg</v>
      </c>
    </row>
    <row r="270" spans="1:13" x14ac:dyDescent="0.25">
      <c r="A270" t="s">
        <v>14</v>
      </c>
      <c r="B270" s="3">
        <v>46133</v>
      </c>
      <c r="C270" s="5">
        <v>0.4296875</v>
      </c>
      <c r="D270" s="6" t="s">
        <v>91</v>
      </c>
      <c r="E270" t="s">
        <v>26156</v>
      </c>
      <c r="I270" t="s">
        <v>29289</v>
      </c>
      <c r="J270" t="s">
        <v>12645</v>
      </c>
      <c r="K270" t="s">
        <v>29290</v>
      </c>
      <c r="L270" t="s">
        <v>29291</v>
      </c>
      <c r="M270" s="2" t="str">
        <f>HYPERLINK(СторонТрансп[[#This Row],[RelativePath]])</f>
        <v>1 Въезд на базу\GA3948333_4_20260421T101845Z.jpg</v>
      </c>
    </row>
    <row r="271" spans="1:13" x14ac:dyDescent="0.25">
      <c r="A271" t="s">
        <v>15</v>
      </c>
      <c r="B271" s="3">
        <v>46134</v>
      </c>
      <c r="C271" s="5">
        <v>0.61104166666666671</v>
      </c>
      <c r="D271" s="6" t="s">
        <v>91</v>
      </c>
      <c r="E271" t="s">
        <v>26156</v>
      </c>
      <c r="I271" t="s">
        <v>29856</v>
      </c>
      <c r="J271" t="s">
        <v>12645</v>
      </c>
      <c r="K271" t="s">
        <v>29857</v>
      </c>
      <c r="L271" t="s">
        <v>29858</v>
      </c>
      <c r="M271" s="2" t="str">
        <f>HYPERLINK(СторонТрансп[[#This Row],[RelativePath]])</f>
        <v>1 Въезд на базу\GA3948333_4_20260422T143954Z.jpg</v>
      </c>
    </row>
    <row r="272" spans="1:13" x14ac:dyDescent="0.25">
      <c r="A272" t="s">
        <v>15</v>
      </c>
      <c r="B272" s="3">
        <v>46134</v>
      </c>
      <c r="C272" s="5">
        <v>0.59752314814814811</v>
      </c>
      <c r="D272" s="6" t="s">
        <v>62</v>
      </c>
      <c r="E272" t="s">
        <v>26156</v>
      </c>
      <c r="I272" t="s">
        <v>29340</v>
      </c>
      <c r="J272" t="s">
        <v>12645</v>
      </c>
      <c r="K272" t="s">
        <v>29341</v>
      </c>
      <c r="L272" t="s">
        <v>29342</v>
      </c>
      <c r="M272" s="2" t="str">
        <f>HYPERLINK(СторонТрансп[[#This Row],[RelativePath]])</f>
        <v>1 Въезд на базу\GA3948333_4_20260422T142026Z.jpg</v>
      </c>
    </row>
    <row r="273" spans="1:13" x14ac:dyDescent="0.25">
      <c r="A273" t="s">
        <v>15</v>
      </c>
      <c r="B273" s="3">
        <v>46134</v>
      </c>
      <c r="C273" s="5">
        <v>0.51914351851851848</v>
      </c>
      <c r="D273" s="6" t="s">
        <v>91</v>
      </c>
      <c r="E273" t="s">
        <v>29891</v>
      </c>
      <c r="F273" t="s">
        <v>58</v>
      </c>
      <c r="I273" t="s">
        <v>29328</v>
      </c>
      <c r="J273" t="s">
        <v>12645</v>
      </c>
      <c r="K273" t="s">
        <v>29329</v>
      </c>
      <c r="L273" t="s">
        <v>29330</v>
      </c>
      <c r="M273" s="2" t="str">
        <f>HYPERLINK(СторонТрансп[[#This Row],[RelativePath]])</f>
        <v>1 Въезд на базу\GA3948333_4_20260422T122734Z.jpg</v>
      </c>
    </row>
    <row r="274" spans="1:13" x14ac:dyDescent="0.25">
      <c r="A274" t="s">
        <v>15</v>
      </c>
      <c r="B274" s="3">
        <v>46134</v>
      </c>
      <c r="C274" s="5">
        <v>0.81190972222222224</v>
      </c>
      <c r="D274" s="6" t="s">
        <v>62</v>
      </c>
      <c r="E274" t="s">
        <v>13843</v>
      </c>
      <c r="F274" t="s">
        <v>51</v>
      </c>
      <c r="I274" t="s">
        <v>29352</v>
      </c>
      <c r="J274" t="s">
        <v>12645</v>
      </c>
      <c r="K274" t="s">
        <v>29353</v>
      </c>
      <c r="L274" t="s">
        <v>29354</v>
      </c>
      <c r="M274" s="2" t="str">
        <f>HYPERLINK(СторонТрансп[[#This Row],[RelativePath]])</f>
        <v>1 Въезд на базу\GA3948333_4_20260422T192909Z.jpg</v>
      </c>
    </row>
    <row r="275" spans="1:13" x14ac:dyDescent="0.25">
      <c r="A275" t="s">
        <v>15</v>
      </c>
      <c r="B275" s="3">
        <v>46134</v>
      </c>
      <c r="C275" s="5">
        <v>0.80309027777777775</v>
      </c>
      <c r="D275" s="6" t="s">
        <v>64</v>
      </c>
      <c r="E275" t="s">
        <v>13843</v>
      </c>
      <c r="F275" t="s">
        <v>30130</v>
      </c>
      <c r="I275" t="s">
        <v>29349</v>
      </c>
      <c r="J275" t="s">
        <v>12645</v>
      </c>
      <c r="K275" t="s">
        <v>29350</v>
      </c>
      <c r="L275" t="s">
        <v>29351</v>
      </c>
      <c r="M275" s="2" t="str">
        <f>HYPERLINK(СторонТрансп[[#This Row],[RelativePath]])</f>
        <v>1 Въезд на базу\GA3948333_4_20260422T191627Z.jpg</v>
      </c>
    </row>
    <row r="276" spans="1:13" x14ac:dyDescent="0.25">
      <c r="A276" t="s">
        <v>15</v>
      </c>
      <c r="B276" s="3">
        <v>46134</v>
      </c>
      <c r="C276" s="5">
        <v>0.70986111111111116</v>
      </c>
      <c r="D276" s="6" t="s">
        <v>62</v>
      </c>
      <c r="E276" t="s">
        <v>26156</v>
      </c>
      <c r="I276" t="s">
        <v>29346</v>
      </c>
      <c r="J276" t="s">
        <v>12645</v>
      </c>
      <c r="K276" t="s">
        <v>29347</v>
      </c>
      <c r="L276" t="s">
        <v>29348</v>
      </c>
      <c r="M276" s="2" t="str">
        <f>HYPERLINK(СторонТрансп[[#This Row],[RelativePath]])</f>
        <v>1 Въезд на базу\GA3948333_4_20260422T170212Z.jpg</v>
      </c>
    </row>
    <row r="277" spans="1:13" x14ac:dyDescent="0.25">
      <c r="A277" t="s">
        <v>15</v>
      </c>
      <c r="B277" s="3">
        <v>46134</v>
      </c>
      <c r="C277" s="5">
        <v>0.41108796296296296</v>
      </c>
      <c r="D277" s="6" t="s">
        <v>85</v>
      </c>
      <c r="E277" t="s">
        <v>3356</v>
      </c>
      <c r="H277" t="s">
        <v>2352</v>
      </c>
      <c r="I277" t="s">
        <v>29325</v>
      </c>
      <c r="J277" t="s">
        <v>12645</v>
      </c>
      <c r="K277" t="s">
        <v>29326</v>
      </c>
      <c r="L277" t="s">
        <v>29327</v>
      </c>
      <c r="M277" s="2" t="str">
        <f>HYPERLINK(СторонТрансп[[#This Row],[RelativePath]])</f>
        <v>1 Въезд на базу\GA3948333_4_20260422T095158Z.jpg</v>
      </c>
    </row>
    <row r="278" spans="1:13" x14ac:dyDescent="0.25">
      <c r="A278" t="s">
        <v>15</v>
      </c>
      <c r="B278" s="3">
        <v>46134</v>
      </c>
      <c r="C278" s="5">
        <v>0.37480324074074073</v>
      </c>
      <c r="D278" s="6" t="s">
        <v>64</v>
      </c>
      <c r="E278" t="s">
        <v>3358</v>
      </c>
      <c r="I278" t="s">
        <v>29316</v>
      </c>
      <c r="J278" t="s">
        <v>12645</v>
      </c>
      <c r="K278" t="s">
        <v>29317</v>
      </c>
      <c r="L278" t="s">
        <v>29318</v>
      </c>
      <c r="M278" s="2" t="str">
        <f>HYPERLINK(СторонТрансп[[#This Row],[RelativePath]])</f>
        <v>1 Въезд на базу\GA3948333_4_20260422T085943Z.jpg</v>
      </c>
    </row>
    <row r="279" spans="1:13" x14ac:dyDescent="0.25">
      <c r="A279" t="s">
        <v>15</v>
      </c>
      <c r="B279" s="3">
        <v>46134</v>
      </c>
      <c r="C279" s="5">
        <v>0.29601851851851851</v>
      </c>
      <c r="D279" s="6" t="s">
        <v>85</v>
      </c>
      <c r="E279" t="s">
        <v>5310</v>
      </c>
      <c r="F279" t="s">
        <v>58</v>
      </c>
      <c r="I279" t="s">
        <v>29307</v>
      </c>
      <c r="J279" t="s">
        <v>12645</v>
      </c>
      <c r="K279" t="s">
        <v>29308</v>
      </c>
      <c r="L279" t="s">
        <v>29309</v>
      </c>
      <c r="M279" s="2" t="str">
        <f>HYPERLINK(СторонТрансп[[#This Row],[RelativePath]])</f>
        <v>1 Въезд на базу\GA3948333_4_20260422T070616Z.jpg</v>
      </c>
    </row>
    <row r="280" spans="1:13" x14ac:dyDescent="0.25">
      <c r="A280" t="s">
        <v>15</v>
      </c>
      <c r="B280" s="3">
        <v>46134</v>
      </c>
      <c r="C280" s="5">
        <v>0.27197916666666666</v>
      </c>
      <c r="D280" s="6" t="s">
        <v>64</v>
      </c>
      <c r="E280" t="s">
        <v>5310</v>
      </c>
      <c r="F280" t="s">
        <v>51</v>
      </c>
      <c r="I280" t="s">
        <v>29304</v>
      </c>
      <c r="J280" t="s">
        <v>12645</v>
      </c>
      <c r="K280" t="s">
        <v>29305</v>
      </c>
      <c r="L280" t="s">
        <v>29306</v>
      </c>
      <c r="M280" s="2" t="str">
        <f>HYPERLINK(СторонТрансп[[#This Row],[RelativePath]])</f>
        <v>1 Въезд на базу\GA3948333_4_20260422T063139Z.jpg</v>
      </c>
    </row>
    <row r="281" spans="1:13" x14ac:dyDescent="0.25">
      <c r="A281" t="s">
        <v>15</v>
      </c>
      <c r="B281" s="3">
        <v>46134</v>
      </c>
      <c r="C281" s="5">
        <v>0.41091435185185188</v>
      </c>
      <c r="D281" s="6" t="s">
        <v>85</v>
      </c>
      <c r="E281" t="s">
        <v>3356</v>
      </c>
      <c r="H281" t="s">
        <v>2352</v>
      </c>
      <c r="I281" t="s">
        <v>29322</v>
      </c>
      <c r="J281" t="s">
        <v>12645</v>
      </c>
      <c r="K281" t="s">
        <v>29323</v>
      </c>
      <c r="L281" t="s">
        <v>29324</v>
      </c>
      <c r="M281" s="2" t="str">
        <f>HYPERLINK(СторонТрансп[[#This Row],[RelativePath]])</f>
        <v>1 Въезд на базу\GA3948333_4_20260422T095143Z.jpg</v>
      </c>
    </row>
    <row r="282" spans="1:13" x14ac:dyDescent="0.25">
      <c r="A282" t="s">
        <v>15</v>
      </c>
      <c r="B282" s="3">
        <v>46134</v>
      </c>
      <c r="C282" s="5">
        <v>0.40243055555555557</v>
      </c>
      <c r="D282" s="6" t="s">
        <v>64</v>
      </c>
      <c r="E282" t="s">
        <v>3356</v>
      </c>
      <c r="I282" t="s">
        <v>29853</v>
      </c>
      <c r="J282" t="s">
        <v>12645</v>
      </c>
      <c r="K282" t="s">
        <v>29854</v>
      </c>
      <c r="L282" t="s">
        <v>29855</v>
      </c>
      <c r="M282" s="2" t="str">
        <f>HYPERLINK(СторонТрансп[[#This Row],[RelativePath]])</f>
        <v>1 Въезд на базу\GA3948333_4_20260422T093930Z.jpg</v>
      </c>
    </row>
    <row r="283" spans="1:13" x14ac:dyDescent="0.25">
      <c r="A283" t="s">
        <v>15</v>
      </c>
      <c r="B283" s="3">
        <v>46134</v>
      </c>
      <c r="C283" s="5">
        <v>0.39370370370370372</v>
      </c>
      <c r="D283" s="6" t="s">
        <v>91</v>
      </c>
      <c r="E283" t="s">
        <v>26156</v>
      </c>
      <c r="I283" t="s">
        <v>29319</v>
      </c>
      <c r="J283" t="s">
        <v>12645</v>
      </c>
      <c r="K283" t="s">
        <v>29320</v>
      </c>
      <c r="L283" t="s">
        <v>29321</v>
      </c>
      <c r="M283" s="2" t="str">
        <f>HYPERLINK(СторонТрансп[[#This Row],[RelativePath]])</f>
        <v>1 Въезд на базу\GA3948333_4_20260422T092656Z.jpg</v>
      </c>
    </row>
  </sheetData>
  <conditionalFormatting sqref="E284:E305 D2:E283">
    <cfRule type="containsText" dxfId="114" priority="6" operator="containsText" text="Выезд с территории">
      <formula>NOT(ISERROR(SEARCH("Выезд с территории",D2)))</formula>
    </cfRule>
  </conditionalFormatting>
  <conditionalFormatting sqref="D2:D283">
    <cfRule type="containsText" dxfId="11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3">
    <cfRule type="containsText" dxfId="11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05">
    <cfRule type="containsText" dxfId="111" priority="2" operator="containsText" text="Газель базы">
      <formula>NOT(ISERROR(SEARCH("Газель базы",E2)))</formula>
    </cfRule>
    <cfRule type="containsText" dxfId="110" priority="3" operator="containsText" text="Погрузчик базы">
      <formula>NOT(ISERROR(SEARCH("Погрузчик базы",E2)))</formula>
    </cfRule>
  </conditionalFormatting>
  <conditionalFormatting sqref="E2:E305">
    <cfRule type="containsText" dxfId="10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2026-04-24T23:47:19Z</dcterms:modified>
</cp:coreProperties>
</file>