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DD7ADF84-36FE-4E30-BA20-9C12D520B4B1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базу'!$A$1:$L$400</definedName>
    <definedName name="ExternalData_1" localSheetId="9" hidden="1">'10 Въезд ангар'!$A$1:$L$830</definedName>
    <definedName name="ExternalData_1" localSheetId="10" hidden="1">'11 Навес пилмат'!$A$1:$L$406</definedName>
    <definedName name="ExternalData_1" localSheetId="11" hidden="1">'12 Площадка 3 кран'!$A$1:$L$343</definedName>
    <definedName name="ExternalData_1" localSheetId="12" hidden="1">'13 Склад хол'!$A$1:$L$282</definedName>
    <definedName name="ExternalData_1" localSheetId="13" hidden="1">'14 На гаражи'!$A$1:$L$452</definedName>
    <definedName name="ExternalData_1" localSheetId="14" hidden="1">'15 Вход столярка'!$A$1:$L$391</definedName>
    <definedName name="ExternalData_1" localSheetId="15" hidden="1">'16 Столярка'!$A$1:$L$796</definedName>
    <definedName name="ExternalData_1" localSheetId="16" hidden="1">'17 Площадка с навесом'!$A$1:$L$445</definedName>
    <definedName name="ExternalData_1" localSheetId="17" hidden="1">'19 Хронометраж'!$A$1:$L$404</definedName>
    <definedName name="ExternalData_1" localSheetId="1" hidden="1">'2 Поката пилорама'!$A$1:$L$266</definedName>
    <definedName name="ExternalData_1" localSheetId="2" hidden="1">'3 Парковка офиса'!$A$1:$L$337</definedName>
    <definedName name="ExternalData_1" localSheetId="3" hidden="1">'4 Крыльцо офиса'!$A$1:$L$318</definedName>
    <definedName name="ExternalData_1" localSheetId="4" hidden="1">'5 Крыльцо общага'!$A$1:$L$249</definedName>
    <definedName name="ExternalData_1" localSheetId="5" hidden="1">'6 Площадка 1 общага'!$A$1:$L$570</definedName>
    <definedName name="ExternalData_1" localSheetId="6" hidden="1">'7 Площадка 2 бетонщики'!$A$1:$L$332</definedName>
    <definedName name="ExternalData_1" localSheetId="7" hidden="1">'8 Ангар вход'!$A$1:$L$913</definedName>
    <definedName name="ExternalData_1" localSheetId="8" hidden="1">'9 Ангар рейсмус'!$A$1:$L$383</definedName>
    <definedName name="ExternalData_1" localSheetId="18" hidden="1">Загрузка!$A$1:$M$967</definedName>
    <definedName name="ExternalData_1" localSheetId="19" hidden="1">'Стороний транспорт'!$A$1:$M$337</definedName>
    <definedName name="Срез_Груз">#N/A</definedName>
    <definedName name="Срез_Событие">#N/A</definedName>
  </definedNames>
  <calcPr calcId="191029"/>
  <pivotCaches>
    <pivotCache cacheId="64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<sst xmlns="http://schemas.openxmlformats.org/spreadsheetml/2006/main" count="118966" uniqueCount="29809">
  <si>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</si>
  <si>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</si>
  <si>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</si>
  <si>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</si>
  <si>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</si>
  <si>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</si>
  <si>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</si>
  <si>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</si>
  <si>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</si>
  <si>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</si>
  <si>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</si>
  <si>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</si>
  <si>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</si>
  <si>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</si>
  <si>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</si>
  <si>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</si>
  <si>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</si>
  <si>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</si>
  <si>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</si>
  <si>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</si>
  <si>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</si>
  <si>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</si>
  <si>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</si>
  <si>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</si>
  <si>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</si>
  <si>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</si>
  <si>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</si>
  <si>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</si>
  <si>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</si>
  <si>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</si>
  <si>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</si>
  <si>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</si>
  <si>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</si>
  <si>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</si>
  <si>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</si>
  <si>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</si>
  <si>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</si>
  <si>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</si>
  <si>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</si>
  <si>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</si>
  <si>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</si>
  <si>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</si>
  <si>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</si>
  <si>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</si>
  <si>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</si>
  <si>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</si>
  <si>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</si>
  <si>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</si>
  <si>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</si>
  <si>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</si>
  <si>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</si>
  <si>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</si>
  <si>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</si>
  <si>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</si>
  <si>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</si>
  <si>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</si>
  <si>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</si>
  <si>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</si>
  <si>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</si>
  <si>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</si>
  <si>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</si>
  <si>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</si>
  <si>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</si>
  <si>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</si>
  <si>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</si>
  <si>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</si>
  <si>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</si>
  <si>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</si>
  <si>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</si>
  <si>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</si>
  <si>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</si>
  <si>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</si>
  <si>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</si>
  <si>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</si>
  <si>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</si>
  <si>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</si>
  <si>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</si>
  <si>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</si>
  <si>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</si>
  <si>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</si>
  <si>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</si>
  <si>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</si>
  <si>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</si>
  <si>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</si>
  <si>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</si>
  <si>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</si>
  <si>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</si>
  <si>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</si>
  <si>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</si>
  <si>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</si>
  <si>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</si>
  <si>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</si>
  <si>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</si>
  <si>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</si>
  <si>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</si>
  <si>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</si>
  <si>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</si>
  <si>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</si>
  <si>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</si>
  <si>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</si>
  <si>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</si>
  <si>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</si>
  <si>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</si>
  <si>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</si>
  <si>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</si>
  <si>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</si>
  <si>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</si>
  <si>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</si>
  <si>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</si>
  <si>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</si>
  <si>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</si>
  <si>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</si>
  <si>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</si>
  <si>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</si>
  <si>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</si>
  <si>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</si>
  <si>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</si>
  <si>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</si>
  <si>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</si>
  <si>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</si>
  <si>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</si>
  <si>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</si>
  <si>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</si>
  <si>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</si>
  <si>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</si>
  <si>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</si>
  <si>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</si>
  <si>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</si>
  <si>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</si>
  <si>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</si>
  <si>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</si>
  <si>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</si>
  <si>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</si>
  <si>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</si>
  <si>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</si>
  <si>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</si>
  <si>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</si>
  <si>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</si>
  <si>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</si>
  <si>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</si>
  <si>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</si>
  <si>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</si>
  <si>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</si>
  <si>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</si>
  <si>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</si>
  <si>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</si>
  <si>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</si>
  <si>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</si>
  <si>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</si>
  <si>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</si>
  <si>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</si>
  <si>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</si>
  <si>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</si>
  <si>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</si>
  <si>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</si>
  <si>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</si>
  <si>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</si>
  <si>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</si>
  <si>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</si>
  <si>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</si>
  <si>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</si>
  <si>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</si>
  <si>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</si>
  <si>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</si>
  <si>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</si>
  <si>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</si>
  <si>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</si>
  <si>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</si>
  <si>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</si>
  <si>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</si>
  <si>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</si>
  <si>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</si>
  <si>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</si>
  <si>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</si>
  <si>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</si>
  <si>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</si>
  <si>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</si>
  <si>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</si>
  <si>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</si>
  <si>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</si>
  <si>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</si>
  <si>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</si>
  <si>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</si>
  <si>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</si>
  <si>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</si>
  <si>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</si>
  <si>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</si>
  <si>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</si>
  <si>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</si>
  <si>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</si>
  <si>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</si>
  <si>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</si>
  <si>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</si>
  <si>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</si>
  <si>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</si>
  <si>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</si>
  <si>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</si>
  <si>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</si>
  <si>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</si>
  <si>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</si>
  <si>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</si>
  <si>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</si>
  <si>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</si>
  <si>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</si>
  <si>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</si>
  <si>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</si>
  <si>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</si>
  <si>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</si>
  <si>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</si>
  <si>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</si>
  <si>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</si>
  <si>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</si>
  <si>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</si>
  <si>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</si>
  <si>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</si>
  <si>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</si>
  <si>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</si>
  <si>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</si>
  <si>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</si>
  <si>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</si>
  <si>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</si>
  <si>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</si>
  <si>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</si>
  <si>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</si>
  <si>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</si>
  <si>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</si>
  <si>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</si>
  <si>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</si>
  <si>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</si>
  <si>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</si>
  <si>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</si>
  <si>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</si>
  <si>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</si>
  <si>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</si>
  <si>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</si>
  <si>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</si>
  <si>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</si>
  <si>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</si>
  <si>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</si>
  <si>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</si>
  <si>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</si>
  <si>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</si>
  <si>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</si>
  <si>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</si>
  <si>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</si>
  <si>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</si>
  <si>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</si>
  <si>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</si>
  <si>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</si>
  <si>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</si>
  <si>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</si>
  <si>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</si>
  <si>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</si>
  <si>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</si>
  <si>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</si>
  <si>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</si>
  <si>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</si>
  <si>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</si>
  <si>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</si>
  <si>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</si>
  <si>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</si>
  <si>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</si>
  <si>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</si>
  <si>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</si>
  <si>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</si>
  <si>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</si>
  <si>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</si>
  <si>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</si>
  <si>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</si>
  <si>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</si>
  <si>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</si>
  <si>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</si>
  <si>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</si>
  <si>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</si>
  <si>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</si>
  <si>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</si>
  <si>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</si>
  <si>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</si>
  <si>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</si>
  <si>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</si>
  <si>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</si>
  <si>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</si>
  <si>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</si>
  <si>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</si>
  <si>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</si>
  <si>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</si>
  <si>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</si>
  <si>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</si>
  <si>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</si>
  <si>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</si>
  <si>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</si>
  <si>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</si>
  <si>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</si>
  <si>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</si>
  <si>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</si>
  <si>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</si>
  <si>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</si>
  <si>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</si>
  <si>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</si>
  <si>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</si>
  <si>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</si>
  <si>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</si>
  <si>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</si>
  <si>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</si>
  <si>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</si>
  <si>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</si>
  <si>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</si>
  <si>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</si>
  <si>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</si>
  <si>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</si>
  <si>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</si>
  <si>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</si>
  <si>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</si>
  <si>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</si>
  <si>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</si>
  <si>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</si>
  <si>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</si>
  <si>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</si>
  <si>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</si>
  <si>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</si>
  <si>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</si>
  <si>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</si>
  <si>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</si>
  <si>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</si>
  <si>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</si>
  <si>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</si>
  <si>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</si>
  <si>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</si>
  <si>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</si>
  <si>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</si>
  <si>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</si>
  <si>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</si>
  <si>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</si>
  <si>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</si>
  <si>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</si>
  <si>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</si>
  <si>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</si>
  <si>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</si>
  <si>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</si>
  <si>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</si>
  <si>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</si>
  <si>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</si>
  <si>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</si>
  <si>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</si>
  <si>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</si>
  <si>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</si>
  <si>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</si>
  <si>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</si>
  <si>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</si>
  <si>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</si>
  <si>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</si>
  <si>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</si>
  <si>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</si>
  <si>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</si>
  <si>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</si>
  <si>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</si>
  <si>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</si>
  <si>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</si>
  <si>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</si>
  <si>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</si>
  <si>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</si>
  <si>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</si>
  <si>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</si>
  <si>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</si>
  <si>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</si>
  <si>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</si>
  <si>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</si>
  <si>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</si>
  <si>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</si>
  <si>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</si>
  <si>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</si>
  <si>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</si>
  <si>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</si>
  <si>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</si>
  <si>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</si>
  <si>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</si>
  <si>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</si>
  <si>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</si>
  <si>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</si>
  <si>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</si>
  <si>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</si>
  <si>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</si>
  <si>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</si>
  <si>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</si>
  <si>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</si>
  <si>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</si>
  <si>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</si>
  <si>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</si>
  <si>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</si>
  <si>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</si>
  <si>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</si>
  <si>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</si>
  <si>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</si>
  <si>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</si>
  <si>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</si>
  <si>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</si>
  <si>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</si>
  <si>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</si>
  <si>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</si>
  <si>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</si>
  <si>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</si>
  <si>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</si>
  <si>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</si>
  <si>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</si>
  <si>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</si>
  <si>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</si>
  <si>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</si>
  <si>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</si>
  <si>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</si>
  <si>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</si>
  <si>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</si>
  <si>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</si>
  <si>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</si>
  <si>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</si>
  <si>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</si>
  <si>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</si>
  <si>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</si>
  <si>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</si>
  <si>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</si>
  <si>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</si>
  <si>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</si>
  <si>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</si>
  <si>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</si>
  <si>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</si>
  <si>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</si>
  <si>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</si>
  <si>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</si>
  <si>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</si>
  <si>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</si>
  <si>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</si>
  <si>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</si>
  <si>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</si>
  <si>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</si>
  <si>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</si>
  <si>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</si>
  <si>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</si>
  <si>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</si>
  <si>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</si>
  <si>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</si>
  <si>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</si>
  <si>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</si>
  <si>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</si>
  <si>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</si>
  <si>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</si>
  <si>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</si>
  <si>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</si>
  <si>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</si>
  <si>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</si>
  <si>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</si>
  <si>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</si>
  <si>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</si>
  <si>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</si>
  <si>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</si>
  <si>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</si>
  <si>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</si>
  <si>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</si>
  <si>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</si>
  <si>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</si>
  <si>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</si>
  <si>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</si>
  <si>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</si>
  <si>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</si>
  <si>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</si>
  <si>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</si>
  <si>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</si>
  <si>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</si>
  <si>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</si>
  <si>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</si>
  <si>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</si>
  <si>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</si>
  <si>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</si>
  <si>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</si>
  <si>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</si>
  <si>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</si>
  <si>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</si>
  <si>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</si>
  <si>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</si>
  <si>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</si>
  <si>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</si>
  <si>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</si>
  <si>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</si>
  <si>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</si>
  <si>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</si>
  <si>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</si>
  <si>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</si>
  <si>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</si>
  <si>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</si>
  <si>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</si>
  <si>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</si>
  <si>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</si>
  <si>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</si>
  <si>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</si>
  <si>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</si>
  <si>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</si>
  <si>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</si>
  <si>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</si>
  <si>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</si>
  <si>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</si>
  <si>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</si>
  <si>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</si>
  <si>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</si>
  <si>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</si>
  <si>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</si>
  <si>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</si>
  <si>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</si>
  <si>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</si>
  <si>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</si>
  <si>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</si>
  <si>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</si>
  <si>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</si>
  <si>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</si>
  <si>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</si>
  <si>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</si>
  <si>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</si>
  <si>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</si>
  <si>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</si>
  <si>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</si>
  <si>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</si>
  <si>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</si>
  <si>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</si>
  <si>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</si>
  <si>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</si>
  <si>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</si>
  <si>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</si>
  <si>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</si>
  <si>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</si>
  <si>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</si>
  <si>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</si>
  <si>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</si>
  <si>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</si>
  <si>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</si>
  <si>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</si>
  <si>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</si>
  <si>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</si>
  <si>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</si>
  <si>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</si>
  <si>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</si>
  <si>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</si>
  <si>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</si>
  <si>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</si>
  <si>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</si>
  <si>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</si>
  <si>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</si>
  <si>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</si>
  <si>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</si>
  <si>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</si>
  <si>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</si>
  <si>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</si>
  <si>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</si>
  <si>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</si>
  <si>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</si>
  <si>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</si>
  <si>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</si>
  <si>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</si>
  <si>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</si>
  <si>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</si>
  <si>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</si>
  <si>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</si>
  <si>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</si>
  <si>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</si>
  <si>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</si>
  <si>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</si>
  <si>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</si>
  <si>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</si>
  <si>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</si>
  <si>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</si>
  <si>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</si>
  <si>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</si>
  <si>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</si>
  <si>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</si>
  <si>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</si>
  <si>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</si>
  <si>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</si>
  <si>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</si>
  <si>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</si>
  <si>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</si>
  <si>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</si>
  <si>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</si>
  <si>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</si>
  <si>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</si>
  <si>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</si>
  <si>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</si>
  <si>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</si>
  <si>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</si>
  <si>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</si>
  <si>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</si>
  <si>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</si>
  <si>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</si>
  <si>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</si>
  <si>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</si>
  <si>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</si>
  <si>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</si>
  <si>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</si>
  <si>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</si>
  <si>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</si>
  <si>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</si>
  <si>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</si>
  <si>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</si>
  <si>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</si>
  <si>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</si>
  <si>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</si>
  <si>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</si>
  <si>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</si>
  <si>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</si>
  <si>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</si>
  <si>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</si>
  <si>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</si>
  <si>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</si>
  <si>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</si>
  <si>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</si>
  <si>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</si>
  <si>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</si>
  <si>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</si>
  <si>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</si>
  <si>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</si>
  <si>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</si>
  <si>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</si>
  <si>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</si>
  <si>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</si>
  <si>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</si>
  <si>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</si>
  <si>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</si>
  <si>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</si>
  <si>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</si>
  <si>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</si>
  <si>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</si>
  <si>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</si>
  <si>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</si>
  <si>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</si>
  <si>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</si>
  <si>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</si>
  <si>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</si>
  <si>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</si>
  <si>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</si>
  <si>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</si>
  <si>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</si>
  <si>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</si>
  <si>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</si>
  <si>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</si>
  <si>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</si>
  <si>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</si>
  <si>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</si>
  <si>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</si>
  <si>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</si>
  <si>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</si>
  <si>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</si>
  <si>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</si>
  <si>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</si>
  <si>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</si>
  <si>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</si>
  <si>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</si>
  <si>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</si>
  <si>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</si>
  <si>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</si>
  <si>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</si>
  <si>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</si>
  <si>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</si>
  <si>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</si>
  <si>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</si>
  <si>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</si>
  <si>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</si>
  <si>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</si>
  <si>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</si>
  <si>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</si>
  <si>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</si>
  <si>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</si>
  <si>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</si>
  <si>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</si>
  <si>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</si>
  <si>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</si>
  <si>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</si>
  <si>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</si>
  <si>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</si>
  <si>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</si>
  <si>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</si>
  <si>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</si>
  <si>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</si>
  <si>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</si>
  <si>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</si>
  <si>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</si>
  <si>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</si>
  <si>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</si>
  <si>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</si>
  <si>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</si>
  <si>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</si>
  <si>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</si>
  <si>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</si>
  <si>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</si>
  <si>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</si>
  <si>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</si>
  <si>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</si>
  <si>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</si>
  <si>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</si>
  <si>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</si>
  <si>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</si>
  <si>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</si>
  <si>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</si>
  <si>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</si>
  <si>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</si>
  <si>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</si>
  <si>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</si>
  <si>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</si>
  <si>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</si>
  <si>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</si>
  <si>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</si>
  <si>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</si>
  <si>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</si>
  <si>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</si>
  <si>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</si>
  <si>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</si>
  <si>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</si>
  <si>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</si>
  <si>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</si>
  <si>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</si>
  <si>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</si>
  <si>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</si>
  <si>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</si>
  <si>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</si>
  <si>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</si>
  <si>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</si>
  <si>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</si>
  <si>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</si>
  <si>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</si>
  <si>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</si>
  <si>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</si>
  <si>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</si>
  <si>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</si>
  <si>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</si>
  <si>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</si>
  <si>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</si>
  <si>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</si>
  <si>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</si>
  <si>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</si>
  <si>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</si>
  <si>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</si>
  <si>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</si>
  <si>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</si>
  <si>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</si>
  <si>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</si>
  <si>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</si>
  <si>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</si>
  <si>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</si>
  <si>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</si>
  <si>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</si>
  <si>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</si>
  <si>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</si>
  <si>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</si>
  <si>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</si>
  <si>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</si>
  <si>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</si>
  <si>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</si>
  <si>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</si>
  <si>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</si>
  <si>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</si>
  <si>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</si>
  <si>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</si>
  <si>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</si>
  <si>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</si>
  <si>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</si>
  <si>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</si>
  <si>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</si>
  <si>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</si>
  <si>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</si>
  <si>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</si>
  <si>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</si>
  <si>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</si>
  <si>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</si>
  <si>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</si>
  <si>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</si>
  <si>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</si>
  <si>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</si>
  <si>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</si>
  <si>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</si>
  <si>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</si>
  <si>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</si>
  <si>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</si>
  <si>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</si>
  <si>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</si>
  <si>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</si>
  <si>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</si>
  <si>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</si>
  <si>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</si>
  <si>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</si>
  <si>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</si>
  <si>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</si>
  <si>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</si>
  <si>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</si>
  <si>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</si>
  <si>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</si>
  <si>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</si>
  <si>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</si>
  <si>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</si>
  <si>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</si>
  <si>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</si>
  <si>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</si>
  <si>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</si>
  <si>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</si>
  <si>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</si>
  <si>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</si>
  <si>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</si>
  <si>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</si>
  <si>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</si>
  <si>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</si>
  <si>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</si>
  <si>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</si>
  <si>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</si>
  <si>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</si>
  <si>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</si>
  <si>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</si>
  <si>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</si>
  <si>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</si>
  <si>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</si>
  <si>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</si>
  <si>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</si>
  <si>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</si>
  <si>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</si>
  <si>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</si>
  <si>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</si>
  <si>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</si>
  <si>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</si>
  <si>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</si>
  <si>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</si>
  <si>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</si>
  <si>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</si>
  <si>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</si>
  <si>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</si>
  <si>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</si>
  <si>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</si>
  <si>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</si>
  <si>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</si>
  <si>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</si>
  <si>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</si>
  <si>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</si>
  <si>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</si>
  <si>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</si>
  <si>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</si>
  <si>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</si>
  <si>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</si>
  <si>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</si>
  <si>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</si>
  <si>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</si>
  <si>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</si>
  <si>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</si>
  <si>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</si>
  <si>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</si>
  <si>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</si>
  <si>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</si>
  <si>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</si>
  <si>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</si>
  <si>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</si>
  <si>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</si>
  <si>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</si>
  <si>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</si>
  <si>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</si>
  <si>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</si>
  <si>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</si>
  <si>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</si>
  <si>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</si>
  <si>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</si>
  <si>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</si>
  <si>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</si>
  <si>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</si>
  <si>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</si>
  <si>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</si>
  <si>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</si>
  <si>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</si>
  <si>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</si>
  <si>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</si>
  <si>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</si>
  <si>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</si>
  <si>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</si>
  <si>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</si>
  <si>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</si>
  <si>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</si>
  <si>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</si>
  <si>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</si>
  <si>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</si>
  <si>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</si>
  <si>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</si>
  <si>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</si>
  <si>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</si>
  <si>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</si>
  <si>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</si>
  <si>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</si>
  <si>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</si>
  <si>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</si>
  <si>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</si>
  <si>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</si>
  <si>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</si>
  <si>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</si>
  <si>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</si>
  <si>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</si>
  <si>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</si>
  <si>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</si>
  <si>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</si>
  <si>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</si>
  <si>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</si>
  <si>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</si>
  <si>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</si>
  <si>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</si>
  <si>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</si>
  <si>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</si>
  <si>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</si>
  <si>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</si>
  <si>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</si>
  <si>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</si>
  <si>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</si>
  <si>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</si>
  <si>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</si>
  <si>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</si>
  <si>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</si>
  <si>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</si>
  <si>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</si>
  <si>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</si>
  <si>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</si>
  <si>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</si>
  <si>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</si>
  <si>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</si>
  <si>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</si>
  <si>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</si>
  <si>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</si>
  <si>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</si>
  <si>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</si>
  <si>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</si>
  <si>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</si>
  <si>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</si>
  <si>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</si>
  <si>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</si>
  <si>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</si>
  <si>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</si>
  <si>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</si>
  <si>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</si>
  <si>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</si>
  <si>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</si>
  <si>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</si>
  <si>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</si>
  <si>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</si>
  <si>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</si>
  <si>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</si>
  <si>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</si>
  <si>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</si>
  <si>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</si>
  <si>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</si>
  <si>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</si>
  <si>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</si>
  <si>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</si>
  <si>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</si>
  <si>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</si>
  <si>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</si>
  <si>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</si>
  <si>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</si>
  <si>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</si>
  <si>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</si>
  <si>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</si>
  <si>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</si>
  <si>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</si>
  <si>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</si>
  <si>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</si>
  <si>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</si>
  <si>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</si>
  <si>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</si>
  <si>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</si>
  <si>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</si>
  <si>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</si>
  <si>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</si>
  <si>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</si>
  <si>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</si>
  <si>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</si>
  <si>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</si>
  <si>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</si>
  <si>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</si>
  <si>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</si>
  <si>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</si>
  <si>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</si>
  <si>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</si>
  <si>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</si>
  <si>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</si>
  <si>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</si>
  <si>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</si>
  <si>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</si>
  <si>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</si>
  <si>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</si>
  <si>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</si>
  <si>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</si>
  <si>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</si>
  <si>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</si>
  <si>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</si>
  <si>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</si>
  <si>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</si>
  <si>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</si>
  <si>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</si>
  <si>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</si>
  <si>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</si>
  <si>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</si>
  <si>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</si>
  <si>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</si>
  <si>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</si>
  <si>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</si>
  <si>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</si>
  <si>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</si>
  <si>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</si>
  <si>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</si>
  <si>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</si>
  <si>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</si>
  <si>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</si>
  <si>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</si>
  <si>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</si>
  <si>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</si>
  <si>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</si>
  <si>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</si>
  <si>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</si>
  <si>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</si>
  <si>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</si>
  <si>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</si>
  <si>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</si>
  <si>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</si>
  <si>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</si>
  <si>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</si>
  <si>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</si>
  <si>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</si>
  <si>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</si>
  <si>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</si>
  <si>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</si>
  <si>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</si>
  <si>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</si>
  <si>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</si>
  <si>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</si>
  <si>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</si>
  <si>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</si>
  <si>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</si>
  <si>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</si>
  <si>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</si>
  <si>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</si>
  <si>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</si>
  <si>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</si>
  <si>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</si>
  <si>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</si>
  <si>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</si>
  <si>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</si>
  <si>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</si>
  <si>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</si>
  <si>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</si>
  <si>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</si>
  <si>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</si>
  <si>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</si>
  <si>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</si>
  <si>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</si>
  <si>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</si>
  <si>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</si>
  <si>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</si>
  <si>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</si>
  <si>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</si>
  <si>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</si>
  <si>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</si>
  <si>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</si>
  <si>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</si>
  <si>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</si>
  <si>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</si>
  <si>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</si>
  <si>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</si>
  <si>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</si>
  <si>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</si>
  <si>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</si>
  <si>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</si>
  <si>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</si>
  <si>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</si>
  <si>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</si>
  <si>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</si>
  <si>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</si>
  <si>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</si>
  <si>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</si>
  <si>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</si>
  <si>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</si>
  <si>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</si>
  <si>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</si>
  <si>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</si>
  <si>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</si>
  <si>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</si>
  <si>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</si>
  <si>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</si>
  <si>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</si>
  <si>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</si>
  <si>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</si>
  <si>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</si>
  <si>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</si>
  <si>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</si>
  <si>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</si>
  <si>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</si>
  <si>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</si>
  <si>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</si>
  <si>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</si>
  <si>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</si>
  <si>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</si>
  <si>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</si>
  <si>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</si>
  <si>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</si>
  <si>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</si>
  <si>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</si>
  <si>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</si>
  <si>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</si>
  <si>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</si>
  <si>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</si>
  <si>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</si>
  <si>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</si>
  <si>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</si>
  <si>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</si>
  <si>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</si>
  <si>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</si>
  <si>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</si>
  <si>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</si>
  <si>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</si>
  <si>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</si>
  <si>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</si>
  <si>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</si>
  <si>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</si>
  <si>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</si>
  <si>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</si>
  <si>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</si>
  <si>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</si>
  <si>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</si>
  <si>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</si>
  <si>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</si>
  <si>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</si>
  <si>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</si>
  <si>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</si>
  <si>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</si>
  <si>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</si>
  <si>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</si>
  <si>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</si>
  <si>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</si>
  <si>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</si>
  <si>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</si>
  <si>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</si>
  <si>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</si>
  <si>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</si>
  <si>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</si>
  <si>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</si>
  <si>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</si>
  <si>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</si>
  <si>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</si>
  <si>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</si>
  <si>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</si>
  <si>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</si>
  <si>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</si>
  <si>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</si>
  <si>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</si>
  <si>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</si>
  <si>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</si>
  <si>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</si>
  <si>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</si>
  <si>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</si>
  <si>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</si>
  <si>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</si>
  <si>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</si>
  <si>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</si>
  <si>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</si>
  <si>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</si>
  <si>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</si>
  <si>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</si>
  <si>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</si>
  <si>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</si>
  <si>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</si>
  <si>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</si>
  <si>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</si>
  <si>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</si>
  <si>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</si>
  <si>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</si>
  <si>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</si>
  <si>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</si>
  <si>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</si>
  <si>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</si>
  <si>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</si>
  <si>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</si>
  <si>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</si>
  <si>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</si>
  <si>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</si>
  <si>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</si>
  <si>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</si>
  <si>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</si>
  <si>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</si>
  <si>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</si>
  <si>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</si>
  <si>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</si>
  <si>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</si>
  <si>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</si>
  <si>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</si>
  <si>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</si>
  <si>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</si>
  <si>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</si>
  <si>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</si>
  <si>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</si>
  <si>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</si>
  <si>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</si>
  <si>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</si>
  <si>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</si>
  <si>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</si>
  <si>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</si>
  <si>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</si>
  <si>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</si>
  <si>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</si>
  <si>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</si>
  <si>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</si>
  <si>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</si>
  <si>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</si>
  <si>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</si>
  <si>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</si>
  <si>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</si>
  <si>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</si>
  <si>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</si>
  <si>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</si>
  <si>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</si>
  <si>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</si>
  <si>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</si>
  <si>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</si>
  <si>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</si>
  <si>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</si>
  <si>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</si>
  <si>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</si>
  <si>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</si>
  <si>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</si>
  <si>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</si>
  <si>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</si>
  <si>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</si>
  <si>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</si>
  <si>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</si>
  <si>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</si>
  <si>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</si>
  <si>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</si>
  <si>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</si>
  <si>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</si>
  <si>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</si>
  <si>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</si>
  <si>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</si>
  <si>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</si>
  <si>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</si>
  <si>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</si>
  <si>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</si>
  <si>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</si>
  <si>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</si>
  <si>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</si>
  <si>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</si>
  <si>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</si>
  <si>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</si>
  <si>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</si>
  <si>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</si>
  <si>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</si>
  <si>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</si>
  <si>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</si>
  <si>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</si>
  <si>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</si>
  <si>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</si>
  <si>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</si>
  <si>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</si>
  <si>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</si>
  <si>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</si>
  <si>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</si>
  <si>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</si>
  <si>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</si>
  <si>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</si>
  <si>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</si>
  <si>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</si>
  <si>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</si>
  <si>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</si>
  <si>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</si>
  <si>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</si>
  <si>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</si>
  <si>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</si>
  <si>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</si>
  <si>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</si>
  <si>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</si>
  <si>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</si>
  <si>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</si>
  <si>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</si>
  <si>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</si>
  <si>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</si>
  <si>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</si>
  <si>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</si>
  <si>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</si>
  <si>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</si>
  <si>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</si>
  <si>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</si>
  <si>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</si>
  <si>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</si>
  <si>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</si>
  <si>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</si>
  <si>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</si>
  <si>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</si>
  <si>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</si>
  <si>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</si>
  <si>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</si>
  <si>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</si>
  <si>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</si>
  <si>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</si>
  <si>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</si>
  <si>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</si>
  <si>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</si>
  <si>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</si>
  <si>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</si>
  <si>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</si>
  <si>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</si>
  <si>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</si>
  <si>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</si>
  <si>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</si>
  <si>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</si>
  <si>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</si>
  <si>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</si>
  <si>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</si>
  <si>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</si>
  <si>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</si>
  <si>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</si>
  <si>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</si>
  <si>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</si>
  <si>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</si>
  <si>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</si>
  <si>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</si>
  <si>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</si>
  <si>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</si>
  <si>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</si>
  <si>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</si>
  <si>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</si>
  <si>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</si>
  <si>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</si>
  <si>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</si>
  <si>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</si>
  <si>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</si>
  <si>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</si>
  <si>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</si>
  <si>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</si>
  <si>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</si>
  <si>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</si>
  <si>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</si>
  <si>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</si>
  <si>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</si>
  <si>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</si>
  <si>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</si>
  <si>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</si>
  <si>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</si>
  <si>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</si>
  <si>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</si>
  <si>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</si>
  <si>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</si>
  <si>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</si>
  <si>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</si>
  <si>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</si>
  <si>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</si>
  <si>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</si>
  <si>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</si>
  <si>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</si>
  <si>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</si>
  <si>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</si>
  <si>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</si>
  <si>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</si>
  <si>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</si>
  <si>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</si>
  <si>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</si>
  <si>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</si>
  <si>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</si>
  <si>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</si>
  <si>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</si>
  <si>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</si>
  <si>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</si>
  <si>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</si>
  <si>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</si>
  <si>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</si>
  <si>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</si>
  <si>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</si>
  <si>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</si>
  <si>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</si>
  <si>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</si>
  <si>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</si>
  <si>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</si>
  <si>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</si>
  <si>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</si>
  <si>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</si>
  <si>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</si>
  <si>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</si>
  <si>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</si>
  <si>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</si>
  <si>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</si>
  <si>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</si>
  <si>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</si>
  <si>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</si>
  <si>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</si>
  <si>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</si>
  <si>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</si>
  <si>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</si>
  <si>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</si>
  <si>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</si>
  <si>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</si>
  <si>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</si>
  <si>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</si>
  <si>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</si>
  <si>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</si>
  <si>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</si>
  <si>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</si>
  <si>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</si>
  <si>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</si>
  <si>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</si>
  <si>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</si>
  <si>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</si>
  <si>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</si>
  <si>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</si>
  <si>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</si>
  <si>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</si>
  <si>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</si>
  <si>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</si>
  <si>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</si>
  <si>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</si>
  <si>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</si>
  <si>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</si>
  <si>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</si>
  <si>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</si>
  <si>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</si>
  <si>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</si>
  <si>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</si>
  <si>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</si>
  <si>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</si>
  <si>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</si>
  <si>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</si>
  <si>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</si>
  <si>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</si>
  <si>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</si>
  <si>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</si>
  <si>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</si>
  <si>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</si>
  <si>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</si>
  <si>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</si>
  <si>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</si>
  <si>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</si>
  <si>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</si>
  <si>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</si>
  <si>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</si>
  <si>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</si>
  <si>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</si>
  <si>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</si>
  <si>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</si>
  <si>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</si>
  <si>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</si>
  <si>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</si>
  <si>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</si>
  <si>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</si>
  <si>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</si>
  <si>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</si>
  <si>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</si>
  <si>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</si>
  <si>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</si>
  <si>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</si>
  <si>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</si>
  <si>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</si>
  <si>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</si>
  <si>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</si>
  <si>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</si>
  <si>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</si>
  <si>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</si>
  <si>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</si>
  <si>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</si>
  <si>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</si>
  <si>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</si>
  <si>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</si>
  <si>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</si>
  <si>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</si>
  <si>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</si>
  <si>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</si>
  <si>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</si>
  <si>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</si>
  <si>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</si>
  <si>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</si>
  <si>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</si>
  <si>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</si>
  <si>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</si>
  <si>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</si>
  <si>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</si>
  <si>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</si>
  <si>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</si>
  <si>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</si>
  <si>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</si>
  <si>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</si>
  <si>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</si>
  <si>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</si>
  <si>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</si>
  <si>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</si>
  <si>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</si>
  <si>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</si>
  <si>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</si>
  <si>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</si>
  <si>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</si>
  <si>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</si>
  <si>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</si>
  <si>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</si>
  <si>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</si>
  <si>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</si>
  <si>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</si>
  <si>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</si>
  <si>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</si>
  <si>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</si>
  <si>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</si>
  <si>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</si>
  <si>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</si>
  <si>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</si>
  <si>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</si>
  <si>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</si>
  <si>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</si>
  <si>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</si>
  <si>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</si>
  <si>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</si>
  <si>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</si>
  <si>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</si>
  <si>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</si>
  <si>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</si>
  <si>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</si>
  <si>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</si>
  <si>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</si>
  <si>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</si>
  <si>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</si>
  <si>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</si>
  <si>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</si>
  <si>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</si>
  <si>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</si>
  <si>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</si>
  <si>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</si>
  <si>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</si>
  <si>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</si>
  <si>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</si>
  <si>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</si>
  <si>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</si>
  <si>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</si>
  <si>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</si>
  <si>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</si>
  <si>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</si>
  <si>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</si>
  <si>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</si>
  <si>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</si>
  <si>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</si>
  <si>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</si>
  <si>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</si>
  <si>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</si>
  <si>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</si>
  <si>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</si>
  <si>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</si>
  <si>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</si>
  <si>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</si>
  <si>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</si>
  <si>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</si>
  <si>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</si>
  <si>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</si>
  <si>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</si>
  <si>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</si>
  <si>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</si>
  <si>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</si>
  <si>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</si>
  <si>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</si>
  <si>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</si>
  <si>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</si>
  <si>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</si>
  <si>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</si>
  <si>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</si>
  <si>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</si>
  <si>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</si>
  <si>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</si>
  <si>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</si>
  <si>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</si>
  <si>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</si>
  <si>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</si>
  <si>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</si>
  <si>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</si>
  <si>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</si>
  <si>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</si>
  <si>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</si>
  <si>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</si>
  <si>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</si>
  <si>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</si>
  <si>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</si>
  <si>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</si>
  <si>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</si>
  <si>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</si>
  <si>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</si>
  <si>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</si>
  <si>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</si>
  <si>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</si>
  <si>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</si>
  <si>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</si>
  <si>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</si>
  <si>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</si>
  <si>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</si>
  <si>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</si>
  <si>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</si>
  <si>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</si>
  <si>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</si>
  <si>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</si>
  <si>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</si>
  <si>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</si>
  <si>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</si>
  <si>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</si>
  <si>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</si>
  <si>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</si>
  <si>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</si>
  <si>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</si>
  <si>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</si>
  <si>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</si>
  <si>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</si>
  <si>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</si>
  <si>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</si>
  <si>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</si>
  <si>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</si>
  <si>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</si>
  <si>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</si>
  <si>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</si>
  <si>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</si>
  <si>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</si>
  <si>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</si>
  <si>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</si>
  <si>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</si>
  <si>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</si>
  <si>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</si>
  <si>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</si>
  <si>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</si>
  <si>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</si>
  <si>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</si>
  <si>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</si>
  <si>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</si>
  <si>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</si>
  <si>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</si>
  <si>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</si>
  <si>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</si>
  <si>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</si>
  <si>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</si>
  <si>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</si>
  <si>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</si>
  <si>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</si>
  <si>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</si>
  <si>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</si>
  <si>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</si>
  <si>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</si>
  <si>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</si>
  <si>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</si>
  <si>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</si>
  <si>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</si>
  <si>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</si>
  <si>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</si>
  <si>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</si>
  <si>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</si>
  <si>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</si>
  <si>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</si>
  <si>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</si>
  <si>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</si>
  <si>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</si>
  <si>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</si>
  <si>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</si>
  <si>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</si>
  <si>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</si>
  <si>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</si>
  <si>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</si>
  <si>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</si>
  <si>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</si>
  <si>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</si>
  <si>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</si>
  <si>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</si>
  <si>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</si>
  <si>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</si>
  <si>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</si>
  <si>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</si>
  <si>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</si>
  <si>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</si>
  <si>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</si>
  <si>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</si>
  <si>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</si>
  <si>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</si>
  <si>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</si>
  <si>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</si>
  <si>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</si>
  <si>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</si>
  <si>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</si>
  <si>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</si>
  <si>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</si>
  <si>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</si>
  <si>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</si>
  <si>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</si>
  <si>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</si>
  <si>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</si>
  <si>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</si>
  <si>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</si>
  <si>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</si>
  <si>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</si>
  <si>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</si>
  <si>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</si>
  <si>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</si>
  <si>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</si>
  <si>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</si>
  <si>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</si>
  <si>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</si>
  <si>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</si>
  <si>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</si>
  <si>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</si>
  <si>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</si>
  <si>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</si>
  <si>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</si>
  <si>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</si>
  <si>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</si>
  <si>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</si>
  <si>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</si>
  <si>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</si>
  <si>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</si>
  <si>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</si>
  <si>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</si>
  <si>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</si>
  <si>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</si>
  <si>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</si>
  <si>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</si>
  <si>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</si>
  <si>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</si>
  <si>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</si>
  <si>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</si>
  <si>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</si>
  <si>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</si>
  <si>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</si>
  <si>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</si>
  <si>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</si>
  <si>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</si>
  <si>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</si>
  <si>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</si>
  <si>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</si>
  <si>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</si>
  <si>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</si>
  <si>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</si>
  <si>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</si>
  <si>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</si>
  <si>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</si>
  <si>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</si>
  <si>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</si>
  <si>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</si>
  <si>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</si>
  <si>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</si>
  <si>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</si>
  <si>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</si>
  <si>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</si>
  <si>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</si>
  <si>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</si>
  <si>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</si>
  <si>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</si>
  <si>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</si>
  <si>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</si>
  <si>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</si>
  <si>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</si>
  <si>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</si>
  <si>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</si>
  <si>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</si>
  <si>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</si>
  <si>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</si>
  <si>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</si>
  <si>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</si>
  <si>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</si>
  <si>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</si>
  <si>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</si>
  <si>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</si>
  <si>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</si>
  <si>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</si>
  <si>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</si>
  <si>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</si>
  <si>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</si>
  <si>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</si>
  <si>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</si>
  <si>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</si>
  <si>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</si>
  <si>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</si>
  <si>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</si>
  <si>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</si>
  <si>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</si>
  <si>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</si>
  <si>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</si>
  <si>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</si>
  <si>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</si>
  <si>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</si>
  <si>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</si>
  <si>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</si>
  <si>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</si>
  <si>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</si>
  <si>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</si>
  <si>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</si>
  <si>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</si>
  <si>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</si>
  <si>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</si>
  <si>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</si>
  <si>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</si>
  <si>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</si>
  <si>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</si>
  <si>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</si>
  <si>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</si>
  <si>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</si>
  <si>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</si>
  <si>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</si>
  <si>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</si>
  <si>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</si>
  <si>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</si>
  <si>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</si>
  <si>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</si>
  <si>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</si>
  <si>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</si>
  <si>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</si>
  <si>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</si>
  <si>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</si>
  <si>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</si>
  <si>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</si>
  <si>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</si>
  <si>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</si>
  <si>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</si>
  <si>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</si>
  <si>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</si>
  <si>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</si>
  <si>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</si>
  <si>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</si>
  <si>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</si>
  <si>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</si>
  <si>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</si>
  <si>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</si>
  <si>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</si>
  <si>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</si>
  <si>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</si>
  <si>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</si>
  <si>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</si>
  <si>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</si>
  <si>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</si>
  <si>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</si>
  <si>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</si>
  <si>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</si>
  <si>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</si>
  <si>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</si>
  <si>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</si>
  <si>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</si>
  <si>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</si>
  <si>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</si>
  <si>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</si>
  <si>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</si>
  <si>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</si>
  <si>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</si>
  <si>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</si>
  <si>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</si>
  <si>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</si>
  <si>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</si>
  <si>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</si>
  <si>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</si>
  <si>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</si>
  <si>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</si>
  <si>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</si>
  <si>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</si>
  <si>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</si>
  <si>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</si>
  <si>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</si>
  <si>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</si>
  <si>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</si>
  <si>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</si>
  <si>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</si>
  <si>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</si>
  <si>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</si>
  <si>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</si>
  <si>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</si>
  <si>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</si>
  <si>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</si>
  <si>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</si>
  <si>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</si>
  <si>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</si>
  <si>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</si>
  <si>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</si>
  <si>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</si>
  <si>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</si>
  <si>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</si>
  <si>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</si>
  <si>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</si>
  <si>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</si>
  <si>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</si>
  <si>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</si>
  <si>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</si>
  <si>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</si>
  <si>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</si>
  <si>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</si>
  <si>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</si>
  <si>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</si>
  <si>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</si>
  <si>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</si>
  <si>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</si>
  <si>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</si>
  <si>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</si>
  <si>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</si>
  <si>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</si>
  <si>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</si>
  <si>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</si>
  <si>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</si>
  <si>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</si>
  <si>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</si>
  <si>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</si>
  <si>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</si>
  <si>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</si>
  <si>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</si>
  <si>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</si>
  <si>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</si>
  <si>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</si>
  <si>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</si>
  <si>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</si>
  <si>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</si>
  <si>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</si>
  <si>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</si>
  <si>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</si>
  <si>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</si>
  <si>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</si>
  <si>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</si>
  <si>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</si>
  <si>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</si>
  <si>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</si>
  <si>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</si>
  <si>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</si>
  <si>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</si>
  <si>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</si>
  <si>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</si>
  <si>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</si>
  <si>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</si>
  <si>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</si>
  <si>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</si>
  <si>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</si>
  <si>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</si>
  <si>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</si>
  <si>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</si>
  <si>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</si>
  <si>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</si>
  <si>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</si>
  <si>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</si>
  <si>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</si>
  <si>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</si>
  <si>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</si>
  <si>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</si>
  <si>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</si>
  <si>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</si>
  <si>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</si>
  <si>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</si>
  <si>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</si>
  <si>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</si>
  <si>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</si>
  <si>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</si>
  <si>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</si>
  <si>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</si>
  <si>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</si>
  <si>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</si>
  <si>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</si>
  <si>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</si>
  <si>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</si>
  <si>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</si>
  <si>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</si>
  <si>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</si>
  <si>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</si>
  <si>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</si>
  <si>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</si>
  <si>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</si>
  <si>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</si>
  <si>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</si>
  <si>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</si>
  <si>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</si>
  <si>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</si>
  <si>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</si>
  <si>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</si>
  <si>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</si>
  <si>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</si>
  <si>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</si>
  <si>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</si>
  <si>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</si>
  <si>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</si>
  <si>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</si>
  <si>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</si>
  <si>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</si>
  <si>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</si>
  <si>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</si>
  <si>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</si>
  <si>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</si>
  <si>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</si>
  <si>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</si>
  <si>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</si>
  <si>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</si>
  <si>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</si>
  <si>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</si>
  <si>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</si>
  <si>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</si>
  <si>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</si>
  <si>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</si>
  <si>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</si>
  <si>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</si>
  <si>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</si>
  <si>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</si>
  <si>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</si>
  <si>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</si>
  <si>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</si>
  <si>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</si>
  <si>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</si>
  <si>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</si>
  <si>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</si>
  <si>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</si>
  <si>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</si>
  <si>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</si>
  <si>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</si>
  <si>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</si>
  <si>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</si>
  <si>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</si>
  <si>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</si>
  <si>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</si>
  <si>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</si>
  <si>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</si>
  <si>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</si>
  <si>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</si>
  <si>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</si>
  <si>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</si>
  <si>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</si>
  <si>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</si>
  <si>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</si>
  <si>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</si>
  <si>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</si>
  <si>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</si>
  <si>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</si>
  <si>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</si>
  <si>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</si>
  <si>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</si>
  <si>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</si>
  <si>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</si>
  <si>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</si>
  <si>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</si>
  <si>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</si>
  <si>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</si>
  <si>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</si>
  <si>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</si>
  <si>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</si>
  <si>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</si>
  <si>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</si>
  <si>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</si>
  <si>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</si>
  <si>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</si>
  <si>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</si>
  <si>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</si>
  <si>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</si>
  <si>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</si>
  <si>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</si>
  <si>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</si>
  <si>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</si>
  <si>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</si>
  <si>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</si>
  <si>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</si>
  <si>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</si>
  <si>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</si>
  <si>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</si>
  <si>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</si>
  <si>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</si>
  <si>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</si>
  <si>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</si>
  <si>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</si>
  <si>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</si>
  <si>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</si>
  <si>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</si>
  <si>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</si>
  <si>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</si>
  <si>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</si>
  <si>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</si>
  <si>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</si>
  <si>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</si>
  <si>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</si>
  <si>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</si>
  <si>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</si>
  <si>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</si>
  <si>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</si>
  <si>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</si>
  <si>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</si>
  <si>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</si>
  <si>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</si>
  <si>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</si>
  <si>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</si>
  <si>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</si>
  <si>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</si>
  <si>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</si>
  <si>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</si>
  <si>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</si>
  <si>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</si>
  <si>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</si>
  <si>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</si>
  <si>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</si>
  <si>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</si>
  <si>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</si>
  <si>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</si>
  <si>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</si>
  <si>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</si>
  <si>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</si>
  <si>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</si>
  <si>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</si>
  <si>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</si>
  <si>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</si>
  <si>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</si>
  <si>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</si>
  <si>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</si>
  <si>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</si>
  <si>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</si>
  <si>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</si>
  <si>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</si>
  <si>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</si>
  <si>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</si>
  <si>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</si>
  <si>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</si>
  <si>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</si>
  <si>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</si>
  <si>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</si>
  <si>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</si>
  <si>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</si>
  <si>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</si>
  <si>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</si>
  <si>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</si>
  <si>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</si>
  <si>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</si>
  <si>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</si>
  <si>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</si>
  <si>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</si>
  <si>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</si>
  <si>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</si>
  <si>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</si>
  <si>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</si>
  <si>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</si>
  <si>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</si>
  <si>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</si>
  <si>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</si>
  <si>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</si>
  <si>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</si>
  <si>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</si>
  <si>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</si>
  <si>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</si>
  <si>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</si>
  <si>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</si>
  <si>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</si>
  <si>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</si>
  <si>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</si>
  <si>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</si>
  <si>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</si>
  <si>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</si>
  <si>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</si>
  <si>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</si>
  <si>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</si>
  <si>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</si>
  <si>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</si>
  <si>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</si>
  <si>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</si>
  <si>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</si>
  <si>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</si>
  <si>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</si>
  <si>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</si>
  <si>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</si>
  <si>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</si>
  <si>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</si>
  <si>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</si>
  <si>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</si>
  <si>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</si>
  <si>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</si>
  <si>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</si>
  <si>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</si>
  <si>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</si>
  <si>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</si>
  <si>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</si>
  <si>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</si>
  <si>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</si>
  <si>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</si>
  <si>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</si>
  <si>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</si>
  <si>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</si>
  <si>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</si>
  <si>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</si>
  <si>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</si>
  <si>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</si>
  <si>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</si>
  <si>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</si>
  <si>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</si>
  <si>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</si>
  <si>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</si>
  <si>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</si>
  <si>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</si>
  <si>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</si>
  <si>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</si>
  <si>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</si>
  <si>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</si>
  <si>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</si>
  <si>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</si>
  <si>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</si>
  <si>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</si>
  <si>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</si>
  <si>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</si>
  <si>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</si>
  <si>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</si>
  <si>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</si>
  <si>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</si>
  <si>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</si>
  <si>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</si>
  <si>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</si>
  <si>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</si>
  <si>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</si>
  <si>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</si>
  <si>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</si>
  <si>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</si>
  <si>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</si>
  <si>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</si>
  <si>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</si>
  <si>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</si>
  <si>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</si>
  <si>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</si>
  <si>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</si>
  <si>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</si>
  <si>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</si>
  <si>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</si>
  <si>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</si>
  <si>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</si>
  <si>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</si>
  <si>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</si>
  <si>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</si>
  <si>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</si>
  <si>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</si>
  <si>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</si>
  <si>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</si>
  <si>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</si>
  <si>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</si>
  <si>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</si>
  <si>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</si>
  <si>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</si>
  <si>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</si>
  <si>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</si>
  <si>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</si>
  <si>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</si>
  <si>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</si>
  <si>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</si>
  <si>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</si>
  <si>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</si>
  <si>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</si>
  <si>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</si>
  <si>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</si>
  <si>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</si>
  <si>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</si>
  <si>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</si>
  <si>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</si>
  <si>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</si>
  <si>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</si>
  <si>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</si>
  <si>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</si>
  <si>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</si>
  <si>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</si>
  <si>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</si>
  <si>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</si>
  <si>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</si>
  <si>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</si>
  <si>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</si>
  <si>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</si>
  <si>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</si>
  <si>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</si>
  <si>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</si>
  <si>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</si>
  <si>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</si>
  <si>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</si>
  <si>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</si>
  <si>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</si>
  <si>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</si>
  <si>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</si>
  <si>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</si>
  <si>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</si>
  <si>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</si>
  <si>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</si>
  <si>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</si>
  <si>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</si>
  <si>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</si>
  <si>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</si>
  <si>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</si>
  <si>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</si>
  <si>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</si>
  <si>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</si>
  <si>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</si>
  <si>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</si>
  <si>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</si>
  <si>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</si>
  <si>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</si>
  <si>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</si>
  <si>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</si>
  <si>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</si>
  <si>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</si>
  <si>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</si>
  <si>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</si>
  <si>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</si>
  <si>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</si>
  <si>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</si>
  <si>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</si>
  <si>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</si>
  <si>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</si>
  <si>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</si>
  <si>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</si>
  <si>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</si>
  <si>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</si>
  <si>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</si>
  <si>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</si>
  <si>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</si>
  <si>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</si>
  <si>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</si>
  <si>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</si>
  <si>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</si>
  <si>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</si>
  <si>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</si>
  <si>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</si>
  <si>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</si>
  <si>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</si>
  <si>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</si>
  <si>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</si>
  <si>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</si>
  <si>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</si>
  <si>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</si>
  <si>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</si>
  <si>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</si>
  <si>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</si>
  <si>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</si>
  <si>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</si>
  <si>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</si>
  <si>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</si>
  <si>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</si>
  <si>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</si>
  <si>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</si>
  <si>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</si>
  <si>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</si>
  <si>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</si>
  <si>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</si>
  <si>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</si>
  <si>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</si>
  <si>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</si>
  <si>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</si>
  <si>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</si>
  <si>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</si>
  <si>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</si>
  <si>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</si>
  <si>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</si>
  <si>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</si>
  <si>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</si>
  <si>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</si>
  <si>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</si>
  <si>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</si>
  <si>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</si>
  <si>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</si>
  <si>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</si>
  <si>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</si>
  <si>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</si>
  <si>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</si>
  <si>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</si>
  <si>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</si>
  <si>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</si>
  <si>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</si>
  <si>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</si>
  <si>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</si>
  <si>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</si>
  <si>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</si>
  <si>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</si>
  <si>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</si>
  <si>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</si>
  <si>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</si>
  <si>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</si>
  <si>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</si>
  <si>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</si>
  <si>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</si>
  <si>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</si>
  <si>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</si>
  <si>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</si>
  <si>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</si>
  <si>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</si>
  <si>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</si>
  <si>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</si>
  <si>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</si>
  <si>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</si>
  <si>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</si>
  <si>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</si>
  <si>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</si>
  <si>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</si>
  <si>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</si>
  <si>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</si>
  <si>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</si>
  <si>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</si>
  <si>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</si>
  <si>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</si>
  <si>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</si>
  <si>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</si>
  <si>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</si>
  <si>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</si>
  <si>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</si>
  <si>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</si>
  <si>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</si>
  <si>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</si>
  <si>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</si>
  <si>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</si>
  <si>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</si>
  <si>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</si>
  <si>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</si>
  <si>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</si>
  <si>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</si>
  <si>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</si>
  <si>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</si>
  <si>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</si>
  <si>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</si>
  <si>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</si>
  <si>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</si>
  <si>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</si>
  <si>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</si>
  <si>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</si>
  <si>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</si>
  <si>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</si>
  <si>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</si>
  <si>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</si>
  <si>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</si>
  <si>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</si>
  <si>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</si>
  <si>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</si>
  <si>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</si>
  <si>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</si>
  <si>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</si>
  <si>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</si>
  <si>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</si>
  <si>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</si>
  <si>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</si>
  <si>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</si>
  <si>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</si>
  <si>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</si>
  <si>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</si>
  <si>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</si>
  <si>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</si>
  <si>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</si>
  <si>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</si>
  <si>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</si>
  <si>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</si>
  <si>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</si>
  <si>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</si>
  <si>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</si>
  <si>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</si>
  <si>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</si>
  <si>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</si>
  <si>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</si>
  <si>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</si>
  <si>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</si>
  <si>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</si>
  <si>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</si>
  <si>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</si>
  <si>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</si>
  <si>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</si>
  <si>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</si>
  <si>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</si>
  <si>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</si>
  <si>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</si>
  <si>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</si>
  <si>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</si>
  <si>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</si>
  <si>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</si>
  <si>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</si>
  <si>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</si>
  <si>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</si>
  <si>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</si>
  <si>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</si>
  <si>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</si>
  <si>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</si>
  <si>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</si>
  <si>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</si>
  <si>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</si>
  <si>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</si>
  <si>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</si>
  <si>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</si>
  <si>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</si>
  <si>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</si>
  <si>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</si>
  <si>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</si>
  <si>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</si>
  <si>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</si>
  <si>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</si>
  <si>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</si>
  <si>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</si>
  <si>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</si>
  <si>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</si>
  <si>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</si>
  <si>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</si>
  <si>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</si>
  <si>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</si>
  <si>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</si>
  <si>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</si>
  <si>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</si>
  <si>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</si>
  <si>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</si>
  <si>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</si>
  <si>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</si>
  <si>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</si>
  <si>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</si>
  <si>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</si>
  <si>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</si>
  <si>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</si>
  <si>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</si>
  <si>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</si>
  <si>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</si>
  <si>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</si>
  <si>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</si>
  <si>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</si>
  <si>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</si>
  <si>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</si>
  <si>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</si>
  <si>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</si>
  <si>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</si>
  <si>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</si>
  <si>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</si>
  <si>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</si>
  <si>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</si>
  <si>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</si>
  <si>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</si>
  <si>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</si>
  <si>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</si>
  <si>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</si>
  <si>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</si>
  <si>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</si>
  <si>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</si>
  <si>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</si>
  <si>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</si>
  <si>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</si>
  <si>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</si>
  <si>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</si>
  <si>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</si>
  <si>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</si>
  <si>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</si>
  <si>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</si>
  <si>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</si>
  <si>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</si>
  <si>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</si>
  <si>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</si>
  <si>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</si>
  <si>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</si>
  <si>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</si>
  <si>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</si>
  <si>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</si>
  <si>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</si>
  <si>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</si>
  <si>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</si>
  <si>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</si>
  <si>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</si>
  <si>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</si>
  <si>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</si>
  <si>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</si>
  <si>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</si>
  <si>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</si>
  <si>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</si>
  <si>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</si>
  <si>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</si>
  <si>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</si>
  <si>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</si>
  <si>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</si>
  <si>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</si>
  <si>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</si>
  <si>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</si>
  <si>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</si>
  <si>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</si>
  <si>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</si>
  <si>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</si>
  <si>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</si>
  <si>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</si>
  <si>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</si>
  <si>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</si>
  <si>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</si>
  <si>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</si>
  <si>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</si>
  <si>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</si>
  <si>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</si>
  <si>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</si>
  <si>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</si>
  <si>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</si>
  <si>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</si>
  <si>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</si>
  <si>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</si>
  <si>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</si>
  <si>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</si>
  <si>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</si>
  <si>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</si>
  <si>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</si>
  <si>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</si>
  <si>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</si>
  <si>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</si>
  <si>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</si>
  <si>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</si>
  <si>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</si>
  <si>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</si>
  <si>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</si>
  <si>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</si>
  <si>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</si>
  <si>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</si>
  <si>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</si>
  <si>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</si>
  <si>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</si>
  <si>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</si>
  <si>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</si>
  <si>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</si>
  <si>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</si>
  <si>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</si>
  <si>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</si>
  <si>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</si>
  <si>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</si>
  <si>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</si>
  <si>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</si>
  <si>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</si>
  <si>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</si>
  <si>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</si>
  <si>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</si>
  <si>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</si>
  <si>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</si>
  <si>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</si>
  <si>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</si>
  <si>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</si>
  <si>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</si>
  <si>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</si>
  <si>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</si>
  <si>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</si>
  <si>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</si>
  <si>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</si>
  <si>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</si>
  <si>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</si>
  <si>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</si>
  <si>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</si>
  <si>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</si>
  <si>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</si>
  <si>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</si>
  <si>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</si>
  <si>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</si>
  <si>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</si>
  <si>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</si>
  <si>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</si>
  <si>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</si>
  <si>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</si>
  <si>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</si>
  <si>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</si>
  <si>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</si>
  <si>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</si>
  <si>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</si>
  <si>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</si>
  <si>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</si>
  <si>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</si>
  <si>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</si>
  <si>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</si>
  <si>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</si>
  <si>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</si>
  <si>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</si>
  <si>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</si>
  <si>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</si>
  <si>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</si>
  <si>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</si>
  <si>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</si>
  <si>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</si>
  <si>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</si>
  <si>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</si>
  <si>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</si>
  <si>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</si>
  <si>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</si>
  <si>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</si>
  <si>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</si>
  <si>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</si>
  <si>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</si>
  <si>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</si>
  <si>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</si>
  <si>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</si>
  <si>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</si>
  <si>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</si>
  <si>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</si>
  <si>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</si>
  <si>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</si>
  <si>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</si>
  <si>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</si>
  <si>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</si>
  <si>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</si>
  <si>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</si>
  <si>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</si>
  <si>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</si>
  <si>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</si>
  <si>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</si>
  <si>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</si>
  <si>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</si>
  <si>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</si>
  <si>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</si>
  <si>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</si>
  <si>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</si>
  <si>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</si>
  <si>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</si>
  <si>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</si>
  <si>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</si>
  <si>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</si>
  <si>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</si>
  <si>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</si>
  <si>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</si>
  <si>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</si>
  <si>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</si>
  <si>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</si>
  <si>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</si>
  <si>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</si>
  <si>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</si>
  <si>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</si>
  <si>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</si>
  <si>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</si>
  <si>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</si>
  <si>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</si>
  <si>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</si>
  <si>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</si>
  <si>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</si>
  <si>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</si>
  <si>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</si>
  <si>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</si>
  <si>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</si>
  <si>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</si>
  <si>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</si>
  <si>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</si>
  <si>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</si>
  <si>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</si>
  <si>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</si>
  <si>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</si>
  <si>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</si>
  <si>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</si>
  <si>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</si>
  <si>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</si>
  <si>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</si>
  <si>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</si>
  <si>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</si>
  <si>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</si>
  <si>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</si>
  <si>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</si>
  <si>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</si>
  <si>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</si>
  <si>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</si>
  <si>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</si>
  <si>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</si>
  <si>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</si>
  <si>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</si>
  <si>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</si>
  <si>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</si>
  <si>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</si>
  <si>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</si>
  <si>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</si>
  <si>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</si>
  <si>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</si>
  <si>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</si>
  <si>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</si>
  <si>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</si>
  <si>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</si>
  <si>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</si>
  <si>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</si>
  <si>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</si>
  <si>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</si>
  <si>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</si>
  <si>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</si>
  <si>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</si>
  <si>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</si>
  <si>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</si>
  <si>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</si>
  <si>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</si>
  <si>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</si>
  <si>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</si>
  <si>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</si>
  <si>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</si>
  <si>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</si>
  <si>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</si>
  <si>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</si>
  <si>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</si>
  <si>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</si>
  <si>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</si>
  <si>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</si>
  <si>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</si>
  <si>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</si>
  <si>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</si>
  <si>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</si>
  <si>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</si>
  <si>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</si>
  <si>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</si>
  <si>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</si>
  <si>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</si>
  <si>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</si>
  <si>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</si>
  <si>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</si>
  <si>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</si>
  <si>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</si>
  <si>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</si>
  <si>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</si>
  <si>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</si>
  <si>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</si>
  <si>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</si>
  <si>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</si>
  <si>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</si>
  <si>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</si>
  <si>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</si>
  <si>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</si>
  <si>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</si>
  <si>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</si>
  <si>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</si>
  <si>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</si>
  <si>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</si>
  <si>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</si>
  <si>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</si>
  <si>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</si>
  <si>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</si>
  <si>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</si>
  <si>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</si>
  <si>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</si>
  <si>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</si>
  <si>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</si>
  <si>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</si>
  <si>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</si>
  <si>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</si>
  <si>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</si>
  <si>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</si>
  <si>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</si>
  <si>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</si>
  <si>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</si>
  <si>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</si>
  <si>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</si>
  <si>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</si>
  <si>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</si>
  <si>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</si>
  <si>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</si>
  <si>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</si>
  <si>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</si>
  <si>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</si>
  <si>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</si>
  <si>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</si>
  <si>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</si>
  <si>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</si>
  <si>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</si>
  <si>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</si>
  <si>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</si>
  <si>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</si>
  <si>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</si>
  <si>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</si>
  <si>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</si>
  <si>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</si>
  <si>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</si>
  <si>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</si>
  <si>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</si>
  <si>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</si>
  <si>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</si>
  <si>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</si>
  <si>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</si>
  <si>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</si>
  <si>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</si>
  <si>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</si>
  <si>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</si>
  <si>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</si>
  <si>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</si>
  <si>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</si>
  <si>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</si>
  <si>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</si>
  <si>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</si>
  <si>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</si>
  <si>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</si>
  <si>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</si>
  <si>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</si>
  <si>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</si>
  <si>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</si>
  <si>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</si>
  <si>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</si>
  <si>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</si>
  <si>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</si>
  <si>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</si>
  <si>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</si>
  <si>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</si>
  <si>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</si>
  <si>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</si>
  <si>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</si>
  <si>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</si>
  <si>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</si>
  <si>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</si>
  <si>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</si>
  <si>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</si>
  <si>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</si>
  <si>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</si>
  <si>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</si>
  <si>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</si>
  <si>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</si>
  <si>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</si>
  <si>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</si>
  <si>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</si>
  <si>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</si>
  <si>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</si>
  <si>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</si>
  <si>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</si>
  <si>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</si>
  <si>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</si>
  <si>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</si>
  <si>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</si>
  <si>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</si>
  <si>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</si>
  <si>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</si>
  <si>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</si>
  <si>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</si>
  <si>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</si>
  <si>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</si>
  <si>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</si>
  <si>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</si>
  <si>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</si>
  <si>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</si>
  <si>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</si>
  <si>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</si>
  <si>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</si>
  <si>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</si>
  <si>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</si>
  <si>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</si>
  <si>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</si>
  <si>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</si>
  <si>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</si>
  <si>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</si>
  <si>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</si>
  <si>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</si>
  <si>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</si>
  <si>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</si>
  <si>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</si>
  <si>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</si>
  <si>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</si>
  <si>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</si>
  <si>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</si>
  <si>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</si>
  <si>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</si>
  <si>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</si>
  <si>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</si>
  <si>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</si>
  <si>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</si>
  <si>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</si>
  <si>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</si>
  <si>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</si>
  <si>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</si>
  <si>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</si>
  <si>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</si>
  <si>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</si>
  <si>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</si>
  <si>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</si>
  <si>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</si>
  <si>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</si>
  <si>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</si>
  <si>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</si>
  <si>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</si>
  <si>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</si>
  <si>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</si>
  <si>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</si>
  <si>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</si>
  <si>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</si>
  <si>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</si>
  <si>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</si>
  <si>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</si>
  <si>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</si>
  <si>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</si>
  <si>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</si>
  <si>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</si>
  <si>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</si>
  <si>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</si>
  <si>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</si>
  <si>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</si>
  <si>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</si>
  <si>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</si>
  <si>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</si>
  <si>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</si>
  <si>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</si>
  <si>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</si>
  <si>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</si>
  <si>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</si>
  <si>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</si>
  <si>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</si>
  <si>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</si>
  <si>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</si>
  <si>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</si>
  <si>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</si>
  <si>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</si>
  <si>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</si>
  <si>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</si>
  <si>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</si>
  <si>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</si>
  <si>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</si>
  <si>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</si>
  <si>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</si>
  <si>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</si>
  <si>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</si>
  <si>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</si>
  <si>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</si>
  <si>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</si>
  <si>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</si>
  <si>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</si>
  <si>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</si>
  <si>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</si>
  <si>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</si>
  <si>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</si>
  <si>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</si>
  <si>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</si>
  <si>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</si>
  <si>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</si>
  <si>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</si>
  <si>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</si>
  <si>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</si>
  <si>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</si>
  <si>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</si>
  <si>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</si>
  <si>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</si>
  <si>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</si>
  <si>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</si>
  <si>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</si>
  <si>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</si>
  <si>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</si>
  <si>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</si>
  <si>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</si>
  <si>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</si>
  <si>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</si>
  <si>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</si>
  <si>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</si>
  <si>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</si>
  <si>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</si>
  <si>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</si>
  <si>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</si>
  <si>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</si>
  <si>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</si>
  <si>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</si>
  <si>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</si>
  <si>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</si>
  <si>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</si>
  <si>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</si>
  <si>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</si>
  <si>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</si>
  <si>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</si>
  <si>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</si>
  <si>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</si>
  <si>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</si>
  <si>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</si>
  <si>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</si>
  <si>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</si>
  <si>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</si>
  <si>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</si>
  <si>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</si>
  <si>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</si>
  <si>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</si>
  <si>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</si>
  <si>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</si>
  <si>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</si>
  <si>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</si>
  <si>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</si>
  <si>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</si>
  <si>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</si>
  <si>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</si>
  <si>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</si>
  <si>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</si>
  <si>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</si>
  <si>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</si>
  <si>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</si>
  <si>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</si>
  <si>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</si>
  <si>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</si>
  <si>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</si>
  <si>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</si>
  <si>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</si>
  <si>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</si>
  <si>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</si>
  <si>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</si>
  <si>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</si>
  <si>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</si>
  <si>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</si>
  <si>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</si>
  <si>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</si>
  <si>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</si>
  <si>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</si>
  <si>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</si>
  <si>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</si>
  <si>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</si>
  <si>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</si>
  <si>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</si>
  <si>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</si>
  <si>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</si>
  <si>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</si>
  <si>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</si>
  <si>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</si>
  <si>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</si>
  <si>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</si>
  <si>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</si>
  <si>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</si>
  <si>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</si>
  <si>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</si>
  <si>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</si>
  <si>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</si>
  <si>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</si>
  <si>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</si>
  <si>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</si>
  <si>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</si>
  <si>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</si>
  <si>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</si>
  <si>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</si>
  <si>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</si>
  <si>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</si>
  <si>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</si>
  <si>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</si>
  <si>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</si>
  <si>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</si>
  <si>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</si>
  <si>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</si>
  <si>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</si>
  <si>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</si>
  <si>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</si>
  <si>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</si>
  <si>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</si>
  <si>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</si>
  <si>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</si>
  <si>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</si>
  <si>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</si>
  <si>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</si>
  <si>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</si>
  <si>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</si>
  <si>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</si>
  <si>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</si>
  <si>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</si>
  <si>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</si>
  <si>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</si>
  <si>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</si>
  <si>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</si>
  <si>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</si>
  <si>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</si>
  <si>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</si>
  <si>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</si>
  <si>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</si>
  <si>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</si>
  <si>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</si>
  <si>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</si>
  <si>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</si>
  <si>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</si>
  <si>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</si>
  <si>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</si>
  <si>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</si>
  <si>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</si>
  <si>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</si>
  <si>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</si>
  <si>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</si>
  <si>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</si>
  <si>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</si>
  <si>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</si>
  <si>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</si>
  <si>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</si>
  <si>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</si>
  <si>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</si>
  <si>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</si>
  <si>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</si>
  <si>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</si>
  <si>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</si>
  <si>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</si>
  <si>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</si>
  <si>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</si>
  <si>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</si>
  <si>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</si>
  <si>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</si>
  <si>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</si>
  <si>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</si>
  <si>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</si>
  <si>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</si>
  <si>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</si>
  <si>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</si>
  <si>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</si>
  <si>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</si>
  <si>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</si>
  <si>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</si>
  <si>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</si>
  <si>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</si>
  <si>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</si>
  <si>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</si>
  <si>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</si>
  <si>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</si>
  <si>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</si>
  <si>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</si>
  <si>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</si>
  <si>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</si>
  <si>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</si>
  <si>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</si>
  <si>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</si>
  <si>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</si>
  <si>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</si>
  <si>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</si>
  <si>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</si>
  <si>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</si>
  <si>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</si>
  <si>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</si>
  <si>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</si>
  <si>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</si>
  <si>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</si>
  <si>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</si>
  <si>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</si>
  <si>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</si>
  <si>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</si>
  <si>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</si>
  <si>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</si>
  <si>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</si>
  <si>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</si>
  <si>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</si>
  <si>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</si>
  <si>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</si>
  <si>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</si>
  <si>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</si>
  <si>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</si>
  <si>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</si>
  <si>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</si>
  <si>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</si>
  <si>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</si>
  <si>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</si>
  <si>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</si>
  <si>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</si>
  <si>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</si>
  <si>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</si>
  <si>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</si>
  <si>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</si>
  <si>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</si>
  <si>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</si>
  <si>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</si>
  <si>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</si>
  <si>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</si>
  <si>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</si>
  <si>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</si>
  <si>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</si>
  <si>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</si>
  <si>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</si>
  <si>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</si>
  <si>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</si>
  <si>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</si>
  <si>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</si>
  <si>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</si>
  <si>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</si>
  <si>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</si>
  <si>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</si>
  <si>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</si>
  <si>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</si>
  <si>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</si>
  <si>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</si>
  <si>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</si>
  <si>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</si>
  <si>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</si>
  <si>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</si>
  <si>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</si>
  <si>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</si>
  <si>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</si>
  <si>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</si>
  <si>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</si>
  <si>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</si>
  <si>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</si>
  <si>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</si>
  <si>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</si>
  <si>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</si>
  <si>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</si>
  <si>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</si>
  <si>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</si>
  <si>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</si>
  <si>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</si>
  <si>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</si>
  <si>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</si>
  <si>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</si>
  <si>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</si>
  <si>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</si>
  <si>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</si>
  <si>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</si>
  <si>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</si>
  <si>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</si>
  <si>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</si>
  <si>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</si>
  <si>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</si>
  <si>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</si>
  <si>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</si>
  <si>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</si>
  <si>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</si>
  <si>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</si>
  <si>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</si>
  <si>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</si>
  <si>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</si>
  <si>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</si>
  <si>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</si>
  <si>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</si>
  <si>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</si>
  <si>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</si>
  <si>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</si>
  <si>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</si>
  <si>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</si>
  <si>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</si>
  <si>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</si>
  <si>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</si>
  <si>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</si>
  <si>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</si>
  <si>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</si>
  <si>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</si>
  <si>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</si>
  <si>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</si>
  <si>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</si>
  <si>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</si>
  <si>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</si>
  <si>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</si>
  <si>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</si>
  <si>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</si>
  <si>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</si>
  <si>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</si>
  <si>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</si>
  <si>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</si>
  <si>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</si>
  <si>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</si>
  <si>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</si>
  <si>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</si>
  <si>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</si>
  <si>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</si>
  <si>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</si>
  <si>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</si>
  <si>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</si>
  <si>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</si>
  <si>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</si>
  <si>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</si>
  <si>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</si>
  <si>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</si>
  <si>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</si>
  <si>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</si>
  <si>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</si>
  <si>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</si>
  <si>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</si>
  <si>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</si>
  <si>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</si>
  <si>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</si>
  <si>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</si>
  <si>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</si>
  <si>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</si>
  <si>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</si>
  <si>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</si>
  <si>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</si>
  <si>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</si>
  <si>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</si>
  <si>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</si>
  <si>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</si>
  <si>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</si>
  <si>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</si>
  <si>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</si>
  <si>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</si>
  <si>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</si>
  <si>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</si>
  <si>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</si>
  <si>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</si>
  <si>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</si>
  <si>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</si>
  <si>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</si>
  <si>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</si>
  <si>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</si>
  <si>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</si>
  <si>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</si>
  <si>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</si>
  <si>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</si>
  <si>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</si>
  <si>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</si>
  <si>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</si>
  <si>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</si>
  <si>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</si>
  <si>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</si>
  <si>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</si>
  <si>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</si>
  <si>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</si>
  <si>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</si>
  <si>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</si>
  <si>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</si>
  <si>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</si>
  <si>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</si>
  <si>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</si>
  <si>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</si>
  <si>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</si>
  <si>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</si>
  <si>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</si>
  <si>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</si>
  <si>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</si>
  <si>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</si>
  <si>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</si>
  <si>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</si>
  <si>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</si>
  <si>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</si>
  <si>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</si>
  <si>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</si>
  <si>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</si>
  <si>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</si>
  <si>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</si>
  <si>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</si>
  <si>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</si>
  <si>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</si>
  <si>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</si>
  <si>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</si>
  <si>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</si>
  <si>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</si>
  <si>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</si>
  <si>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</si>
  <si>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</si>
  <si>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</si>
  <si>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</si>
  <si>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</si>
  <si>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</si>
  <si>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</si>
  <si>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</si>
  <si>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</si>
  <si>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</si>
  <si>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</si>
  <si>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</si>
  <si>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</si>
  <si>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</si>
  <si>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</si>
  <si>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</si>
  <si>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</si>
  <si>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</si>
  <si>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</si>
  <si>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</si>
  <si>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</si>
  <si>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</si>
  <si>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</si>
  <si>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</si>
  <si>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</si>
  <si>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</si>
  <si>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</si>
  <si>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</si>
  <si>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</si>
  <si>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</si>
  <si>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</si>
  <si>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</si>
  <si>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</si>
  <si>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</si>
  <si>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</si>
  <si>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</si>
  <si>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</si>
  <si>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</si>
  <si>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</si>
  <si>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</si>
  <si>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</si>
  <si>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</si>
  <si>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</si>
  <si>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</si>
  <si>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</si>
  <si>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</si>
  <si>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</si>
  <si>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</si>
  <si>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</si>
  <si>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</si>
  <si>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</si>
  <si>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</si>
  <si>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</si>
  <si>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</si>
  <si>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</si>
  <si>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</si>
  <si>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</si>
  <si>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</si>
  <si>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</si>
  <si>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</si>
  <si>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</si>
  <si>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</si>
  <si>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</si>
  <si>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</si>
  <si>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</si>
  <si>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</si>
  <si>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</si>
  <si>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</si>
  <si>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</si>
  <si>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</si>
  <si>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</si>
  <si>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</si>
  <si>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</si>
  <si>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</si>
  <si>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</si>
  <si>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</si>
  <si>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</si>
  <si>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</si>
  <si>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</si>
  <si>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</si>
  <si>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</si>
  <si>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</si>
  <si>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</si>
  <si>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</si>
  <si>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</si>
  <si>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</si>
  <si>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</si>
  <si>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</si>
  <si>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</si>
  <si>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</si>
  <si>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</si>
  <si>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</si>
  <si>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</si>
  <si>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</si>
  <si>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</si>
  <si>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</si>
  <si>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</si>
  <si>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</si>
  <si>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</si>
  <si>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</si>
  <si>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</si>
  <si>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</si>
  <si>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</si>
  <si>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</si>
  <si>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</si>
  <si>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</si>
  <si>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</si>
  <si>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</si>
  <si>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</si>
  <si>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</si>
  <si>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</si>
  <si>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</si>
  <si>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</si>
  <si>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</si>
  <si>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</si>
  <si>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</si>
  <si>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</si>
  <si>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</si>
  <si>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</si>
  <si>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</si>
  <si>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</si>
  <si>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</si>
  <si>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</si>
  <si>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</si>
  <si>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</si>
  <si>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</si>
  <si>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</si>
  <si>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</si>
  <si>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</si>
  <si>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</si>
  <si>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</si>
  <si>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</si>
  <si>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</si>
  <si>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</si>
  <si>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</si>
  <si>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</si>
  <si>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</si>
  <si>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</si>
  <si>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</si>
  <si>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</si>
  <si>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</si>
  <si>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</si>
  <si>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</si>
  <si>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</si>
  <si>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</si>
  <si>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</si>
  <si>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</si>
  <si>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</si>
  <si>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</si>
  <si>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</si>
  <si>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</si>
  <si>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</si>
  <si>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</si>
  <si>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</si>
  <si>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</si>
  <si>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</si>
  <si>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</si>
  <si>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</si>
  <si>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</si>
  <si>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</si>
  <si>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</si>
  <si>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</si>
  <si>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</si>
  <si>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</si>
  <si>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</si>
  <si>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</si>
  <si>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</si>
  <si>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</si>
  <si>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</si>
  <si>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</si>
  <si>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</si>
  <si>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</si>
  <si>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</si>
  <si>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</si>
  <si>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</si>
  <si>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</si>
  <si>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</si>
  <si>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</si>
  <si>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</si>
  <si>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</si>
  <si>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</si>
  <si>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</si>
  <si>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</si>
  <si>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</si>
  <si>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</si>
  <si>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</si>
  <si>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</si>
  <si>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</si>
  <si>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</si>
  <si>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</si>
  <si>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</si>
  <si>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</si>
  <si>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</si>
  <si>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</si>
  <si>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</si>
  <si>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</si>
  <si>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</si>
  <si>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</si>
  <si>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</si>
  <si>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</si>
  <si>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</si>
  <si>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</si>
  <si>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</si>
  <si>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</si>
  <si>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</si>
  <si>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</si>
  <si>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</si>
  <si>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</si>
  <si>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</si>
  <si>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</si>
  <si>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</si>
  <si>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</si>
  <si>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</si>
  <si>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</si>
  <si>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</si>
  <si>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</si>
  <si>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</si>
  <si>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</si>
  <si>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</si>
  <si>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</si>
  <si>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</si>
  <si>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</si>
  <si>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</si>
  <si>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</si>
  <si>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</si>
  <si>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</si>
  <si>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</si>
  <si>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</si>
  <si>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</si>
  <si>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</si>
  <si>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</si>
  <si>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</si>
  <si>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</si>
  <si>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</si>
  <si>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</si>
  <si>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</si>
  <si>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</si>
  <si>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</si>
  <si>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</si>
  <si>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</si>
  <si>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</si>
  <si>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</si>
  <si>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</si>
  <si>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</si>
  <si>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</si>
  <si>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</si>
  <si>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</si>
  <si>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</si>
  <si>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</si>
  <si>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</si>
  <si>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</si>
  <si>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</si>
  <si>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</si>
  <si>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</si>
  <si>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</si>
  <si>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</si>
  <si>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</si>
  <si>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</si>
  <si>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</si>
  <si>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</si>
  <si>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</si>
  <si>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</si>
  <si>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</si>
  <si>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</si>
  <si>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</si>
  <si>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</si>
  <si>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</si>
  <si>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</si>
  <si>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</si>
  <si>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</si>
  <si>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</si>
  <si>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</si>
  <si>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</si>
  <si>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</si>
  <si>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</si>
  <si>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</si>
  <si>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</si>
  <si>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</si>
  <si>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</si>
  <si>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</si>
  <si>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</si>
  <si>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</si>
  <si>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</si>
  <si>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</si>
  <si>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</si>
  <si>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</si>
  <si>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</si>
  <si>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</si>
  <si>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</si>
  <si>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</si>
  <si>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</si>
  <si>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</si>
  <si>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</si>
  <si>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</si>
  <si>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</si>
  <si>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</si>
  <si>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</si>
  <si>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</si>
  <si>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</si>
  <si>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</si>
  <si>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</si>
  <si>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</si>
  <si>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</si>
  <si>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</si>
  <si>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</si>
  <si>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</si>
  <si>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</si>
  <si>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</si>
  <si>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</si>
  <si>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</si>
  <si>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</si>
  <si>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</si>
  <si>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</si>
  <si>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</si>
  <si>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</si>
  <si>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</si>
  <si>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</si>
  <si>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</si>
  <si>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</si>
  <si>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</si>
  <si>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</si>
  <si>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</si>
  <si>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</si>
  <si>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</si>
  <si>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</si>
  <si>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</si>
  <si>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</si>
  <si>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</si>
  <si>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</si>
  <si>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</si>
  <si>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</si>
  <si>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</si>
  <si>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</si>
  <si>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</si>
  <si>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</si>
  <si>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</si>
  <si>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</si>
  <si>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</si>
  <si>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</si>
  <si>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</si>
  <si>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</si>
  <si>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</si>
  <si>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</si>
  <si>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</si>
  <si>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</si>
  <si>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</si>
  <si>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</si>
  <si>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</si>
  <si>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</si>
  <si>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</si>
  <si>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</si>
  <si>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</si>
  <si>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</si>
  <si>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</si>
  <si>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</si>
  <si>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</si>
  <si>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</si>
  <si>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</si>
  <si>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</si>
  <si>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</si>
  <si>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</si>
  <si>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</si>
  <si>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</si>
  <si>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</si>
  <si>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</si>
  <si>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</si>
  <si>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</si>
  <si>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</si>
  <si>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</si>
  <si>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</si>
  <si>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</si>
  <si>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</si>
  <si>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</si>
  <si>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</si>
  <si>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</si>
  <si>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</si>
  <si>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</si>
  <si>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</si>
  <si>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</si>
  <si>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</si>
  <si>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</si>
  <si>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</si>
  <si>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</si>
  <si>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</si>
  <si>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</si>
  <si>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</si>
  <si>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</si>
  <si>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</si>
  <si>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</si>
  <si>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</si>
  <si>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</si>
  <si>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</si>
  <si>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</si>
  <si>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</si>
  <si>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</si>
  <si>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</si>
  <si>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</si>
  <si>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</si>
  <si>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</si>
  <si>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</si>
  <si>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</si>
  <si>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</si>
  <si>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</si>
  <si>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</si>
  <si>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</si>
  <si>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</si>
  <si>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</si>
  <si>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</si>
  <si>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</si>
  <si>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</si>
  <si>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</si>
  <si>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</si>
  <si>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</si>
  <si>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</si>
  <si>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</si>
  <si>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</si>
  <si>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</si>
  <si>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</si>
  <si>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</si>
  <si>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</si>
  <si>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</si>
  <si>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</si>
  <si>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</si>
  <si>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</si>
  <si>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</si>
  <si>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</si>
  <si>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</si>
  <si>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</si>
  <si>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</si>
  <si>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</si>
  <si>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</si>
  <si>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</si>
  <si>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</si>
  <si>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</si>
  <si>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</si>
  <si>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</si>
  <si>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</si>
  <si>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</si>
  <si>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</si>
  <si>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</si>
  <si>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</si>
  <si>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</si>
  <si>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</si>
  <si>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</si>
  <si>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</si>
  <si>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</si>
  <si>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</si>
  <si>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</si>
  <si>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</si>
  <si>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</si>
  <si>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</si>
  <si>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</si>
  <si>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</si>
  <si>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</si>
  <si>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</si>
  <si>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</si>
  <si>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</si>
  <si>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</si>
  <si>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</si>
  <si>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</si>
  <si>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</si>
  <si>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</si>
  <si>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</si>
  <si>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</si>
  <si>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</si>
  <si>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</si>
  <si>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</si>
  <si>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</si>
  <si>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</si>
  <si>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</si>
  <si>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</si>
  <si>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</si>
  <si>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</si>
  <si>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</si>
  <si>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</si>
  <si>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</si>
  <si>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</si>
  <si>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</si>
  <si>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</si>
  <si>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</si>
  <si>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</si>
  <si>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</si>
  <si>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</si>
  <si>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</si>
  <si>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</si>
  <si>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</si>
  <si>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</si>
  <si>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</si>
  <si>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</si>
  <si>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</si>
  <si>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</si>
  <si>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</si>
  <si>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</si>
  <si>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</si>
  <si>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</si>
  <si>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</si>
  <si>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</si>
  <si>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</si>
  <si>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</si>
  <si>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</si>
  <si>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</si>
  <si>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</si>
  <si>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</si>
  <si>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</si>
  <si>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</si>
  <si>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</si>
  <si>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</si>
  <si>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</si>
  <si>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</si>
  <si>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</si>
  <si>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</si>
  <si>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</si>
  <si>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</si>
  <si>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</si>
  <si>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</si>
  <si>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</si>
  <si>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</si>
  <si>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</si>
  <si>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</si>
  <si>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</si>
  <si>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</si>
  <si>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</si>
  <si>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</si>
  <si>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</si>
  <si>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</si>
  <si>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</si>
  <si>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</si>
  <si>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</si>
  <si>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</si>
  <si>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</si>
  <si>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</si>
  <si>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</si>
  <si>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</si>
  <si>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</si>
  <si>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</si>
  <si>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</si>
  <si>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</si>
  <si>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</si>
  <si>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</si>
  <si>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</si>
  <si>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</si>
  <si>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</si>
  <si>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</si>
  <si>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</si>
  <si>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</si>
  <si>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</si>
  <si>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</si>
  <si>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</si>
  <si>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</si>
  <si>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</si>
  <si>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</si>
  <si>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</si>
  <si>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</si>
  <si>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</si>
  <si>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</si>
  <si>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</si>
  <si>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</si>
  <si>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</si>
  <si>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</si>
  <si>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</si>
  <si>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</si>
  <si>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</si>
  <si>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</si>
  <si>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</si>
  <si>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</si>
  <si>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</si>
  <si>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</si>
  <si>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</si>
  <si>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</si>
  <si>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</si>
  <si>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</si>
  <si>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</si>
  <si>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</si>
  <si>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</si>
  <si>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</si>
  <si>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</si>
  <si>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</si>
  <si>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</si>
  <si>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</si>
  <si>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</si>
  <si>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</si>
  <si>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</si>
  <si>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</si>
  <si>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</si>
  <si>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</si>
  <si>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</si>
  <si>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</si>
  <si>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</si>
  <si>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</si>
  <si>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</si>
  <si>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</si>
  <si>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</si>
  <si>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</si>
  <si>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</si>
  <si>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</si>
  <si>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</si>
  <si>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</si>
  <si>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</si>
  <si>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</si>
  <si>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</si>
  <si>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</si>
  <si>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</si>
  <si>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</si>
  <si>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</si>
  <si>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</si>
  <si>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</si>
  <si>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</si>
  <si>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</si>
  <si>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</si>
  <si>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</si>
  <si>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</si>
  <si>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</si>
  <si>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</si>
  <si>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</si>
  <si>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</si>
  <si>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</si>
  <si>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</si>
  <si>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</si>
  <si>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</si>
  <si>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</si>
  <si>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</si>
  <si>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</si>
  <si>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</si>
  <si>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</si>
  <si>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</si>
  <si>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</si>
  <si>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</si>
  <si>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</si>
  <si>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</si>
  <si>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</si>
  <si>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</si>
  <si>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</si>
  <si>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</si>
  <si>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</si>
  <si>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</si>
  <si>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</si>
  <si>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</si>
  <si>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</si>
  <si>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</si>
  <si>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</si>
  <si>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</si>
  <si>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</si>
  <si>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</si>
  <si>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</si>
  <si>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</si>
  <si>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</si>
  <si>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</si>
  <si>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</si>
  <si>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</si>
  <si>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</si>
  <si>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</si>
  <si>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</si>
  <si>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</si>
  <si>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</si>
  <si>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</si>
  <si>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</si>
  <si>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</si>
  <si>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</si>
  <si>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</si>
  <si>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</si>
  <si>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</si>
  <si>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</si>
  <si>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</si>
  <si>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</si>
  <si>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</si>
  <si>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</si>
  <si>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</si>
  <si>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</si>
  <si>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</si>
  <si>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</si>
  <si>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</si>
  <si>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</si>
  <si>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</si>
  <si>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</si>
  <si>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</si>
  <si>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</si>
  <si>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</si>
  <si>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</si>
  <si>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</si>
  <si>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</si>
  <si>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</si>
  <si>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</si>
  <si>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</si>
  <si>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</si>
  <si>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</si>
  <si>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</si>
  <si>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</si>
  <si>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</si>
  <si>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</si>
  <si>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</si>
  <si>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</si>
  <si>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</si>
  <si>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</si>
  <si>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</si>
  <si>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</si>
  <si>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</si>
  <si>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</si>
  <si>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</si>
  <si>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</si>
  <si>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</si>
  <si>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</si>
  <si>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</si>
  <si>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</si>
  <si>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</si>
  <si>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</si>
  <si>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</si>
  <si>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</si>
  <si>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</si>
  <si>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</si>
  <si>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</si>
  <si>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</si>
  <si>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</si>
  <si>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</si>
  <si>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</si>
  <si>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</si>
  <si>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</si>
  <si>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</si>
  <si>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</si>
  <si>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</si>
  <si>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</si>
  <si>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</si>
  <si>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</si>
  <si>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</si>
  <si>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</si>
  <si>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</si>
  <si>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</si>
  <si>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</si>
  <si>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</si>
  <si>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</si>
  <si>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</si>
  <si>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</si>
  <si>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</si>
  <si>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</si>
  <si>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</si>
  <si>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</si>
  <si>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</si>
  <si>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</si>
  <si>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</si>
  <si>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</si>
  <si>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</si>
  <si>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</si>
  <si>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</si>
  <si>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</si>
  <si>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</si>
  <si>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</si>
  <si>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</si>
  <si>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</si>
  <si>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</si>
  <si>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</si>
  <si>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</si>
  <si>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</si>
  <si>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</si>
  <si>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</si>
  <si>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</si>
  <si>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</si>
  <si>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</si>
  <si>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</si>
  <si>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</si>
  <si>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</si>
  <si>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</si>
  <si>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</si>
  <si>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</si>
  <si>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</si>
  <si>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</si>
  <si>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</si>
  <si>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</si>
  <si>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</si>
  <si>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</si>
  <si>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</si>
  <si>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</si>
  <si>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</si>
  <si>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</si>
  <si>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</si>
  <si>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</si>
  <si>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</si>
  <si>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</si>
  <si>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</si>
  <si>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</si>
  <si>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</si>
  <si>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</si>
  <si>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</si>
  <si>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</si>
  <si>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</si>
  <si>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</si>
  <si>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</si>
  <si>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</si>
  <si>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</si>
  <si>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</si>
  <si>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</si>
  <si>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</si>
  <si>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</si>
  <si>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</si>
  <si>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</si>
  <si>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</si>
  <si>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</si>
  <si>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</si>
  <si>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</si>
  <si>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</si>
  <si>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</si>
  <si>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</si>
  <si>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</si>
  <si>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</si>
  <si>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</si>
  <si>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</si>
  <si>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</si>
  <si>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</si>
  <si>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</si>
  <si>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</si>
  <si>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</si>
  <si>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</si>
  <si>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</si>
  <si>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</si>
  <si>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</si>
  <si>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</si>
  <si>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</si>
  <si>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</si>
  <si>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</si>
  <si>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</si>
  <si>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</si>
  <si>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</si>
  <si>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</si>
  <si>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</si>
  <si>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</si>
  <si>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</si>
  <si>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</si>
  <si>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</si>
  <si>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</si>
  <si>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</si>
  <si>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</si>
  <si>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</si>
  <si>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</si>
  <si>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</si>
  <si>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</si>
  <si>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</si>
  <si>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</si>
  <si>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</si>
  <si>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</si>
  <si>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</si>
  <si>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</si>
  <si>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</si>
  <si>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</si>
  <si>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</si>
  <si>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</si>
  <si>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</si>
  <si>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</si>
  <si>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</si>
  <si>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</si>
  <si>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</si>
  <si>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</si>
  <si>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</si>
  <si>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</si>
  <si>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</si>
  <si>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</si>
  <si>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</si>
  <si>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</si>
  <si>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</si>
  <si>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</si>
  <si>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</si>
  <si>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</si>
  <si>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</si>
  <si>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</si>
  <si>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</si>
  <si>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</si>
  <si>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</si>
  <si>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</si>
  <si>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</si>
  <si>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</si>
  <si>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</si>
  <si>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</si>
  <si>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</si>
  <si>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</si>
  <si>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</si>
  <si>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</si>
  <si>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</si>
  <si>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</si>
  <si>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</si>
  <si>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</si>
  <si>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</si>
  <si>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</si>
  <si>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</si>
  <si>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</si>
  <si>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</si>
  <si>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</si>
  <si>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</si>
  <si>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</si>
  <si>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</si>
  <si>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</si>
  <si>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</si>
  <si>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</si>
  <si>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</si>
  <si>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</si>
  <si>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</si>
  <si>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</si>
  <si>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</si>
  <si>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</si>
  <si>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</si>
  <si>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</si>
  <si>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</si>
  <si>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</si>
  <si>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</si>
  <si>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</si>
  <si>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</si>
  <si>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</si>
  <si>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</si>
  <si>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</si>
  <si>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</si>
  <si>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</si>
  <si>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</si>
  <si>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</si>
  <si>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</si>
  <si>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</si>
  <si>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</si>
  <si>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</si>
  <si>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</si>
  <si>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</si>
  <si>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</si>
  <si>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</si>
  <si>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</si>
  <si>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</si>
  <si>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</si>
  <si>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</si>
  <si>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</si>
  <si>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</si>
  <si>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</si>
  <si>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</si>
  <si>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</si>
  <si>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</si>
  <si>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</si>
  <si>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</si>
  <si>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</si>
  <si>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</si>
  <si>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</si>
  <si>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</si>
  <si>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</si>
  <si>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</si>
  <si>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</si>
  <si>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</si>
  <si>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</si>
  <si>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</si>
  <si>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</si>
  <si>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</si>
  <si>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</si>
  <si>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</si>
  <si>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</si>
  <si>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</si>
  <si>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</si>
  <si>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</si>
  <si>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</si>
  <si>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</si>
  <si>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</si>
  <si>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</si>
  <si>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</si>
  <si>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</si>
  <si>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</si>
  <si>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</si>
  <si>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</si>
  <si>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</si>
  <si>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</si>
  <si>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</si>
  <si>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</si>
  <si>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</si>
  <si>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</si>
  <si>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</si>
  <si>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</si>
  <si>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</si>
  <si>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</si>
  <si>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</si>
  <si>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</si>
  <si>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</si>
  <si>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</si>
  <si>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</si>
  <si>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</si>
  <si>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</si>
  <si>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</si>
  <si>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</si>
  <si>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</si>
  <si>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</si>
  <si>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</si>
  <si>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</si>
  <si>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</si>
  <si>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</si>
  <si>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</si>
  <si>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</si>
  <si>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</si>
  <si>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</si>
  <si>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</si>
  <si>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</si>
  <si>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</si>
  <si>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</si>
  <si>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</si>
  <si>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</si>
  <si>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</si>
  <si>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</si>
  <si>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</si>
  <si>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</si>
  <si>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</si>
  <si>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</si>
  <si>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</si>
  <si>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</si>
  <si>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</si>
  <si>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</si>
  <si>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</si>
  <si>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</si>
  <si>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</si>
  <si>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</si>
  <si>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</si>
  <si>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</si>
  <si>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</si>
  <si>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</si>
  <si>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</si>
  <si>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</si>
  <si>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</si>
  <si>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</si>
  <si>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</si>
  <si>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</si>
  <si>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</si>
  <si>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</si>
  <si>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</si>
  <si>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</si>
  <si>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</si>
  <si>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</si>
  <si>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</si>
  <si>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</si>
  <si>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</si>
  <si>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</si>
  <si>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</si>
  <si>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</si>
  <si>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</si>
  <si>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</si>
  <si>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</si>
  <si>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</si>
  <si>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</si>
  <si>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</si>
  <si>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</si>
  <si>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</si>
  <si>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</si>
  <si>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</si>
  <si>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</si>
  <si>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</si>
  <si>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</si>
  <si>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</si>
  <si>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</si>
  <si>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</si>
  <si>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</si>
  <si>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</si>
  <si>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</si>
  <si>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</si>
  <si>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</si>
  <si>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</si>
  <si>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</si>
  <si>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</si>
  <si>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</si>
  <si>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</si>
  <si>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</si>
  <si>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</si>
  <si>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</si>
  <si>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</si>
  <si>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</si>
  <si>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</si>
  <si>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</si>
  <si>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</si>
  <si>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</si>
  <si>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</si>
  <si>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</si>
  <si>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</si>
  <si>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</si>
  <si>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</si>
  <si>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</si>
  <si>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</si>
  <si>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</si>
  <si>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</si>
  <si>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</si>
  <si>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</si>
  <si>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</si>
  <si>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</si>
  <si>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</si>
  <si>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</si>
  <si>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</si>
  <si>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</si>
  <si>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</si>
  <si>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</si>
  <si>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</si>
  <si>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</si>
  <si>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</si>
  <si>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</si>
  <si>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</si>
  <si>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</si>
  <si>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</si>
  <si>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</si>
  <si>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</si>
  <si>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</si>
  <si>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</si>
  <si>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</si>
  <si>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</si>
  <si>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</si>
  <si>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</si>
  <si>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</si>
  <si>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</si>
  <si>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</si>
  <si>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</si>
  <si>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</si>
  <si>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</si>
  <si>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</si>
  <si>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</si>
  <si>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</si>
  <si>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</si>
  <si>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</si>
  <si>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</si>
  <si>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</si>
  <si>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</si>
  <si>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</si>
  <si>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</si>
  <si>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</si>
  <si>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</si>
  <si>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</si>
  <si>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</si>
  <si>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</si>
  <si>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</si>
  <si>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</si>
  <si>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</si>
  <si>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</si>
  <si>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</si>
  <si>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</si>
  <si>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</si>
  <si>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</si>
  <si>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</si>
  <si>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</si>
  <si>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</si>
  <si>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</si>
  <si>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</si>
  <si>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</si>
  <si>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</si>
  <si>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</si>
  <si>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</si>
  <si>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</si>
  <si>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</si>
  <si>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</si>
  <si>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</si>
  <si>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</si>
  <si>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</si>
  <si>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</si>
  <si>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</si>
  <si>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</si>
  <si>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</si>
  <si>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</si>
  <si>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</si>
  <si>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</si>
  <si>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</si>
  <si>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</si>
  <si>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</si>
  <si>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</si>
  <si>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</si>
  <si>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</si>
  <si>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</si>
  <si>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</si>
  <si>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</si>
  <si>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</si>
  <si>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</si>
  <si>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</si>
  <si>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</si>
  <si>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</si>
  <si>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</si>
  <si>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</si>
  <si>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</si>
  <si>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</si>
  <si>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</si>
  <si>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</si>
  <si>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</si>
  <si>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</si>
  <si>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</si>
  <si>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</si>
  <si>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</si>
  <si>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</si>
  <si>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</si>
  <si>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</si>
  <si>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</si>
  <si>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</si>
  <si>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</si>
  <si>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</si>
  <si>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</si>
  <si>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</si>
  <si>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</si>
  <si>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</si>
  <si>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</si>
  <si>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</si>
  <si>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</si>
  <si>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</si>
  <si>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</si>
  <si>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</si>
  <si>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</si>
  <si>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</si>
  <si>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</si>
  <si>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</si>
  <si>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</si>
  <si>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</si>
  <si>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</si>
  <si>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</si>
  <si>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</si>
  <si>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</si>
  <si>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</si>
  <si>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</si>
  <si>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</si>
  <si>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</si>
  <si>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</si>
  <si>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</si>
  <si>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</si>
  <si>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</si>
  <si>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</si>
  <si>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</si>
  <si>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</si>
  <si>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</si>
  <si>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</si>
  <si>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</si>
  <si>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</si>
  <si>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</si>
  <si>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</si>
  <si>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</si>
  <si>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</si>
  <si>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</si>
  <si>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</si>
  <si>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</si>
  <si>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</si>
  <si>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</si>
  <si>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</si>
  <si>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</si>
  <si>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</si>
  <si>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</si>
  <si>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</si>
  <si>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</si>
  <si>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</si>
  <si>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</si>
  <si>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</si>
  <si>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</si>
  <si>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</si>
  <si>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</si>
  <si>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</si>
  <si>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</si>
  <si>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</si>
  <si>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</si>
  <si>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</si>
  <si>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</si>
  <si>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</si>
  <si>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</si>
  <si>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</si>
  <si>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</si>
  <si>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</si>
  <si>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</si>
  <si>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</si>
  <si>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</si>
  <si>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</si>
  <si>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</si>
  <si>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</si>
  <si>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</si>
  <si>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</si>
  <si>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</si>
  <si>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</si>
  <si>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</si>
  <si>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</si>
  <si>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</si>
  <si>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</si>
  <si>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</si>
  <si>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</si>
  <si>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</si>
  <si>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</si>
  <si>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</si>
  <si>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</si>
  <si>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</si>
  <si>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</si>
  <si>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</si>
  <si>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</si>
  <si>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</si>
  <si>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</si>
  <si>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</si>
  <si>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</si>
  <si>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</si>
  <si>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</si>
  <si>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</si>
  <si>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</si>
  <si>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</si>
  <si>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</si>
  <si>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</si>
  <si>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</si>
  <si>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</si>
  <si>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</si>
  <si>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</si>
  <si>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</si>
  <si>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</si>
  <si>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</si>
  <si>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</si>
  <si>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</si>
  <si>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</si>
  <si>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</si>
  <si>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</si>
  <si>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</si>
  <si>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</si>
  <si>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</si>
  <si>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</si>
  <si>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</si>
  <si>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</si>
  <si>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</si>
  <si>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</si>
  <si>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</si>
  <si>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</si>
  <si>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</si>
  <si>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</si>
  <si>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</si>
  <si>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</si>
  <si>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</si>
  <si>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</si>
  <si>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</si>
  <si>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</si>
  <si>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</si>
  <si>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</si>
  <si>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</si>
  <si>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</si>
  <si>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</si>
  <si>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</si>
  <si>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</si>
  <si>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</si>
  <si>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</si>
  <si>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</si>
  <si>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</si>
  <si>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</si>
  <si>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</si>
  <si>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</si>
  <si>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</si>
  <si>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</si>
  <si>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</si>
  <si>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</si>
  <si>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</si>
  <si>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</si>
  <si>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</si>
  <si>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</si>
  <si>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</si>
  <si>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</si>
  <si>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</si>
  <si>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</si>
  <si>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</si>
  <si>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</si>
  <si>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</si>
  <si>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</si>
  <si>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</si>
  <si>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</si>
  <si>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</si>
  <si>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</si>
  <si>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</si>
  <si>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</si>
  <si>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</si>
  <si>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</si>
  <si>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</si>
  <si>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</si>
  <si>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</si>
  <si>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</si>
  <si>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</si>
  <si>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</si>
  <si>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</si>
  <si>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</si>
  <si>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</si>
  <si>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</si>
  <si>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</si>
  <si>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</si>
  <si>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</si>
  <si>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</si>
  <si>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</si>
  <si>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</si>
  <si>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</si>
  <si>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</si>
  <si>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</si>
  <si>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</si>
  <si>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</si>
  <si>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</si>
  <si>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</si>
  <si>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</si>
  <si>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</si>
  <si>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</si>
  <si>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</si>
  <si>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</si>
  <si>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</si>
  <si>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</si>
  <si>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</si>
  <si>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</si>
  <si>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</si>
  <si>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</si>
  <si>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</si>
  <si>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</si>
  <si>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</si>
  <si>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</si>
  <si>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</si>
  <si>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</si>
  <si>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</si>
  <si>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</si>
  <si>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</si>
  <si>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</si>
  <si>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</si>
  <si>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</si>
  <si>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</si>
  <si>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</si>
  <si>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</si>
  <si>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</si>
  <si>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</si>
  <si>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</si>
  <si>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</si>
  <si>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</si>
  <si>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</si>
  <si>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</si>
  <si>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</si>
  <si>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</si>
  <si>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</si>
  <si>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</si>
  <si>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</si>
  <si>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</si>
  <si>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</si>
  <si>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</si>
  <si>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</si>
  <si>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</si>
  <si>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</si>
  <si>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</si>
  <si>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</si>
  <si>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</si>
  <si>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</si>
  <si>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</si>
  <si>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</si>
  <si>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</si>
  <si>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</si>
  <si>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</si>
  <si>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</si>
  <si>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</si>
  <si>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</si>
  <si>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</si>
  <si>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</si>
  <si>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</si>
  <si>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</si>
  <si>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</si>
  <si>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</si>
  <si>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</si>
  <si>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</si>
  <si>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</si>
  <si>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</si>
  <si>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</si>
  <si>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</si>
  <si>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</si>
  <si>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</si>
  <si>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</si>
  <si>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</si>
  <si>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</si>
  <si>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</si>
  <si>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</si>
  <si>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</si>
  <si>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</si>
  <si>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</si>
  <si>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</si>
  <si>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</si>
  <si>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</si>
  <si>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</si>
  <si>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</si>
  <si>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</si>
  <si>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</si>
  <si>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</si>
  <si>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</si>
  <si>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</si>
  <si>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</si>
  <si>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</si>
  <si>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</si>
  <si>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</si>
  <si>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</si>
  <si>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</si>
  <si>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</si>
  <si>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</si>
  <si>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</si>
  <si>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</si>
  <si>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</si>
  <si>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</si>
  <si>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</si>
  <si>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</si>
  <si>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</si>
  <si>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</si>
  <si>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</si>
  <si>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</si>
  <si>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</si>
  <si>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</si>
  <si>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</si>
  <si>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</si>
  <si>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</si>
  <si>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</si>
  <si>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</si>
  <si>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</si>
  <si>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</si>
  <si>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</si>
  <si>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</si>
  <si>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</si>
  <si>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</si>
  <si>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</si>
  <si>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</si>
  <si>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</si>
  <si>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</si>
  <si>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</si>
  <si>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</si>
  <si>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</si>
  <si>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</si>
  <si>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</si>
  <si>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</si>
  <si>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</si>
  <si>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</si>
  <si>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</si>
  <si>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</si>
  <si>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</si>
  <si>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</si>
  <si>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</si>
  <si>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</si>
  <si>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</si>
  <si>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</si>
  <si>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</si>
  <si>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</si>
  <si>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</si>
  <si>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</si>
  <si>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</si>
  <si>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</si>
  <si>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</si>
  <si>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</si>
  <si>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</si>
  <si>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</si>
  <si>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</si>
  <si>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</si>
  <si>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</si>
  <si>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</si>
  <si>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</si>
  <si>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</si>
  <si>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</si>
  <si>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</si>
  <si>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</si>
  <si>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</si>
  <si>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</si>
  <si>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</si>
  <si>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</si>
  <si>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</si>
  <si>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</si>
  <si>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</si>
  <si>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</si>
  <si>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</si>
  <si>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</si>
  <si>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</si>
  <si>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</si>
  <si>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</si>
  <si>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</si>
  <si>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</si>
  <si>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</si>
  <si>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</si>
  <si>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</si>
  <si>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</si>
  <si>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</si>
  <si>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</si>
  <si>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</si>
  <si>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</si>
  <si>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</si>
  <si>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</si>
  <si>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</si>
  <si>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</si>
  <si>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</si>
  <si>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</si>
  <si>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</si>
  <si>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</si>
  <si>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</si>
  <si>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</si>
  <si>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</si>
  <si>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</si>
  <si>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</si>
  <si>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</si>
  <si>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</si>
  <si>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</si>
  <si>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</si>
  <si>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</si>
  <si>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</si>
  <si>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</si>
  <si>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</si>
  <si>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</si>
  <si>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</si>
  <si>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</si>
  <si>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</si>
  <si>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</si>
  <si>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</si>
  <si>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</si>
  <si>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</si>
  <si>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</si>
  <si>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</si>
  <si>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</si>
  <si>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</si>
  <si>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</si>
  <si>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</si>
  <si>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</si>
  <si>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</si>
  <si>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</si>
  <si>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</si>
  <si>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</si>
  <si>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</si>
  <si>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</si>
  <si>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</si>
  <si>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</si>
  <si>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</si>
  <si>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</si>
  <si>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</si>
  <si>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</si>
  <si>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</si>
  <si>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</si>
  <si>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</si>
  <si>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</si>
  <si>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</si>
  <si>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</si>
  <si>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</si>
  <si>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</si>
  <si>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</si>
  <si>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</si>
  <si>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</si>
  <si>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</si>
  <si>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</si>
  <si>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</si>
  <si>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</si>
  <si>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</si>
  <si>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</si>
  <si>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</si>
  <si>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</si>
  <si>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</si>
  <si>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</si>
  <si>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</si>
  <si>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</si>
  <si>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</si>
  <si>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</si>
  <si>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</si>
  <si>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</si>
  <si>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</si>
  <si>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</si>
  <si>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</si>
  <si>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</si>
  <si>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</si>
  <si>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</si>
  <si>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</si>
  <si>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</si>
  <si>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</si>
  <si>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</si>
  <si>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</si>
  <si>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</si>
  <si>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</si>
  <si>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</si>
  <si>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</si>
  <si>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</si>
  <si>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</si>
  <si>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</si>
  <si>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</si>
  <si>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</si>
  <si>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</si>
  <si>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</si>
  <si>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</si>
  <si>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</si>
  <si>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</si>
  <si>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</si>
  <si>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</si>
  <si>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</si>
  <si>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</si>
  <si>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</si>
  <si>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</si>
  <si>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</si>
  <si>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</si>
  <si>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</si>
  <si>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</si>
  <si>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</si>
  <si>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</si>
  <si>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</si>
  <si>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</si>
  <si>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</si>
  <si>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</si>
  <si>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</si>
  <si>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</si>
  <si>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</si>
  <si>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</si>
  <si>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</si>
  <si>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</si>
  <si>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</si>
  <si>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</si>
  <si>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</si>
  <si>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</si>
  <si>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</si>
  <si>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</si>
  <si>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</si>
  <si>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</si>
  <si>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</si>
  <si>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</si>
  <si>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</si>
  <si>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</si>
  <si>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</si>
  <si>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</si>
  <si>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</si>
  <si>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</si>
  <si>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</si>
  <si>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</si>
  <si>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</si>
  <si>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</si>
  <si>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</si>
  <si>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</si>
  <si>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</si>
  <si>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</si>
  <si>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</si>
  <si>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</si>
  <si>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</si>
  <si>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</si>
  <si>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</si>
  <si>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</si>
  <si>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</si>
  <si>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</si>
  <si>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</si>
  <si>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</si>
  <si>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</si>
  <si>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</si>
  <si>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</si>
  <si>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</si>
  <si>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</si>
  <si>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</si>
  <si>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</si>
  <si>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</si>
  <si>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</si>
  <si>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</si>
  <si>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</si>
  <si>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</si>
  <si>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</si>
  <si>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</si>
  <si>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</si>
  <si>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</si>
  <si>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</si>
  <si>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</si>
  <si>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</si>
  <si>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</si>
  <si>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</si>
  <si>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</si>
  <si>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</si>
  <si>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</si>
  <si>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</si>
  <si>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</si>
  <si>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</si>
  <si>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</si>
  <si>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</si>
  <si>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</si>
  <si>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</si>
  <si>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</si>
  <si>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</si>
  <si>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</si>
  <si>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</si>
  <si>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</si>
  <si>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</si>
  <si>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</si>
  <si>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</si>
  <si>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</si>
  <si>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</si>
  <si>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</si>
  <si>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</si>
  <si>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</si>
  <si>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</si>
  <si>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</si>
  <si>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</si>
  <si>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</si>
  <si>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</si>
  <si>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</si>
  <si>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</si>
  <si>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</si>
  <si>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</si>
  <si>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</si>
  <si>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</si>
  <si>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</si>
  <si>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</si>
  <si>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</si>
  <si>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</si>
  <si>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</si>
  <si>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</si>
  <si>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</si>
  <si>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</si>
  <si>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</si>
  <si>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</si>
  <si>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</si>
  <si>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</si>
  <si>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</si>
  <si>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</si>
  <si>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</si>
  <si>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</si>
  <si>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</si>
  <si>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</si>
  <si>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</si>
  <si>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</si>
  <si>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</si>
  <si>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</si>
  <si>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</si>
  <si>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</si>
  <si>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</si>
  <si>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</si>
  <si>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</si>
  <si>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</si>
  <si>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</si>
  <si>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</si>
  <si>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</si>
  <si>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</si>
  <si>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</si>
  <si>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</si>
  <si>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</si>
  <si>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</si>
  <si>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</si>
  <si>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</si>
  <si>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</si>
  <si>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</si>
  <si>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</si>
  <si>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</si>
  <si>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</si>
  <si>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</si>
  <si>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</si>
  <si>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</si>
  <si>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</si>
  <si>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</si>
  <si>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</si>
  <si>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</si>
  <si>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</si>
  <si>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</si>
  <si>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</si>
  <si>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</si>
  <si>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</si>
  <si>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</si>
  <si>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</si>
  <si>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</si>
  <si>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</si>
  <si>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</si>
  <si>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</si>
  <si>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</si>
  <si>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</si>
  <si>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</si>
  <si>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</si>
  <si>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</si>
  <si>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</si>
  <si>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</si>
  <si>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</si>
  <si>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</si>
  <si>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</si>
  <si>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</si>
  <si>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</si>
  <si>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</si>
  <si>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</si>
  <si>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</si>
  <si>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</si>
  <si>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</si>
  <si>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</si>
  <si>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</si>
  <si>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</si>
  <si>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</si>
  <si>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</si>
  <si>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</si>
  <si>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</si>
  <si>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</si>
  <si>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</si>
  <si>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</si>
  <si>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</si>
  <si>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</si>
  <si>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</si>
  <si>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</si>
  <si>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</si>
  <si>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</si>
  <si>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</si>
  <si>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</si>
  <si>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</si>
  <si>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</si>
  <si>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</si>
  <si>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</si>
  <si>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</si>
  <si>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</si>
  <si>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</si>
  <si>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</si>
  <si>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</si>
  <si>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</si>
  <si>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</si>
  <si>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</si>
  <si>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</si>
  <si>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</si>
  <si>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</si>
  <si>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</si>
  <si>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</si>
  <si>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</si>
  <si>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</si>
  <si>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</si>
  <si>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</si>
  <si>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</si>
  <si>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</si>
  <si>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</si>
  <si>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</si>
  <si>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</si>
  <si>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</si>
  <si>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</si>
  <si>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</si>
  <si>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</si>
  <si>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</si>
  <si>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</si>
  <si>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</si>
  <si>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</si>
  <si>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</si>
  <si>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</si>
  <si>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</si>
  <si>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</si>
  <si>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</si>
  <si>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</si>
  <si>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</si>
  <si>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</si>
  <si>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</si>
  <si>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</si>
  <si>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</si>
  <si>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</si>
  <si>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</si>
  <si>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</si>
  <si>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</si>
  <si>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</si>
  <si>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</si>
  <si>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</si>
  <si>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</si>
  <si>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</si>
  <si>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</si>
  <si>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</si>
  <si>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</si>
  <si>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</si>
  <si>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</si>
  <si>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</si>
  <si>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</si>
  <si>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</si>
  <si>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</si>
  <si>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</si>
  <si>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</si>
  <si>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</si>
  <si>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</si>
  <si>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</si>
  <si>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</si>
  <si>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</si>
  <si>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</si>
  <si>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</si>
  <si>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</si>
  <si>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</si>
  <si>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</si>
  <si>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</si>
  <si>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</si>
  <si>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</si>
  <si>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</si>
  <si>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</si>
  <si>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</si>
  <si>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</si>
  <si>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</si>
  <si>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</si>
  <si>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</si>
  <si>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</si>
  <si>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</si>
  <si>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</si>
  <si>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</si>
  <si>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</si>
  <si>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</si>
  <si>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</si>
  <si>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</si>
  <si>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</si>
  <si>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</si>
  <si>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</si>
  <si>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</si>
  <si>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</si>
  <si>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</si>
  <si>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</si>
  <si>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</si>
  <si>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</si>
  <si>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</si>
  <si>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</si>
  <si>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</si>
  <si>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</si>
  <si>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</si>
  <si>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</si>
  <si>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</si>
  <si>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</si>
  <si>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</si>
  <si>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</si>
  <si>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</si>
  <si>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</si>
  <si>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</si>
  <si>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</si>
  <si>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</si>
  <si>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</si>
  <si>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</si>
  <si>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</si>
  <si>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</si>
  <si>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</si>
  <si>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</si>
  <si>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</si>
  <si>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</si>
  <si>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</si>
  <si>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</si>
  <si>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</si>
  <si>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</si>
  <si>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</si>
  <si>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</si>
  <si>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</si>
  <si>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</si>
  <si>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</si>
  <si>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</si>
  <si>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</si>
  <si>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</si>
  <si>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</si>
  <si>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</si>
  <si>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</si>
  <si>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</si>
  <si>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</si>
  <si>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</si>
  <si>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</si>
  <si>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</si>
  <si>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</si>
  <si>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</si>
  <si>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</si>
  <si>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</si>
  <si>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</si>
  <si>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</si>
  <si>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</si>
  <si>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</si>
  <si>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</si>
  <si>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</si>
  <si>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</si>
  <si>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</si>
  <si>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</si>
  <si>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</si>
  <si>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</si>
  <si>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</si>
  <si>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</si>
  <si>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</si>
  <si>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</si>
  <si>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</si>
  <si>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</si>
  <si>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</si>
  <si>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</si>
  <si>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</si>
  <si>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</si>
  <si>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</si>
  <si>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</si>
  <si>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</si>
  <si>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</si>
  <si>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</si>
  <si>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</si>
  <si>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</si>
  <si>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</si>
  <si>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</si>
  <si>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</si>
  <si>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</si>
  <si>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</si>
  <si>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</si>
  <si>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</si>
  <si>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</si>
  <si>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</si>
  <si>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</si>
  <si>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</si>
  <si>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</si>
  <si>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</si>
  <si>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</si>
  <si>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</si>
  <si>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</si>
  <si>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</si>
  <si>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</si>
  <si>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</si>
  <si>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</si>
  <si>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</si>
  <si>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</si>
  <si>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</si>
  <si>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</si>
  <si>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</si>
  <si>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</si>
  <si>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</si>
  <si>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</si>
  <si>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</si>
  <si>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</si>
  <si>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</si>
  <si>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</si>
  <si>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</si>
  <si>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</si>
  <si>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</si>
  <si>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</si>
  <si>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</si>
  <si>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</si>
  <si>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</si>
  <si>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</si>
  <si>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</si>
  <si>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</si>
  <si>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</si>
  <si>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</si>
  <si>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</si>
  <si>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</si>
  <si>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</si>
  <si>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</si>
  <si>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</si>
  <si>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</si>
  <si>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</si>
  <si>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</si>
  <si>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</si>
  <si>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</si>
  <si>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</si>
  <si>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</si>
  <si>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</si>
  <si>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</si>
  <si>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</si>
  <si>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</si>
  <si>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</si>
  <si>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</si>
  <si>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</si>
  <si>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</si>
  <si>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</si>
  <si>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</si>
  <si>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</si>
  <si>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</si>
  <si>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</si>
  <si>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</si>
  <si>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</si>
  <si>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</si>
  <si>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</si>
  <si>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</si>
  <si>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</si>
  <si>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</si>
  <si>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</si>
  <si>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</si>
  <si>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</si>
  <si>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</si>
  <si>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</si>
  <si>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</si>
  <si>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</si>
  <si>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</si>
  <si>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</si>
  <si>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</si>
  <si>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</si>
  <si>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</si>
  <si>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</si>
  <si>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</si>
  <si>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</si>
  <si>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</si>
  <si>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</si>
  <si>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</si>
  <si>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</si>
  <si>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</si>
  <si>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</si>
  <si>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</si>
  <si>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</si>
  <si>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</si>
  <si>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</si>
  <si>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</si>
  <si>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</si>
  <si>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</si>
  <si>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</si>
  <si>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</si>
  <si>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</si>
  <si>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</si>
  <si>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</si>
  <si>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</si>
  <si>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</si>
  <si>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</si>
  <si>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</si>
  <si>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</si>
  <si>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</si>
  <si>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</si>
  <si>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</si>
  <si>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</si>
  <si>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</si>
  <si>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</si>
  <si>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</si>
  <si>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</si>
  <si>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</si>
  <si>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</si>
  <si>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</si>
  <si>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</si>
  <si>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</si>
  <si>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</si>
  <si>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</si>
  <si>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</si>
  <si>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</si>
  <si>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</si>
  <si>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</si>
  <si>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</si>
  <si>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</si>
  <si>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</si>
  <si>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</si>
  <si>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</si>
  <si>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</si>
  <si>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</si>
  <si>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</si>
  <si>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</si>
  <si>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</si>
  <si>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</si>
  <si>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</si>
  <si>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</si>
  <si>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</si>
  <si>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</si>
  <si>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</si>
  <si>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</si>
  <si>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</si>
  <si>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</si>
  <si>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</si>
  <si>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</si>
  <si>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</si>
  <si>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</si>
  <si>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</si>
  <si>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</si>
  <si>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</si>
  <si>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</si>
  <si>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</si>
  <si>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</si>
  <si>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</si>
  <si>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</si>
  <si>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</si>
  <si>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</si>
  <si>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</si>
  <si>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</si>
  <si>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</si>
  <si>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</si>
  <si>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</si>
  <si>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</si>
  <si>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</si>
  <si>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</si>
  <si>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</si>
  <si>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</si>
  <si>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</si>
  <si>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</si>
  <si>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</si>
  <si>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</si>
  <si>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</si>
  <si>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</si>
  <si>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</si>
  <si>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</si>
  <si>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</si>
  <si>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</si>
  <si>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</si>
  <si>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</si>
  <si>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</si>
  <si>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</si>
  <si>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</si>
  <si>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</si>
  <si>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</si>
  <si>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</si>
  <si>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</si>
  <si>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</si>
  <si>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</si>
  <si>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</si>
  <si>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</si>
  <si>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</si>
  <si>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</si>
  <si>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</si>
  <si>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</si>
  <si>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</si>
  <si>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</si>
  <si>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</si>
  <si>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</si>
  <si>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</si>
  <si>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</si>
  <si>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</si>
  <si>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</si>
  <si>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</si>
  <si>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</si>
  <si>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</si>
  <si>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</si>
  <si>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</si>
  <si>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</si>
  <si>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</si>
  <si>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</si>
  <si>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</si>
  <si>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</si>
  <si>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</si>
  <si>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</si>
  <si>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</si>
  <si>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</si>
  <si>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</si>
  <si>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</si>
  <si>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</si>
  <si>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</si>
  <si>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</si>
  <si>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</si>
  <si>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</si>
  <si>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</si>
  <si>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</si>
  <si>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</si>
  <si>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</si>
  <si>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</si>
  <si>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</si>
  <si>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</si>
  <si>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</si>
  <si>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</si>
  <si>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</si>
  <si>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</si>
  <si>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</si>
  <si>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</si>
  <si>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</si>
  <si>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</si>
  <si>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</si>
  <si>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</si>
  <si>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</si>
  <si>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</si>
  <si>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</si>
  <si>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</si>
  <si>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</si>
  <si>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</si>
  <si>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</si>
  <si>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</si>
  <si>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</si>
  <si>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</si>
  <si>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</si>
  <si>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</si>
  <si>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</si>
  <si>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</si>
  <si>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</si>
  <si>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</si>
  <si>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</si>
  <si>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</si>
  <si>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</si>
  <si>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</si>
  <si>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</si>
  <si>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</si>
  <si>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</si>
  <si>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</si>
  <si>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</si>
  <si>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</si>
  <si>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</si>
  <si>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</si>
  <si>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</si>
  <si>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</si>
  <si>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</si>
  <si>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</si>
  <si>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</si>
  <si>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</si>
  <si>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</si>
  <si>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</si>
  <si>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</si>
  <si>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</si>
  <si>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</si>
  <si>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</si>
  <si>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</si>
  <si>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</si>
  <si>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</si>
  <si>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</si>
  <si>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</si>
  <si>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</si>
  <si>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</si>
  <si>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</si>
  <si>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</si>
  <si>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</si>
  <si>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</si>
  <si>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</si>
  <si>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</si>
  <si>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</si>
  <si>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</si>
  <si>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</si>
  <si>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</si>
  <si>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</si>
  <si>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</si>
  <si>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</si>
  <si>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</si>
  <si>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</si>
  <si>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</si>
  <si>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</si>
  <si>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</si>
  <si>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</si>
  <si>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</si>
  <si>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</si>
  <si>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</si>
  <si>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</si>
  <si>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</si>
  <si>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</si>
  <si>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</si>
  <si>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</si>
  <si>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</si>
  <si>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</si>
  <si>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</si>
  <si>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</si>
  <si>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</si>
  <si>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</si>
  <si>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</si>
  <si>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</si>
  <si>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</si>
  <si>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</si>
  <si>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</si>
  <si>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</si>
  <si>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</si>
  <si>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</si>
  <si>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</si>
  <si>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</si>
  <si>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</si>
  <si>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</si>
  <si>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</si>
  <si>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</si>
  <si>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</si>
  <si>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</si>
  <si>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</si>
  <si>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</si>
  <si>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</si>
  <si>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</si>
  <si>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</si>
  <si>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</si>
  <si>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</si>
  <si>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</si>
  <si>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</si>
  <si>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</si>
  <si>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</si>
  <si>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</si>
  <si>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</si>
  <si>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</si>
  <si>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</si>
  <si>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</si>
  <si>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</si>
  <si>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</si>
  <si>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</si>
  <si>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</si>
  <si>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</si>
  <si>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</si>
  <si>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</si>
  <si>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</si>
  <si>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</si>
  <si>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</si>
  <si>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</si>
  <si>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</si>
  <si>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</si>
  <si>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</si>
  <si>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</si>
  <si>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</si>
  <si>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</si>
  <si>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</si>
  <si>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</si>
  <si>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</si>
  <si>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</si>
  <si>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</si>
  <si>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</si>
  <si>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</si>
  <si>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</si>
  <si>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</si>
  <si>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</si>
  <si>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</si>
  <si>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</si>
  <si>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</si>
  <si>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</si>
  <si>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</si>
  <si>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</si>
  <si>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</si>
  <si>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</si>
  <si>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</si>
  <si>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</si>
  <si>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</si>
  <si>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</si>
  <si>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</si>
  <si>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</si>
  <si>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</si>
  <si>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</si>
  <si>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</si>
  <si>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</si>
  <si>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</si>
  <si>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</si>
  <si>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</si>
  <si>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</si>
  <si>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</si>
  <si>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</si>
  <si>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</si>
  <si>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</si>
  <si>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</si>
  <si>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</si>
  <si>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</si>
  <si>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</si>
  <si>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</si>
  <si>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</si>
  <si>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</si>
  <si>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</si>
  <si>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</si>
  <si>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</si>
  <si>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</si>
  <si>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</si>
  <si>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</si>
  <si>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</si>
  <si>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</si>
  <si>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</si>
  <si>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</si>
  <si>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</si>
  <si>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</si>
  <si>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</si>
  <si>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</si>
  <si>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</si>
  <si>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</si>
  <si>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</si>
  <si>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</si>
  <si>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</si>
  <si>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</si>
  <si>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</si>
  <si>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</si>
  <si>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</si>
  <si>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</si>
  <si>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</si>
  <si>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</si>
  <si>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</si>
  <si>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</si>
  <si>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</si>
  <si>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</si>
  <si>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</si>
  <si>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</si>
  <si>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</si>
  <si>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</si>
  <si>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</si>
  <si>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</si>
  <si>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</si>
  <si>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</si>
  <si>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</si>
  <si>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</si>
  <si>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</si>
  <si>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</si>
  <si>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</si>
  <si>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</si>
  <si>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</si>
  <si>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</si>
  <si>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</si>
  <si>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</si>
  <si>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</si>
  <si>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</si>
  <si>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</si>
  <si>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</si>
  <si>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</si>
  <si>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</si>
  <si>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</si>
  <si>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</si>
  <si>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</si>
  <si>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</si>
  <si>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</si>
  <si>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</si>
  <si>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</si>
  <si>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</si>
  <si>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</si>
  <si>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</si>
  <si>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</si>
  <si>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</si>
  <si>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</si>
  <si>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</si>
  <si>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</si>
  <si>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</si>
  <si>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</si>
  <si>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</si>
  <si>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</si>
  <si>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</si>
  <si>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</si>
  <si>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</si>
  <si>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</si>
  <si>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</si>
  <si>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</si>
  <si>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</si>
  <si>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</si>
  <si>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</si>
  <si>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</si>
  <si>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</si>
  <si>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</si>
  <si>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</si>
  <si>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</si>
  <si>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</si>
  <si>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</si>
  <si>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</si>
  <si>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</si>
  <si>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</si>
  <si>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</si>
  <si>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</si>
  <si>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</si>
  <si>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</si>
  <si>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</si>
  <si>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</si>
  <si>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</si>
  <si>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</si>
  <si>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</si>
  <si>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</si>
  <si>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</si>
  <si>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</si>
  <si>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</si>
  <si>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</si>
  <si>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</si>
  <si>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</si>
  <si>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</si>
  <si>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</si>
  <si>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</si>
  <si>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</si>
  <si>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</si>
  <si>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</si>
  <si>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</si>
  <si>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</si>
  <si>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</si>
  <si>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</si>
  <si>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</si>
  <si>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</si>
  <si>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</si>
  <si>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</si>
  <si>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</si>
  <si>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</si>
  <si>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</si>
  <si>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</si>
  <si>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</si>
  <si>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</si>
  <si>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</si>
  <si>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</si>
  <si>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</si>
  <si>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</si>
  <si>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</si>
  <si>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</si>
  <si>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</si>
  <si>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</si>
  <si>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</si>
  <si>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</si>
  <si>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</si>
  <si>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</si>
  <si>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</si>
  <si>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</si>
  <si>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</si>
  <si>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</si>
  <si>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</si>
  <si>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</si>
  <si>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</si>
  <si>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</si>
  <si>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</si>
  <si>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</si>
  <si>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</si>
  <si>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</si>
  <si>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</si>
  <si>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</si>
  <si>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</si>
  <si>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</si>
  <si>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</si>
  <si>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</si>
  <si>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</si>
  <si>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</si>
  <si>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</si>
  <si>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</si>
  <si>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</si>
  <si>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</si>
  <si>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</si>
  <si>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</si>
  <si>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</si>
  <si>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</si>
  <si>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</si>
  <si>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</si>
  <si>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</si>
  <si>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</si>
  <si>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</si>
  <si>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</si>
  <si>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</si>
  <si>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</si>
  <si>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</si>
  <si>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</si>
  <si>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</si>
  <si>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</si>
  <si>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</si>
  <si>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</si>
  <si>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</si>
  <si>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</si>
  <si>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</si>
  <si>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</si>
  <si>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</si>
  <si>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</si>
  <si>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</si>
  <si>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</si>
  <si>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</si>
  <si>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</si>
  <si>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</si>
  <si>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</si>
  <si>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</si>
  <si>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</si>
  <si>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</si>
  <si>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</si>
  <si>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</si>
  <si>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</si>
  <si>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</si>
  <si>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</si>
  <si>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</si>
  <si>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</si>
  <si>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</si>
  <si>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</si>
  <si>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</si>
  <si>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</si>
  <si>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</si>
  <si>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</si>
  <si>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</si>
  <si>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</si>
  <si>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</si>
  <si>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</si>
  <si>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</si>
  <si>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</si>
  <si>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</si>
  <si>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</si>
  <si>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</si>
  <si>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</si>
  <si>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</si>
  <si>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</si>
  <si>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</si>
  <si>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</si>
  <si>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</si>
  <si>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</si>
  <si>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</si>
  <si>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</si>
  <si>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</si>
  <si>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</si>
  <si>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</si>
  <si>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</si>
  <si>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</si>
  <si>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</si>
  <si>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</si>
  <si>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</si>
  <si>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</si>
  <si>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</si>
  <si>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</si>
  <si>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</si>
  <si>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</si>
  <si>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</si>
  <si>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</si>
  <si>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</si>
  <si>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</si>
  <si>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</si>
  <si>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</si>
  <si>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</si>
  <si>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</si>
  <si>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</si>
  <si>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</si>
  <si>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</si>
  <si>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</si>
  <si>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</si>
  <si>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</si>
  <si>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</si>
  <si>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</si>
  <si>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</si>
  <si>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</si>
  <si>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</si>
  <si>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</si>
  <si>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</si>
  <si>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</si>
  <si>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</si>
  <si>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</si>
  <si>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</si>
  <si>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</si>
  <si>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</si>
  <si>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</si>
  <si>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</si>
  <si>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</si>
  <si>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</si>
  <si>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</si>
  <si>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</si>
  <si>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</si>
  <si>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</si>
  <si>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</si>
  <si>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</si>
  <si>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</si>
  <si>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</si>
  <si>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</si>
  <si>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</si>
  <si>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</si>
  <si>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</si>
  <si>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</si>
  <si>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</si>
  <si>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</si>
  <si>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</si>
  <si>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</si>
  <si>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</si>
  <si>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</si>
  <si>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</si>
  <si>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</si>
  <si>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</si>
  <si>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</si>
  <si>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</si>
  <si>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</si>
  <si>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</si>
  <si>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</si>
  <si>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</si>
  <si>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</si>
  <si>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</si>
  <si>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</si>
  <si>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</si>
  <si>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</si>
  <si>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</si>
  <si>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</si>
  <si>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</si>
  <si>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</si>
  <si>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</si>
  <si>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</si>
  <si>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</si>
  <si>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</si>
  <si>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</si>
  <si>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</si>
  <si>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</si>
  <si>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</si>
  <si>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</si>
  <si>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</si>
  <si>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</si>
  <si>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</si>
  <si>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</si>
  <si>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</si>
  <si>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</si>
  <si>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</si>
  <si>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</si>
  <si>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</si>
  <si>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</si>
  <si>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</si>
  <si>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</si>
  <si>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</si>
  <si>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</si>
  <si>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</si>
  <si>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</si>
  <si>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</si>
  <si>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</si>
  <si>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</si>
  <si>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</si>
  <si>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</si>
  <si>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</si>
  <si>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</si>
  <si>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</si>
  <si>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</si>
  <si>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</si>
  <si>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</si>
  <si>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</si>
  <si>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</si>
  <si>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</si>
  <si>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</si>
  <si>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</si>
  <si>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</si>
  <si>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</si>
  <si>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</si>
  <si>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</si>
  <si>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</si>
  <si>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</si>
  <si>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</si>
  <si>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</si>
  <si>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</si>
  <si>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</si>
  <si>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</si>
  <si>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</si>
  <si>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</si>
  <si>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</si>
  <si>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</si>
  <si>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</si>
  <si>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</si>
  <si>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</si>
  <si>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</si>
  <si>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</si>
  <si>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</si>
  <si>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</si>
  <si>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</si>
  <si>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</si>
  <si>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</si>
  <si>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</si>
  <si>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</si>
  <si>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</si>
  <si>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</si>
  <si>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</si>
  <si>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</si>
  <si>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</si>
  <si>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</si>
  <si>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</si>
  <si>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</si>
  <si>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</si>
  <si>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</si>
  <si>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</si>
  <si>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</si>
  <si>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</si>
  <si>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</si>
  <si>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</si>
  <si>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</si>
  <si>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</si>
  <si>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</si>
  <si>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</si>
  <si>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</si>
  <si>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</si>
  <si>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</si>
  <si>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</si>
  <si>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</si>
  <si>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</si>
  <si>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</si>
  <si>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</si>
  <si>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</si>
  <si>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</si>
  <si>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</si>
  <si>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</si>
  <si>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</si>
  <si>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</si>
  <si>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</si>
  <si>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</si>
  <si>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</si>
  <si>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</si>
  <si>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</si>
  <si>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</si>
  <si>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</si>
  <si>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</si>
  <si>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</si>
  <si>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</si>
  <si>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</si>
  <si>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</si>
  <si>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</si>
  <si>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</si>
  <si>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</si>
  <si>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</si>
  <si>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</si>
  <si>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</si>
  <si>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</si>
  <si>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</si>
  <si>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</si>
  <si>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</si>
  <si>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</si>
  <si>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</si>
  <si>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</si>
  <si>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</si>
  <si>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</si>
  <si>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</si>
  <si>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</si>
  <si>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</si>
  <si>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</si>
  <si>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</si>
  <si>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</si>
  <si>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</si>
  <si>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</si>
  <si>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</si>
  <si>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</si>
  <si>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</si>
  <si>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</si>
  <si>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</si>
  <si>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</si>
  <si>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</si>
  <si>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</si>
  <si>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</si>
  <si>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</si>
  <si>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</si>
  <si>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</si>
  <si>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</si>
  <si>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</si>
  <si>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</si>
  <si>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</si>
  <si>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</si>
  <si>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</si>
  <si>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</si>
  <si>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</si>
  <si>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</si>
  <si>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</si>
  <si>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</si>
  <si>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</si>
  <si>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</si>
  <si>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</si>
  <si>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</si>
  <si>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</si>
  <si>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</si>
  <si>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</si>
  <si>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</si>
  <si>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</si>
  <si>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</si>
  <si>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</si>
  <si>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</si>
  <si>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</si>
  <si>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</si>
  <si>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</si>
  <si>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</si>
  <si>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</si>
  <si>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</si>
  <si>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</si>
  <si>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</si>
  <si>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</si>
  <si>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</si>
  <si>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</si>
  <si>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</si>
  <si>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</si>
  <si>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</si>
  <si>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</si>
  <si>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</si>
  <si>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</si>
  <si>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</si>
  <si>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</si>
  <si>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</si>
  <si>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</si>
  <si>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</si>
  <si>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</si>
  <si>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</si>
  <si>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</si>
  <si>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</si>
  <si>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</si>
  <si>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</si>
  <si>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</si>
  <si>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</si>
  <si>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</si>
  <si>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</si>
  <si>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</si>
  <si>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</si>
  <si>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</si>
  <si>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</si>
  <si>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</si>
  <si>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</si>
  <si>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</si>
  <si>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</si>
  <si>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</si>
  <si>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</si>
  <si>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</si>
  <si>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</si>
  <si>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</si>
  <si>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</si>
  <si>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</si>
  <si>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</si>
  <si>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</si>
  <si>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</si>
  <si>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</si>
  <si>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</si>
  <si>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</si>
  <si>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</si>
  <si>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</si>
  <si>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</si>
  <si>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</si>
  <si>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</si>
  <si>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</si>
  <si>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</si>
  <si>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</si>
  <si>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</si>
  <si>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</si>
  <si>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</si>
  <si>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</si>
  <si>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</si>
  <si>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</si>
  <si>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</si>
  <si>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</si>
  <si>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</si>
  <si>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</si>
  <si>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</si>
  <si>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</si>
  <si>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</si>
  <si>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</si>
  <si>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</si>
  <si>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</si>
  <si>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</si>
  <si>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</si>
  <si>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</si>
  <si>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</si>
  <si>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</si>
  <si>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</si>
  <si>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</si>
  <si>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</si>
  <si>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</si>
  <si>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</si>
  <si>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</si>
  <si>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</si>
  <si>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</si>
  <si>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</si>
  <si>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</si>
  <si>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</si>
  <si>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</si>
  <si>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</si>
  <si>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</si>
  <si>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</si>
  <si>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</si>
  <si>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</si>
  <si>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</si>
  <si>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</si>
  <si>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</si>
  <si>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</si>
  <si>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</si>
  <si>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</si>
  <si>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</si>
  <si>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</si>
  <si>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</si>
  <si>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</si>
  <si>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</si>
  <si>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</si>
  <si>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</si>
  <si>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</si>
  <si>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</si>
  <si>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</si>
  <si>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</si>
  <si>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</si>
  <si>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</si>
  <si>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</si>
  <si>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</si>
  <si>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</si>
  <si>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</si>
  <si>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</si>
  <si>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</si>
  <si>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</si>
  <si>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</si>
  <si>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</si>
  <si>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</si>
  <si>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</si>
  <si>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</si>
  <si>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</si>
  <si>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</si>
  <si>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</si>
  <si>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</si>
  <si>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</si>
  <si>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</si>
  <si>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</si>
  <si>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</si>
  <si>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</si>
  <si>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</si>
  <si>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</si>
  <si>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</si>
  <si>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</si>
  <si>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</si>
  <si>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</si>
  <si>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</si>
  <si>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</si>
  <si>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</si>
  <si>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</si>
  <si>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</si>
  <si>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</si>
  <si>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</si>
  <si>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</si>
  <si>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</si>
  <si>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</si>
  <si>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</si>
  <si>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</si>
  <si>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</si>
  <si>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</si>
  <si>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</si>
  <si>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</si>
  <si>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</si>
  <si>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</si>
  <si>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</si>
  <si>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</si>
  <si>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</si>
  <si>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</si>
  <si>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</si>
  <si>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</si>
  <si>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</si>
  <si>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</si>
  <si>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</si>
  <si>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</si>
  <si>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</si>
  <si>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</si>
  <si>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</si>
  <si>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</si>
  <si>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</si>
  <si>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</si>
  <si>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</si>
  <si>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</si>
  <si>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</si>
  <si>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</si>
  <si>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</si>
  <si>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</si>
  <si>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</si>
  <si>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</si>
  <si>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</si>
  <si>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</si>
  <si>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</si>
  <si>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</si>
  <si>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</si>
  <si>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</si>
  <si>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</si>
  <si>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</si>
  <si>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</si>
  <si>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</si>
  <si>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</si>
  <si>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</si>
  <si>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</si>
  <si>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</si>
  <si>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</si>
  <si>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</si>
  <si>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</si>
  <si>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</si>
  <si>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</si>
  <si>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</si>
  <si>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</si>
  <si>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</si>
  <si>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</si>
  <si>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</si>
  <si>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</si>
  <si>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</si>
  <si>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</si>
  <si>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</si>
  <si>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</si>
  <si>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</si>
  <si>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</si>
  <si>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</si>
  <si>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</si>
  <si>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</si>
  <si>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</si>
  <si>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</si>
  <si>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</si>
  <si>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</si>
  <si>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</si>
  <si>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</si>
  <si>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</si>
  <si>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</si>
  <si>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</si>
  <si>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</si>
  <si>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</si>
  <si>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</si>
  <si>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</si>
  <si>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</si>
  <si>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</si>
  <si>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</si>
  <si>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</si>
  <si>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</si>
  <si>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</si>
  <si>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</si>
  <si>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</si>
  <si>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</si>
  <si>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</si>
  <si>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</si>
  <si>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</si>
  <si>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</si>
  <si>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</si>
  <si>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</si>
  <si>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</si>
  <si>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</si>
  <si>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</si>
  <si>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</si>
  <si>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</si>
  <si>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</si>
  <si>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</si>
  <si>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</si>
  <si>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</si>
  <si>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</si>
  <si>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</si>
  <si>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</si>
  <si>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</si>
  <si>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</si>
  <si>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</si>
  <si>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</si>
  <si>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</si>
  <si>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</si>
  <si>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</si>
  <si>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</si>
  <si>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</si>
  <si>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</si>
  <si>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</si>
  <si>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</si>
  <si>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</si>
  <si>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</si>
  <si>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</si>
  <si>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</si>
  <si>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</si>
  <si>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</si>
  <si>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</si>
  <si>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</si>
  <si>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</si>
  <si>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</si>
  <si>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</si>
  <si>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</si>
  <si>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</si>
  <si>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</si>
  <si>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</si>
  <si>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</si>
  <si>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</si>
  <si>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</si>
  <si>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</si>
  <si>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</si>
  <si>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</si>
  <si>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</si>
  <si>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</si>
  <si>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</si>
  <si>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</si>
  <si>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</si>
  <si>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</si>
  <si>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</si>
  <si>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</si>
  <si>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</si>
  <si>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</si>
  <si>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</si>
  <si>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</si>
  <si>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</si>
  <si>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</si>
  <si>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</si>
  <si>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</si>
  <si>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</si>
  <si>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</si>
  <si>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</si>
  <si>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</si>
  <si>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</si>
  <si>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</si>
  <si>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</si>
  <si>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</si>
  <si>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</si>
  <si>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</si>
  <si>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</si>
  <si>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</si>
  <si>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</si>
  <si>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</si>
  <si>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</si>
  <si>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</si>
  <si>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</si>
  <si>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</si>
  <si>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</si>
  <si>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</si>
  <si>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</si>
  <si>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</si>
  <si>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</si>
  <si>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</si>
  <si>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</si>
  <si>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</si>
  <si>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</si>
  <si>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</si>
  <si>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</si>
  <si>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</si>
  <si>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</si>
  <si>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</si>
  <si>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</si>
  <si>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</si>
  <si>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</si>
  <si>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</si>
  <si>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</si>
  <si>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</si>
  <si>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</si>
  <si>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</si>
  <si>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</si>
  <si>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</si>
  <si>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</si>
  <si>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</si>
  <si>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</si>
  <si>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</si>
  <si>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</si>
  <si>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</si>
  <si>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</si>
  <si>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</si>
  <si>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</si>
  <si>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</si>
  <si>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</si>
  <si>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</si>
  <si>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</si>
  <si>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</si>
  <si>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</si>
  <si>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</si>
  <si>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</si>
  <si>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</si>
  <si>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</si>
  <si>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</si>
  <si>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</si>
  <si>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</si>
  <si>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</si>
  <si>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</si>
  <si>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</si>
  <si>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</si>
  <si>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</si>
  <si>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</si>
  <si>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</si>
  <si>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</si>
  <si>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</si>
  <si>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</si>
  <si>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</si>
  <si>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</si>
  <si>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</si>
  <si>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</si>
  <si>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</si>
  <si>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</si>
  <si>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</si>
  <si>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</si>
  <si>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</si>
  <si>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</si>
  <si>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</si>
  <si>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</si>
  <si>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</si>
  <si>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</si>
  <si>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</si>
  <si>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</si>
  <si>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</si>
  <si>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</si>
  <si>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</si>
  <si>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</si>
  <si>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</si>
  <si>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</si>
  <si>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</si>
  <si>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</si>
  <si>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</si>
  <si>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</si>
  <si>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</si>
  <si>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</si>
  <si>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</si>
  <si>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</si>
  <si>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</si>
  <si>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</si>
  <si>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</si>
  <si>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</si>
  <si>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</si>
  <si>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</si>
  <si>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</si>
  <si>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</si>
  <si>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</si>
  <si>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</si>
  <si>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</si>
  <si>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</si>
  <si>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</si>
  <si>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</si>
  <si>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</si>
  <si>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</si>
  <si>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</si>
  <si>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</si>
  <si>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</si>
  <si>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</si>
  <si>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</si>
  <si>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</si>
  <si>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</si>
  <si>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</si>
  <si>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</si>
  <si>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</si>
  <si>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</si>
  <si>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</si>
  <si>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</si>
  <si>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</si>
  <si>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</si>
  <si>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</si>
  <si>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</si>
  <si>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</si>
  <si>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</si>
  <si>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</si>
  <si>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</si>
  <si>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</si>
  <si>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</si>
  <si>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</si>
  <si>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</si>
  <si>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</si>
  <si>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</si>
  <si>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</si>
  <si>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</si>
  <si>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</si>
  <si>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</si>
  <si>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</si>
  <si>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</si>
  <si>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</si>
  <si>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</si>
  <si>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</si>
  <si>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</si>
  <si>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</si>
  <si>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</si>
  <si>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</si>
  <si>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</si>
  <si>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</si>
  <si>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</si>
  <si>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</si>
  <si>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</si>
  <si>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</si>
  <si>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</si>
  <si>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</si>
  <si>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</si>
  <si>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</si>
  <si>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</si>
  <si>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</si>
  <si>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</si>
  <si>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</si>
  <si>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</si>
  <si>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</si>
  <si>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</si>
  <si>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</si>
  <si>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</si>
  <si>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</si>
  <si>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</si>
  <si>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</si>
  <si>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</si>
  <si>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</si>
  <si>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</si>
  <si>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</si>
  <si>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</si>
  <si>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</si>
  <si>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</si>
  <si>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</si>
  <si>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</si>
  <si>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</si>
  <si>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</si>
  <si>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</si>
  <si>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</si>
  <si>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</si>
  <si>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</si>
  <si>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</si>
  <si>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</si>
  <si>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</si>
  <si>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</si>
  <si>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</si>
  <si>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</si>
  <si>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</si>
  <si>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</si>
  <si>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</si>
  <si>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</si>
  <si>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</si>
  <si>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</si>
  <si>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</si>
  <si>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</si>
  <si>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</si>
  <si>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</si>
  <si>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</si>
  <si>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</si>
  <si>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</si>
  <si>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</si>
  <si>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</si>
  <si>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</si>
  <si>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</si>
  <si>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</si>
  <si>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</si>
  <si>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</si>
  <si>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</si>
  <si>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</si>
  <si>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</si>
  <si>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</si>
  <si>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</si>
  <si>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</si>
  <si>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</si>
  <si>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</si>
  <si>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</si>
  <si>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</si>
  <si>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</si>
  <si>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</si>
  <si>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</si>
  <si>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</si>
  <si>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</si>
  <si>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</si>
  <si>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</si>
  <si>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</si>
  <si>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</si>
  <si>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</si>
  <si>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</si>
  <si>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</si>
  <si>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</si>
  <si>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</si>
  <si>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</si>
  <si>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</si>
  <si>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</si>
  <si>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</si>
  <si>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</si>
  <si>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</si>
  <si>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</si>
  <si>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</si>
  <si>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</si>
  <si>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</si>
  <si>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</si>
  <si>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</si>
  <si>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</si>
  <si>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</si>
  <si>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</si>
  <si>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</si>
  <si>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</si>
  <si>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</si>
  <si>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</si>
  <si>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</si>
  <si>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</si>
  <si>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</si>
  <si>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</si>
  <si>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</si>
  <si>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</si>
  <si>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</si>
  <si>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</si>
  <si>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</si>
  <si>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</si>
  <si>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</si>
  <si>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</si>
  <si>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</si>
  <si>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</si>
  <si>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</si>
  <si>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</si>
  <si>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</si>
  <si>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</si>
  <si>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</si>
  <si>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</si>
  <si>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</si>
  <si>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</si>
  <si>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</si>
  <si>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</si>
  <si>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</si>
  <si>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</si>
  <si>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</si>
  <si>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</si>
  <si>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</si>
  <si>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</si>
  <si>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</si>
  <si>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</si>
  <si>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</si>
  <si>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</si>
  <si>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</si>
  <si>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</si>
  <si>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</si>
  <si>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</si>
  <si>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</si>
  <si>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</si>
  <si>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</si>
  <si>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</si>
  <si>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</si>
  <si>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</si>
  <si>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</si>
  <si>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</si>
  <si>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</si>
  <si>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</si>
  <si>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</si>
  <si>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</si>
  <si>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</si>
  <si>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</si>
  <si>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</si>
  <si>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</si>
  <si>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</si>
  <si>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</si>
  <si>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</si>
  <si>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</si>
  <si>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</si>
  <si>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</si>
  <si>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</si>
  <si>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</si>
  <si>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</si>
  <si>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</si>
  <si>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</si>
  <si>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</si>
  <si>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</si>
  <si>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</si>
  <si>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</si>
  <si>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</si>
  <si>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</si>
  <si>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</si>
  <si>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</si>
  <si>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</si>
  <si>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</si>
  <si>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</si>
  <si>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</si>
  <si>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</si>
  <si>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</si>
  <si>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</si>
  <si>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</si>
  <si>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</si>
  <si>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</si>
  <si>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</si>
  <si>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</si>
  <si>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</si>
  <si>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</si>
  <si>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</si>
  <si>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</si>
  <si>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</si>
  <si>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</si>
  <si>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</si>
  <si>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</si>
  <si>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</si>
  <si>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</si>
  <si>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</si>
  <si>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</si>
  <si>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</si>
  <si>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</si>
  <si>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</si>
  <si>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</si>
  <si>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</si>
  <si>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</si>
  <si>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</si>
  <si>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</si>
  <si>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</si>
  <si>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</si>
  <si>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</si>
  <si>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</si>
  <si>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</si>
  <si>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</si>
  <si>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</si>
  <si>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</si>
  <si>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</si>
  <si>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</si>
  <si>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</si>
  <si>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</si>
  <si>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</si>
  <si>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</si>
  <si>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</si>
  <si>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</si>
  <si>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</si>
  <si>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</si>
  <si>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</si>
  <si>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</si>
  <si>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</si>
  <si>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</si>
  <si>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</si>
  <si>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</si>
  <si>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</si>
  <si>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</si>
  <si>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</si>
  <si>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</si>
  <si>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</si>
  <si>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</si>
  <si>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</si>
  <si>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</si>
  <si>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</si>
  <si>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</si>
  <si>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</si>
  <si>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</si>
  <si>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</si>
  <si>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</si>
  <si>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</si>
  <si>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</si>
  <si>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</si>
  <si>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</si>
  <si>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</si>
  <si>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</si>
  <si>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</si>
  <si>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</si>
  <si>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</si>
  <si>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</si>
  <si>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</si>
  <si>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</si>
  <si>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</si>
  <si>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</si>
  <si>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</si>
  <si>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</si>
  <si>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</si>
  <si>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</si>
  <si>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</si>
  <si>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</si>
  <si>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</si>
  <si>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</si>
  <si>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</si>
  <si>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</si>
  <si>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</si>
  <si>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</si>
  <si>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</si>
  <si>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</si>
  <si>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</si>
  <si>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</si>
  <si>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</si>
  <si>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</si>
  <si>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</si>
  <si>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</si>
  <si>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</si>
  <si>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</si>
  <si>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</si>
  <si>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</si>
  <si>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</si>
  <si>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</si>
  <si>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</si>
  <si>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</si>
  <si>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</si>
  <si>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</si>
  <si>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</si>
  <si>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</si>
  <si>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</si>
  <si>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</si>
  <si>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</si>
  <si>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</si>
  <si>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</si>
  <si>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</si>
  <si>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</si>
  <si>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</si>
  <si>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</si>
  <si>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</si>
  <si>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</si>
  <si>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</si>
  <si>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</si>
  <si>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</si>
  <si>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</si>
  <si>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</si>
  <si>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</si>
  <si>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</si>
  <si>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</si>
  <si>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</si>
  <si>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</si>
  <si>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</si>
  <si>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</si>
  <si>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</si>
  <si>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</si>
  <si>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</si>
  <si>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</si>
  <si>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</si>
  <si>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</si>
  <si>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</si>
  <si>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</si>
  <si>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</si>
  <si>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</si>
  <si>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</si>
  <si>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</si>
  <si>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</si>
  <si>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</si>
  <si>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</si>
  <si>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</si>
  <si>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</si>
  <si>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</si>
  <si>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</si>
  <si>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</si>
  <si>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</si>
  <si>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</si>
  <si>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</si>
  <si>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</si>
  <si>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</si>
  <si>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</si>
  <si>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</si>
  <si>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</si>
  <si>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</si>
  <si>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</si>
  <si>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</si>
  <si>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</si>
  <si>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</si>
  <si>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</si>
  <si>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</si>
  <si>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</si>
  <si>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</si>
  <si>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</si>
  <si>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</si>
  <si>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</si>
  <si>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</si>
  <si>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</si>
  <si>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</si>
  <si>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</si>
  <si>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</si>
  <si>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</si>
  <si>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</si>
  <si>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</si>
  <si>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</si>
  <si>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</si>
  <si>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</si>
  <si>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</si>
  <si>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</si>
  <si>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</si>
  <si>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</si>
  <si>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</si>
  <si>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</si>
  <si>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</si>
  <si>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</si>
  <si>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</si>
  <si>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</si>
  <si>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</si>
  <si>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</si>
  <si>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</si>
  <si>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</si>
  <si>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</si>
  <si>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</si>
  <si>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</si>
  <si>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</si>
  <si>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</si>
  <si>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</si>
  <si>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</si>
  <si>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</si>
  <si>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</si>
  <si>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</si>
  <si>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</si>
  <si>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</si>
  <si>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</si>
  <si>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</si>
  <si>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</si>
  <si>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</si>
  <si>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</si>
  <si>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</si>
  <si>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</si>
  <si>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</si>
  <si>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</si>
  <si>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</si>
  <si>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</si>
  <si>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</si>
  <si>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</si>
  <si>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</si>
  <si>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</si>
  <si>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</si>
  <si>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</si>
  <si>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</si>
  <si>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</si>
  <si>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</si>
  <si>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</si>
  <si>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</si>
  <si>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</si>
  <si>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</si>
  <si>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</si>
  <si>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</si>
  <si>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</si>
  <si>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</si>
  <si>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</si>
  <si>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</si>
  <si>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</si>
  <si>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</si>
  <si>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</si>
  <si>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</si>
  <si>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</si>
  <si>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</si>
  <si>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</si>
  <si>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</si>
  <si>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</si>
  <si>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</si>
  <si>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</si>
  <si>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</si>
  <si>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</si>
  <si>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</si>
  <si>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</si>
  <si>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</si>
  <si>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</si>
  <si>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</si>
  <si>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</si>
  <si>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</si>
  <si>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</si>
  <si>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</si>
  <si>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</si>
  <si>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</si>
  <si>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</si>
  <si>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</si>
  <si>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</si>
  <si>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</si>
  <si>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</si>
  <si>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</si>
  <si>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</si>
  <si>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</si>
  <si>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</si>
  <si>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</si>
  <si>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</si>
  <si>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</si>
  <si>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</si>
  <si>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</si>
  <si>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</si>
  <si>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</si>
  <si>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</si>
  <si>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</si>
  <si>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</si>
  <si>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</si>
  <si>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</si>
  <si>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</si>
  <si>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</si>
  <si>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</si>
  <si>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</si>
  <si>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</si>
  <si>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</si>
  <si>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</si>
  <si>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</si>
  <si>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</si>
  <si>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</si>
  <si>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</si>
  <si>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</si>
  <si>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</si>
  <si>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</si>
  <si>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</si>
  <si>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</si>
  <si>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</si>
  <si>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</si>
  <si>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</si>
  <si>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</si>
  <si>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</si>
  <si>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</si>
  <si>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</si>
  <si>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</si>
  <si>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</si>
  <si>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</si>
  <si>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</si>
  <si>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</si>
  <si>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</si>
  <si>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</si>
  <si>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</si>
  <si>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</si>
  <si>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</si>
  <si>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</si>
  <si>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</si>
  <si>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</si>
  <si>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</si>
  <si>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</si>
  <si>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</si>
  <si>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</si>
  <si>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</si>
  <si>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</si>
  <si>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</si>
  <si>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</si>
  <si>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</si>
  <si>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</si>
  <si>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</si>
  <si>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</si>
  <si>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</si>
  <si>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</si>
  <si>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</si>
  <si>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</si>
  <si>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</si>
  <si>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</si>
  <si>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</si>
  <si>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</si>
  <si>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</si>
  <si>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</si>
  <si>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</si>
  <si>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</si>
  <si>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</si>
  <si>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</si>
  <si>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</si>
  <si>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</si>
  <si>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</si>
  <si>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</si>
  <si>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</si>
  <si>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</si>
  <si>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</si>
  <si>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</si>
  <si>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</si>
  <si>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</si>
  <si>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</si>
  <si>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</si>
  <si>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</si>
  <si>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</si>
  <si>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</si>
  <si>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</si>
  <si>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</si>
  <si>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</si>
  <si>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</si>
  <si>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</si>
  <si>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</si>
  <si>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</si>
  <si>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</si>
  <si>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</si>
  <si>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</si>
  <si>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</si>
  <si>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</si>
  <si>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</si>
  <si>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</si>
  <si>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</si>
  <si>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</si>
  <si>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</si>
  <si>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</si>
  <si>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</si>
  <si>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</si>
  <si>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</si>
  <si>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</si>
  <si>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</si>
  <si>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</si>
  <si>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</si>
  <si>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</si>
  <si>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</si>
  <si>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</si>
  <si>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</si>
  <si>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</si>
  <si>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</si>
  <si>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</si>
  <si>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</si>
  <si>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</si>
  <si>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</si>
  <si>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</si>
  <si>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</si>
  <si>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</si>
  <si>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</si>
  <si>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</si>
  <si>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</si>
  <si>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</si>
  <si>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</si>
  <si>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</si>
  <si>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</si>
  <si>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</si>
  <si>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</si>
  <si>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</si>
  <si>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</si>
  <si>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</si>
  <si>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</si>
  <si>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</si>
  <si>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</si>
  <si>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</si>
  <si>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</si>
  <si>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</si>
  <si>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</si>
  <si>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</si>
  <si>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</si>
  <si>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</si>
  <si>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</si>
  <si>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</si>
  <si>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</si>
  <si>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</si>
  <si>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</si>
  <si>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</si>
  <si>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</si>
  <si>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</si>
  <si>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</si>
  <si>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</si>
  <si>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</si>
  <si>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</si>
  <si>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</si>
  <si>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</si>
  <si>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</si>
  <si>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</si>
  <si>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</si>
  <si>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</si>
  <si>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</si>
  <si>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</si>
  <si>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</si>
  <si>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</si>
  <si>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</si>
  <si>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</si>
  <si>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</si>
  <si>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</si>
  <si>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</si>
  <si>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</si>
  <si>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</si>
  <si>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</si>
  <si>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</si>
  <si>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</si>
  <si>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</si>
  <si>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</si>
  <si>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</si>
  <si>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</si>
  <si>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</si>
  <si>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</si>
  <si>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</si>
  <si>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</si>
  <si>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</si>
  <si>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</si>
  <si>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</si>
  <si>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</si>
  <si>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</si>
  <si>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</si>
  <si>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</si>
  <si>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</si>
  <si>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</si>
  <si>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</si>
  <si>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</si>
  <si>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</si>
  <si>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</si>
  <si>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</si>
  <si>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</si>
  <si>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</si>
  <si>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</si>
  <si>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</si>
  <si>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</si>
  <si>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</si>
  <si>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</si>
  <si>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</si>
  <si>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</si>
  <si>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</si>
  <si>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</si>
  <si>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</si>
  <si>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</si>
  <si>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</si>
  <si>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</si>
  <si>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</si>
  <si>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</si>
  <si>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</si>
  <si>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</si>
  <si>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</si>
  <si>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</si>
  <si>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</si>
  <si>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</si>
  <si>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</si>
  <si>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</si>
  <si>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</si>
  <si>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</si>
  <si>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</si>
  <si>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</si>
  <si>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</si>
  <si>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</si>
  <si>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</si>
  <si>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</si>
  <si>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</si>
  <si>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</si>
  <si>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</si>
  <si>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</si>
  <si>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</si>
  <si>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</si>
  <si>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</si>
  <si>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</si>
  <si>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</si>
  <si>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</si>
  <si>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</si>
  <si>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</si>
  <si>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</si>
  <si>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</si>
  <si>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</si>
  <si>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</si>
  <si>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</si>
  <si>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</si>
  <si>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</si>
  <si>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</si>
  <si>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</si>
  <si>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</si>
  <si>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</si>
  <si>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</si>
  <si>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</si>
  <si>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</si>
  <si>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</si>
  <si>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</si>
  <si>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</si>
  <si>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</si>
  <si>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</si>
  <si>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</si>
  <si>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</si>
  <si>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</si>
  <si>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</si>
  <si>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</si>
  <si>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</si>
  <si>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</si>
  <si>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</si>
  <si>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</si>
  <si>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</si>
  <si>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</si>
  <si>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</si>
  <si>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</si>
  <si>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</si>
  <si>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</si>
  <si>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</si>
  <si>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</si>
  <si>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</si>
  <si>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</si>
  <si>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</si>
  <si>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</si>
  <si>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</si>
  <si>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</si>
  <si>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</si>
  <si>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</si>
  <si>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</si>
  <si>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</si>
  <si>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</si>
  <si>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</si>
  <si>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</si>
  <si>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</si>
  <si>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</si>
  <si>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</si>
  <si>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</si>
  <si>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</si>
  <si>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</si>
  <si>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</si>
  <si>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</si>
  <si>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</si>
  <si>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</si>
  <si>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</si>
  <si>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</si>
  <si>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</si>
  <si>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</si>
  <si>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</si>
  <si>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</si>
  <si>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</si>
  <si>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</si>
  <si>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</si>
  <si>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</si>
  <si>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</si>
  <si>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</si>
  <si>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</si>
  <si>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</si>
  <si>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</si>
  <si>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</si>
  <si>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</si>
  <si>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</si>
  <si>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</si>
  <si>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</si>
  <si>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</si>
  <si>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</si>
  <si>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</si>
  <si>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</si>
  <si>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</si>
  <si>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</si>
  <si>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</si>
  <si>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</si>
  <si>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</si>
  <si>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</si>
  <si>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</si>
  <si>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</si>
  <si>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</si>
  <si>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</si>
  <si>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</si>
  <si>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</si>
  <si>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</si>
  <si>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</si>
  <si>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</si>
  <si>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</si>
  <si>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</si>
  <si>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</si>
  <si>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</si>
  <si>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</si>
  <si>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</si>
  <si>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</si>
  <si>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</si>
  <si>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</si>
  <si>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</si>
  <si>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</si>
  <si>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</si>
  <si>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</si>
  <si>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</si>
  <si>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</si>
  <si>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</si>
  <si>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</si>
  <si>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</si>
  <si>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</si>
  <si>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</si>
  <si>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</si>
  <si>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</si>
  <si>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</si>
  <si>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</si>
  <si>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</si>
  <si>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</si>
  <si>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</si>
  <si>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</si>
  <si>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</si>
  <si>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</si>
  <si>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</si>
  <si>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</si>
  <si>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</si>
  <si>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</si>
  <si>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</si>
  <si>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</si>
  <si>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</si>
  <si>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</si>
  <si>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</si>
  <si>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</si>
  <si>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</si>
  <si>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</si>
  <si>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</si>
  <si>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</si>
  <si>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</si>
  <si>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</si>
  <si>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</si>
  <si>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</si>
  <si>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</si>
  <si>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</si>
  <si>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</si>
  <si>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</si>
  <si>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</si>
  <si>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</si>
  <si>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</si>
  <si>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</si>
  <si>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</si>
  <si>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</si>
  <si>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</si>
  <si>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</si>
  <si>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</si>
  <si>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</si>
  <si>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</si>
  <si>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</si>
  <si>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</si>
  <si>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</si>
  <si>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</si>
  <si>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</si>
  <si>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</si>
  <si>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</si>
  <si>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</si>
  <si>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</si>
  <si>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</si>
  <si>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</si>
  <si>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</si>
  <si>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</si>
  <si>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</si>
  <si>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</si>
  <si>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</si>
  <si>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</si>
  <si>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</si>
  <si>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</si>
  <si>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</si>
  <si>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</si>
  <si>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</si>
  <si>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</si>
  <si>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</si>
  <si>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</si>
  <si>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</si>
  <si>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</si>
  <si>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</si>
  <si>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</si>
  <si>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</si>
  <si>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</si>
  <si>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</si>
  <si>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</si>
  <si>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</si>
  <si>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</si>
  <si>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</si>
  <si>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</si>
  <si>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</si>
  <si>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</si>
  <si>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</si>
  <si>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</si>
  <si>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</si>
  <si>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</si>
  <si>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</si>
  <si>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</si>
  <si>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</si>
  <si>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</si>
  <si>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</si>
  <si>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</si>
  <si>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</si>
  <si>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</si>
  <si>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</si>
  <si>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</si>
  <si>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</si>
  <si>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</si>
  <si>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</si>
  <si>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</si>
  <si>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</si>
  <si>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</si>
  <si>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</si>
  <si>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</si>
  <si>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</si>
  <si>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</si>
  <si>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</si>
  <si>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</si>
  <si>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</si>
  <si>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</si>
  <si>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</si>
  <si>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</si>
  <si>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</si>
  <si>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</si>
  <si>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</si>
  <si>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</si>
  <si>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</si>
  <si>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</si>
  <si>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</si>
  <si>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</si>
  <si>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</si>
  <si>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</si>
  <si>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</si>
  <si>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</si>
  <si>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</si>
  <si>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</si>
  <si>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</si>
  <si>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</si>
  <si>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</si>
  <si>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</si>
  <si>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</si>
  <si>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</si>
  <si>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</si>
  <si>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</si>
  <si>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</si>
  <si>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</si>
  <si>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</si>
  <si>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</si>
  <si>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</si>
  <si>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</si>
  <si>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</si>
  <si>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</si>
  <si>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</si>
  <si>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</si>
  <si>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</si>
  <si>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</si>
  <si>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</si>
  <si>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</si>
  <si>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</si>
  <si>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</si>
  <si>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</si>
  <si>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</si>
  <si>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</si>
  <si>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</si>
  <si>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</si>
  <si>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</si>
  <si>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</si>
  <si>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</si>
  <si>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</si>
  <si>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</si>
  <si>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</si>
  <si>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</si>
  <si>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</si>
  <si>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</si>
  <si>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</si>
  <si>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</si>
  <si>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</si>
  <si>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</si>
  <si>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</si>
  <si>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</si>
  <si>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</si>
  <si>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</si>
  <si>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</si>
  <si>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</si>
  <si>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</si>
  <si>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</si>
  <si>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</si>
  <si>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</si>
  <si>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</si>
  <si>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</si>
  <si>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</si>
  <si>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</si>
  <si>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</si>
  <si>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</si>
  <si>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</si>
  <si>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</si>
  <si>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</si>
  <si>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</si>
  <si>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</si>
  <si>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</si>
  <si>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</si>
  <si>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</si>
  <si>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</si>
  <si>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</si>
  <si>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</si>
  <si>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</si>
  <si>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</si>
  <si>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</si>
  <si>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</si>
  <si>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</si>
  <si>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</si>
  <si>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</si>
  <si>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</si>
  <si>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</si>
  <si>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</si>
  <si>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</si>
  <si>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</si>
  <si>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</si>
  <si>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</si>
  <si>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</si>
  <si>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</si>
  <si>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</si>
  <si>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</si>
  <si>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</si>
  <si>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</si>
  <si>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</si>
  <si>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</si>
  <si>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</si>
  <si>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</si>
  <si>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</si>
  <si>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</si>
  <si>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</si>
  <si>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</si>
  <si>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</si>
  <si>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</si>
  <si>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</si>
  <si>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</si>
  <si>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</si>
  <si>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</si>
  <si>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</si>
  <si>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</si>
  <si>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</si>
  <si>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</si>
  <si>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</si>
  <si>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</si>
  <si>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</si>
  <si>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</si>
  <si>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</si>
  <si>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</si>
  <si>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</si>
  <si>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</si>
  <si>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</si>
  <si>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</si>
  <si>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</si>
  <si>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</si>
  <si>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</si>
  <si>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</si>
  <si>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</si>
  <si>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</si>
  <si>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</si>
  <si>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</si>
  <si>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</si>
  <si>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</si>
  <si>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</si>
  <si>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</si>
  <si>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</si>
  <si>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</si>
  <si>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</si>
  <si>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</si>
  <si>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</si>
  <si>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</si>
  <si>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</si>
  <si>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</si>
  <si>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</si>
  <si>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</si>
  <si>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</si>
  <si>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</si>
  <si>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</si>
  <si>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</si>
  <si>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</si>
  <si>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</si>
  <si>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</si>
  <si>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</si>
  <si>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</si>
  <si>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</si>
  <si>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</si>
  <si>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</si>
  <si>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</si>
  <si>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</si>
  <si>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</si>
  <si>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</si>
  <si>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</si>
  <si>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</si>
  <si>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</si>
  <si>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</si>
  <si>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</si>
  <si>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</si>
  <si>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</si>
  <si>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</si>
  <si>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</si>
  <si>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</si>
  <si>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</si>
  <si>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</si>
  <si>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</si>
  <si>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</si>
  <si>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</si>
  <si>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</si>
  <si>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</si>
  <si>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</si>
  <si>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</si>
  <si>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</si>
  <si>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</si>
  <si>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</si>
  <si>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</si>
  <si>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</si>
  <si>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</si>
  <si>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</si>
  <si>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</si>
  <si>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</si>
  <si>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</si>
  <si>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</si>
  <si>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</si>
  <si>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</si>
  <si>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</si>
  <si>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</si>
  <si>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</si>
  <si>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</si>
  <si>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</si>
  <si>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</si>
  <si>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</si>
  <si>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</si>
  <si>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</si>
  <si>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</si>
  <si>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</si>
  <si>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</si>
  <si>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</si>
  <si>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</si>
  <si>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</si>
  <si>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</si>
  <si>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</si>
  <si>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</si>
  <si>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</si>
  <si>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</si>
  <si>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</si>
  <si>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</si>
  <si>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</si>
  <si>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</si>
  <si>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</si>
  <si>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</si>
  <si>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</si>
  <si>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</si>
  <si>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</si>
  <si>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</si>
  <si>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</si>
  <si>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</si>
  <si>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</si>
  <si>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</si>
  <si>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</si>
  <si>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</si>
  <si>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</si>
  <si>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</si>
  <si>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</si>
  <si>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</si>
  <si>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</si>
  <si>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</si>
  <si>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</si>
  <si>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</si>
  <si>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</si>
  <si>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</si>
  <si>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</si>
  <si>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</si>
  <si>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</si>
  <si>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</si>
  <si>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</si>
  <si>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</si>
  <si>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</si>
  <si>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</si>
  <si>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</si>
  <si>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</si>
  <si>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</si>
  <si>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</si>
  <si>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</si>
  <si>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</si>
  <si>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</si>
  <si>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</si>
  <si>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</si>
  <si>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</si>
  <si>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</si>
  <si>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</si>
  <si>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</si>
  <si>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</si>
  <si>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</si>
  <si>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</si>
  <si>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</si>
  <si>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</si>
  <si>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</si>
  <si>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</si>
  <si>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</si>
  <si>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</si>
  <si>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</si>
  <si>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</si>
  <si>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</si>
  <si>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</si>
  <si>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</si>
  <si>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</si>
  <si>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</si>
  <si>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</si>
  <si>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</si>
  <si>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</si>
  <si>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</si>
  <si>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</si>
  <si>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</si>
  <si>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</si>
  <si>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</si>
  <si>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</si>
  <si>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</si>
  <si>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</si>
  <si>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</si>
  <si>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</si>
  <si>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</si>
  <si>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</si>
  <si>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</si>
  <si>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</si>
  <si>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</si>
  <si>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</si>
  <si>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</si>
  <si>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</si>
  <si>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</si>
  <si>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</si>
  <si>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</si>
  <si>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</si>
  <si>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</si>
  <si>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</si>
  <si>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</si>
  <si>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</si>
  <si>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</si>
  <si>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</si>
  <si>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</si>
  <si>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</si>
  <si>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</si>
  <si>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</si>
  <si>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</si>
  <si>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</si>
  <si>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</si>
  <si>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</si>
  <si>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</si>
  <si>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</si>
  <si>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</si>
  <si>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</si>
  <si>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</si>
  <si>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</si>
  <si>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</si>
  <si>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</si>
  <si>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</si>
  <si>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</si>
  <si>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</si>
  <si>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</si>
  <si>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</si>
  <si>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</si>
  <si>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</si>
  <si>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</si>
  <si>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</si>
  <si>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</si>
  <si>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</si>
  <si>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</si>
  <si>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</si>
  <si>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</si>
  <si>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</si>
  <si>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</si>
  <si>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</si>
  <si>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</si>
  <si>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</si>
  <si>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</si>
  <si>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</si>
  <si>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</si>
  <si>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</si>
  <si>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</si>
  <si>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</si>
  <si>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</si>
  <si>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</si>
  <si>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</si>
  <si>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</si>
  <si>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</si>
  <si>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</si>
  <si>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</si>
  <si>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</si>
  <si>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</si>
  <si>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</si>
  <si>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</si>
  <si>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</si>
  <si>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</si>
  <si>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</si>
  <si>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</si>
  <si>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</si>
  <si>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</si>
  <si>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</si>
  <si>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</si>
  <si>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</si>
  <si>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</si>
  <si>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</si>
  <si>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</si>
  <si>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</si>
  <si>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</si>
  <si>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</si>
  <si>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</si>
  <si>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</si>
  <si>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</si>
  <si>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</si>
  <si>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</si>
  <si>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</si>
  <si>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</si>
  <si>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</si>
  <si>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</si>
  <si>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</si>
  <si>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</si>
  <si>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</si>
  <si>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</si>
  <si>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</si>
  <si>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</si>
  <si>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</si>
  <si>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</si>
  <si>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</si>
  <si>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</si>
  <si>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</si>
  <si>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</si>
  <si>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</si>
  <si>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</si>
  <si>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</si>
  <si>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</si>
  <si>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</si>
  <si>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</si>
  <si>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</si>
  <si>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</si>
  <si>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</si>
  <si>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</si>
  <si>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</si>
  <si>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</si>
  <si>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</si>
  <si>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</si>
  <si>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</si>
  <si>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</si>
  <si>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</si>
  <si>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</si>
  <si>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</si>
  <si>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</si>
  <si>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</si>
  <si>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</si>
  <si>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</si>
  <si>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</si>
  <si>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</si>
  <si>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</si>
  <si>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</si>
  <si>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</si>
  <si>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</si>
  <si>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</si>
  <si>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</si>
  <si>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</si>
  <si>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</si>
  <si>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</si>
  <si>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</si>
  <si>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</si>
  <si>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</si>
  <si>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</si>
  <si>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</si>
  <si>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</si>
  <si>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</si>
  <si>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</si>
  <si>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</si>
  <si>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</si>
  <si>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</si>
  <si>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</si>
  <si>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</si>
  <si>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</si>
  <si>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</si>
  <si>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</si>
  <si>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</si>
  <si>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</si>
  <si>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</si>
  <si>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</si>
  <si>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</si>
  <si>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</si>
  <si>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</si>
  <si>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</si>
  <si>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</si>
  <si>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</si>
  <si>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</si>
  <si>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</si>
  <si>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</si>
  <si>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</si>
  <si>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</si>
  <si>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</si>
  <si>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</si>
  <si>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</si>
  <si>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</si>
  <si>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</si>
  <si>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</si>
  <si>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</si>
  <si>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</si>
  <si>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</si>
  <si>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</si>
  <si>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</si>
  <si>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</si>
  <si>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</si>
  <si>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</si>
  <si>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</si>
  <si>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</si>
  <si>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</si>
  <si>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</si>
  <si>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</si>
  <si>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</si>
  <si>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</si>
  <si>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</si>
  <si>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</si>
  <si>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</si>
  <si>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</si>
  <si>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</si>
  <si>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</si>
  <si>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</si>
  <si>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</si>
  <si>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</si>
  <si>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</si>
  <si>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</si>
  <si>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</si>
  <si>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</si>
  <si>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</si>
  <si>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</si>
  <si>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</si>
  <si>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</si>
  <si>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</si>
  <si>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</si>
  <si>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</si>
  <si>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</si>
  <si>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</si>
  <si>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</si>
  <si>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</si>
  <si>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</si>
  <si>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</si>
  <si>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</si>
  <si>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</si>
  <si>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</si>
  <si>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</si>
  <si>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</si>
  <si>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</si>
  <si>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</si>
  <si>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</si>
  <si>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</si>
  <si>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</si>
  <si>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</si>
  <si>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</si>
  <si>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</si>
  <si>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</si>
  <si>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</si>
  <si>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</si>
  <si>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</si>
  <si>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</si>
  <si>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</si>
  <si>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</si>
  <si>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</si>
  <si>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</si>
  <si>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</si>
  <si>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</si>
  <si>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</si>
  <si>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</si>
  <si>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</si>
  <si>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</si>
  <si>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</si>
  <si>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</si>
  <si>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</si>
  <si>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</si>
  <si>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</si>
  <si>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</si>
  <si>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</si>
  <si>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</si>
  <si>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</si>
  <si>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</si>
  <si>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</si>
  <si>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</si>
  <si>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</si>
  <si>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</si>
  <si>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</si>
  <si>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</si>
  <si>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</si>
  <si>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</si>
  <si>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</si>
  <si>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</si>
  <si>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</si>
  <si>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</si>
  <si>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</si>
  <si>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</si>
  <si>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</si>
  <si>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</si>
  <si>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</si>
  <si>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</si>
  <si>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</si>
  <si>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</si>
  <si>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</si>
  <si>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</si>
  <si>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</si>
  <si>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</si>
  <si>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</si>
  <si>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</si>
  <si>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</si>
  <si>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</si>
  <si>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</si>
  <si>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</si>
  <si>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</si>
  <si>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</si>
  <si>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</si>
  <si>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</si>
  <si>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</si>
  <si>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</si>
  <si>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</si>
  <si>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</si>
  <si>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</si>
  <si>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</si>
  <si>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</si>
  <si>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</si>
  <si>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</si>
  <si>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</si>
  <si>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</si>
  <si>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</si>
  <si>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</si>
  <si>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</si>
  <si>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</si>
  <si>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</si>
  <si>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</si>
  <si>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</si>
  <si>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</si>
  <si>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</si>
  <si>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</si>
  <si>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</si>
  <si>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</si>
  <si>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</si>
  <si>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</si>
  <si>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</si>
  <si>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</si>
  <si>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</si>
  <si>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</si>
  <si>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</si>
  <si>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</si>
  <si>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</si>
  <si>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</si>
  <si>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</si>
  <si>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</si>
  <si>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</si>
  <si>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</si>
  <si>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</si>
  <si>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</si>
  <si>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</si>
  <si>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</si>
  <si>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</si>
  <si>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</si>
  <si>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</si>
  <si>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</si>
  <si>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</si>
  <si>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</si>
  <si>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</si>
  <si>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</si>
  <si>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</si>
  <si>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</si>
  <si>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</si>
  <si>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</si>
  <si>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</si>
  <si>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</si>
  <si>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</si>
  <si>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</si>
  <si>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</si>
  <si>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</si>
  <si>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</si>
  <si>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</si>
  <si>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</si>
  <si>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</si>
  <si>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</si>
  <si>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</si>
  <si>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</si>
  <si>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</si>
  <si>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</si>
  <si>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</si>
  <si>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</si>
  <si>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</si>
  <si>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</si>
  <si>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</si>
  <si>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</si>
  <si>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</si>
  <si>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</si>
  <si>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</si>
  <si>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</si>
  <si>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</si>
  <si>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</si>
  <si>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</si>
  <si>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</si>
  <si>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</si>
  <si>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</si>
  <si>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</si>
  <si>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</si>
  <si>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</si>
  <si>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</si>
  <si>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</si>
  <si>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</si>
  <si>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</si>
  <si>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</si>
  <si>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</si>
  <si>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</si>
  <si>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</si>
  <si>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</si>
  <si>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</si>
  <si>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</si>
  <si>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</si>
  <si>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</si>
  <si>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</si>
  <si>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</si>
  <si>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</si>
  <si>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</si>
  <si>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</si>
  <si>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</si>
  <si>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</si>
  <si>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</si>
  <si>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</si>
  <si>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</si>
  <si>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</si>
  <si>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</si>
  <si>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</si>
  <si>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</si>
  <si>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</si>
  <si>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</si>
  <si>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</si>
  <si>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</si>
  <si>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</si>
  <si>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</si>
  <si>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</si>
  <si>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</si>
  <si>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</si>
  <si>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</si>
  <si>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</si>
  <si>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</si>
  <si>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</si>
  <si>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</si>
  <si>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</si>
  <si>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</si>
  <si>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</si>
  <si>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</si>
  <si>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</si>
  <si>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</si>
  <si>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</si>
  <si>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</si>
  <si>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</si>
  <si>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</si>
  <si>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</si>
  <si>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</si>
  <si>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</si>
  <si>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</si>
  <si>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</si>
  <si>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</si>
  <si>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</si>
  <si>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</si>
  <si>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</si>
  <si>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</si>
  <si>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</si>
  <si>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</si>
  <si>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</si>
  <si>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</si>
  <si>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</si>
  <si>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</si>
  <si>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</si>
  <si>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</si>
  <si>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</si>
  <si>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</si>
  <si>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</si>
  <si>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</si>
  <si>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</si>
  <si>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</si>
  <si>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</si>
  <si>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</si>
  <si>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</si>
  <si>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</si>
  <si>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</si>
  <si>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</si>
  <si>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</si>
  <si>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</si>
  <si>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</si>
  <si>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</si>
  <si>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</si>
  <si>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</si>
  <si>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</si>
  <si>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</si>
  <si>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</si>
  <si>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</si>
  <si>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</si>
  <si>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</si>
  <si>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</si>
  <si>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</si>
  <si>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</si>
  <si>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</si>
  <si>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</si>
  <si>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</si>
  <si>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</si>
  <si>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</si>
  <si>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</si>
  <si>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</si>
  <si>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</si>
  <si>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</si>
  <si>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</si>
  <si>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</si>
  <si>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</si>
  <si>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</si>
  <si>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</si>
  <si>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</si>
  <si>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</si>
  <si>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</si>
  <si>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</si>
  <si>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</si>
  <si>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</si>
  <si>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</si>
  <si>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</si>
  <si>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</si>
  <si>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</si>
  <si>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</si>
  <si>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</si>
  <si>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</si>
  <si>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</si>
  <si>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</si>
  <si>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</si>
  <si>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</si>
  <si>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</si>
  <si>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</si>
  <si>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</si>
  <si>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</si>
  <si>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</si>
  <si>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</si>
  <si>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</si>
  <si>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</si>
  <si>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</si>
  <si>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</si>
  <si>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</si>
  <si>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</si>
  <si>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</si>
  <si>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</si>
  <si>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</si>
  <si>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</si>
  <si>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</si>
  <si>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</si>
  <si>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</si>
  <si>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</si>
  <si>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</si>
  <si>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</si>
  <si>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</si>
  <si>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</si>
  <si>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</si>
  <si>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</si>
  <si>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</si>
  <si>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</si>
  <si>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</si>
  <si>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</si>
  <si>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</si>
  <si>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</si>
  <si>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</si>
  <si>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</si>
  <si>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</si>
  <si>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</si>
  <si>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</si>
  <si>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</si>
  <si>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</si>
  <si>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</si>
  <si>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</si>
  <si>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</si>
  <si>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</si>
  <si>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</si>
  <si>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</si>
  <si>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</si>
  <si>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</si>
  <si>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</si>
  <si>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</si>
  <si>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</si>
  <si>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</si>
  <si>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</si>
  <si>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</si>
  <si>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</si>
  <si>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</si>
  <si>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</si>
  <si>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</si>
  <si>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</si>
  <si>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</si>
  <si>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</si>
  <si>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</si>
  <si>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</si>
  <si>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</si>
  <si>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</si>
  <si>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</si>
  <si>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</si>
  <si>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</si>
  <si>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</si>
  <si>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</si>
  <si>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</si>
  <si>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</si>
  <si>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</si>
  <si>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</si>
  <si>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</si>
  <si>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</si>
  <si>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</si>
  <si>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</si>
  <si>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</si>
  <si>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</si>
  <si>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</si>
  <si>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</si>
  <si>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</si>
  <si>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</si>
  <si>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</si>
  <si>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</si>
  <si>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</si>
  <si>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</si>
  <si>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</si>
  <si>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</si>
  <si>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</si>
  <si>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</si>
  <si>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</si>
  <si>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</si>
  <si>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</si>
  <si>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</si>
  <si>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</si>
  <si>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</si>
  <si>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</si>
  <si>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</si>
  <si>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</si>
  <si>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</si>
  <si>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</si>
  <si>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</si>
  <si>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</si>
  <si>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</si>
  <si>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</si>
  <si>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</si>
  <si>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</si>
  <si>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</si>
  <si>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</si>
  <si>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</si>
  <si>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</si>
  <si>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</si>
  <si>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</si>
  <si>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</si>
  <si>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</si>
  <si>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</si>
  <si>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</si>
  <si>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</si>
  <si>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</si>
  <si>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</si>
  <si>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</si>
  <si>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</si>
  <si>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</si>
  <si>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</si>
  <si>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</si>
  <si>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</si>
  <si>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</si>
  <si>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</si>
  <si>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</si>
  <si>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</si>
  <si>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</si>
  <si>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</si>
  <si>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</si>
  <si>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</si>
  <si>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</si>
  <si>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</si>
  <si>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</si>
  <si>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</si>
  <si>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</si>
  <si>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</si>
  <si>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</si>
  <si>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</si>
  <si>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</si>
  <si>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</si>
  <si>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</si>
  <si>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</si>
  <si>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</si>
  <si>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</si>
  <si>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</si>
  <si>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</si>
  <si>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</si>
  <si>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</si>
  <si>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</si>
  <si>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</si>
  <si>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</si>
  <si>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</si>
  <si>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</si>
  <si>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</si>
  <si>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</si>
  <si>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</si>
  <si>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</si>
  <si>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</si>
  <si>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</si>
  <si>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</si>
  <si>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</si>
  <si>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</si>
  <si>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</si>
  <si>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</si>
  <si>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</si>
  <si>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</si>
  <si>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</si>
  <si>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</si>
  <si>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</si>
  <si>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</si>
  <si>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</si>
  <si>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</si>
  <si>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</si>
  <si>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</si>
  <si>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</si>
  <si>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</si>
  <si>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</si>
  <si>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</si>
  <si>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</si>
  <si>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</si>
  <si>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</si>
  <si>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</si>
  <si>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</si>
  <si>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</si>
  <si>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</si>
  <si>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</si>
  <si>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</si>
  <si>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</si>
  <si>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</si>
  <si>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</si>
  <si>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</si>
  <si>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</si>
  <si>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</si>
  <si>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</si>
  <si>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</si>
  <si>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</si>
  <si>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</si>
  <si>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</si>
  <si>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</si>
  <si>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</si>
  <si>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</si>
  <si>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</si>
  <si>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</si>
  <si>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</si>
  <si>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</si>
  <si>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</si>
  <si>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</si>
  <si>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</si>
  <si>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</si>
  <si>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</si>
  <si>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</si>
  <si>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</si>
  <si>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</si>
  <si>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</si>
  <si>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</si>
  <si>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</si>
  <si>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</si>
  <si>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</si>
  <si>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</si>
  <si>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</si>
  <si>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</si>
  <si>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</si>
  <si>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</si>
  <si>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</si>
  <si>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</si>
  <si>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</si>
  <si>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</si>
  <si>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</si>
  <si>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</si>
  <si>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</si>
  <si>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</si>
  <si>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</si>
  <si>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</si>
  <si>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</si>
  <si>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</si>
  <si>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</si>
  <si>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</si>
  <si>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</si>
  <si>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</si>
  <si>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</si>
  <si>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</si>
  <si>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</si>
  <si>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</si>
  <si>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</si>
  <si>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</si>
  <si>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</si>
  <si>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</si>
  <si>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</si>
  <si>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</si>
  <si>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</si>
  <si>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</si>
  <si>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</si>
  <si>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</si>
  <si>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</si>
  <si>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</si>
  <si>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</si>
  <si>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</si>
  <si>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</si>
  <si>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</si>
  <si>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</si>
  <si>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</si>
  <si>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</si>
  <si>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</si>
  <si>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</si>
  <si>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</si>
  <si>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</si>
  <si>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</si>
  <si>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</si>
  <si>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</si>
  <si>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</si>
  <si>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</si>
  <si>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</si>
  <si>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</si>
  <si>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</si>
  <si>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</si>
  <si>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</si>
  <si>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</si>
  <si>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</si>
  <si>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</si>
  <si>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</si>
  <si>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</si>
  <si>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</si>
  <si>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</si>
  <si>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</si>
  <si>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</si>
  <si>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</si>
  <si>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</si>
  <si>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</si>
  <si>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</si>
  <si>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</si>
  <si>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</si>
  <si>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</si>
  <si>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</si>
  <si>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</si>
  <si>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</si>
  <si>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</si>
  <si>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</si>
  <si>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</si>
  <si>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</si>
  <si>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</si>
  <si>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</si>
  <si>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</si>
  <si>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</si>
  <si>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</si>
  <si>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</si>
  <si>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</si>
  <si>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</si>
  <si>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</si>
  <si>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</si>
  <si>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</si>
  <si>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</si>
  <si>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</si>
  <si>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</si>
  <si>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</si>
  <si>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</si>
  <si>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</si>
  <si>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</si>
  <si>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</si>
  <si>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</si>
  <si>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</si>
  <si>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</si>
  <si>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</si>
  <si>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</si>
  <si>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</si>
  <si>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</si>
  <si>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</si>
  <si>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</si>
  <si>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</si>
  <si>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</si>
  <si>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</si>
  <si>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</si>
  <si>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</si>
  <si>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</si>
  <si>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</si>
  <si>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</si>
  <si>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</si>
  <si>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</si>
  <si>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</si>
  <si>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</si>
  <si>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</si>
  <si>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</si>
  <si>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</si>
  <si>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</si>
  <si>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</si>
  <si>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</si>
  <si>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</si>
  <si>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</si>
  <si>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</si>
  <si>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</si>
  <si>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</si>
  <si>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</si>
  <si>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</si>
  <si>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</si>
  <si>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</si>
  <si>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</si>
  <si>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</si>
  <si>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</si>
  <si>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</si>
  <si>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</si>
  <si>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</si>
  <si>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</si>
  <si>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</si>
  <si>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</si>
  <si>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</si>
  <si>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</si>
  <si>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</si>
  <si>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</si>
  <si>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</si>
  <si>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</si>
  <si>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</si>
  <si>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</si>
  <si>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</si>
  <si>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</si>
  <si>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</si>
  <si>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</si>
  <si>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</si>
  <si>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</si>
  <si>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</si>
  <si>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</si>
  <si>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</si>
  <si>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</si>
  <si>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</si>
  <si>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</si>
  <si>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</si>
  <si>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</si>
  <si>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</si>
  <si>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</si>
  <si>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</si>
  <si>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</si>
  <si>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</si>
  <si>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</si>
  <si>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</si>
  <si>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</si>
  <si>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</si>
  <si>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</si>
  <si>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</si>
  <si>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</si>
  <si>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</si>
  <si>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</si>
  <si>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</si>
  <si>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</si>
  <si>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</si>
  <si>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</si>
  <si>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</si>
  <si>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</si>
  <si>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</si>
  <si>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</si>
  <si>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</si>
  <si>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</si>
  <si>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</si>
  <si>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</si>
  <si>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</si>
  <si>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</si>
  <si>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</si>
  <si>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</si>
  <si>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</si>
  <si>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</si>
  <si>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</si>
  <si>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</si>
  <si>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</si>
  <si>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</si>
  <si>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</si>
  <si>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</si>
  <si>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</si>
  <si>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</si>
  <si>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</si>
  <si>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</si>
  <si>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</si>
  <si>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</si>
  <si>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</si>
  <si>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</si>
  <si>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</si>
  <si>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</si>
  <si>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</si>
  <si>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</si>
  <si>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</si>
  <si>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</si>
  <si>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</si>
  <si>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</si>
  <si>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</si>
  <si>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</si>
  <si>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</si>
  <si>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</si>
  <si>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</si>
  <si>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</si>
  <si>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</si>
  <si>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</si>
  <si>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</si>
  <si>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</si>
  <si>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</si>
  <si>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</si>
  <si>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</si>
  <si>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</si>
  <si>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</si>
  <si>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</si>
  <si>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</si>
  <si>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</si>
  <si>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</si>
  <si>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</si>
  <si>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</si>
  <si>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</si>
  <si>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</si>
  <si>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</si>
  <si>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</si>
  <si>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</si>
  <si>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</si>
  <si>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</si>
  <si>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</si>
  <si>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</si>
  <si>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</si>
  <si>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</si>
  <si>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</si>
  <si>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</si>
  <si>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</si>
  <si>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</si>
  <si>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</si>
  <si>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</si>
  <si>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</si>
  <si>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</si>
  <si>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</si>
  <si>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</si>
  <si>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</si>
  <si>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</si>
  <si>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</si>
  <si>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</si>
  <si>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</si>
  <si>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</si>
  <si>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</si>
  <si>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</si>
  <si>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</si>
  <si>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</si>
  <si>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</si>
  <si>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</si>
  <si>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</si>
  <si>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</si>
  <si>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</si>
  <si>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</si>
  <si>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</si>
  <si>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</si>
  <si>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</si>
  <si>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</si>
  <si>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</si>
  <si>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</si>
  <si>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</si>
  <si>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</si>
  <si>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</si>
  <si>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</si>
  <si>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</si>
  <si>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</si>
  <si>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</si>
  <si>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</si>
  <si>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</si>
  <si>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</si>
  <si>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</si>
  <si>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</si>
  <si>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</si>
  <si>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</si>
  <si>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</si>
  <si>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</si>
  <si>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</si>
  <si>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</si>
  <si>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</si>
  <si>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</si>
  <si>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</si>
  <si>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</si>
  <si>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</si>
  <si>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</si>
  <si>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</si>
  <si>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</si>
  <si>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</si>
  <si>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</si>
  <si>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</si>
  <si>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</si>
  <si>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</si>
  <si>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</si>
  <si>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</si>
  <si>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</si>
  <si>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</si>
  <si>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</si>
  <si>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</si>
  <si>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</si>
  <si>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</si>
  <si>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</si>
  <si>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</si>
  <si>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</si>
  <si>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</si>
  <si>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</si>
  <si>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</si>
  <si>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</si>
  <si>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</si>
  <si>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</si>
  <si>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</si>
  <si>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</si>
  <si>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</si>
  <si>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</si>
  <si>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</si>
  <si>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</si>
  <si>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</si>
  <si>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</si>
  <si>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</si>
  <si>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</si>
  <si>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</si>
  <si>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</si>
  <si>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</si>
  <si>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</si>
  <si>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</si>
  <si>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</si>
  <si>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</si>
  <si>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</si>
  <si>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</si>
  <si>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</si>
  <si>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</si>
  <si>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</si>
  <si>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</si>
  <si>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</si>
  <si>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</si>
  <si>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</si>
  <si>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</si>
  <si>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</si>
  <si>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</si>
  <si>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</si>
  <si>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</si>
  <si>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</si>
  <si>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</si>
  <si>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</si>
  <si>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</si>
  <si>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</si>
  <si>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</si>
  <si>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</si>
  <si>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</si>
  <si>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</si>
  <si>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</si>
  <si>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</si>
  <si>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</si>
  <si>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</si>
  <si>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</si>
  <si>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</si>
  <si>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</si>
  <si>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</si>
  <si>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</si>
  <si>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</si>
  <si>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</si>
  <si>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</si>
  <si>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</si>
  <si>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</si>
  <si>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</si>
  <si>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</si>
  <si>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</si>
  <si>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</si>
  <si>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</si>
  <si>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</si>
  <si>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</si>
  <si>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</si>
  <si>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</si>
  <si>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</si>
  <si>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</si>
  <si>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</si>
  <si>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</si>
  <si>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</si>
  <si>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</si>
  <si>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</si>
  <si>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</si>
  <si>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</si>
  <si>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</si>
  <si>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</si>
  <si>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</si>
  <si>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</si>
  <si>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</si>
  <si>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</si>
  <si>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</si>
  <si>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</si>
  <si>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</si>
  <si>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</si>
  <si>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</si>
  <si>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</si>
  <si>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</si>
  <si>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</si>
  <si>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</si>
  <si>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</si>
  <si>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</si>
  <si>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</si>
  <si>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</si>
  <si>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</si>
  <si>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</si>
  <si>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</si>
  <si>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</si>
  <si>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</si>
  <si>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</si>
  <si>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</si>
  <si>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</si>
  <si>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</si>
  <si>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</si>
  <si>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</si>
  <si>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</si>
  <si>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</si>
  <si>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</si>
  <si>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</si>
  <si>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</si>
  <si>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</si>
  <si>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</si>
  <si>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</si>
  <si>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</si>
  <si>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</si>
  <si>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</si>
  <si>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</si>
  <si>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</si>
  <si>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</si>
  <si>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</si>
  <si>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</si>
  <si>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</si>
  <si>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</si>
  <si>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</si>
  <si>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</si>
  <si>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</si>
  <si>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</si>
  <si>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</si>
  <si>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</si>
  <si>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</si>
  <si>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</si>
  <si>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</si>
  <si>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</si>
  <si>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</si>
  <si>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</si>
  <si>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</si>
  <si>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</si>
  <si>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</si>
  <si>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</si>
  <si>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</si>
  <si>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</si>
  <si>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</si>
  <si>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</si>
  <si>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</si>
  <si>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</si>
  <si>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</si>
  <si>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</si>
  <si>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</si>
  <si>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</si>
  <si>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</si>
  <si>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</si>
  <si>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</si>
  <si>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</si>
  <si>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</si>
  <si>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</si>
  <si>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</si>
  <si>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</si>
  <si>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</si>
  <si>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</si>
  <si>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</si>
  <si>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</si>
  <si>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</si>
  <si>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</si>
  <si>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</si>
  <si>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</si>
  <si>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</si>
  <si>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</si>
  <si>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</si>
  <si>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</si>
  <si>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</si>
  <si>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</si>
  <si>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</si>
  <si>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</si>
  <si>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</si>
  <si>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</si>
  <si>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</si>
  <si>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</si>
  <si>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</si>
  <si>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</si>
  <si>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</si>
  <si>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</si>
  <si>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</si>
  <si>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</si>
  <si>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</si>
  <si>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</si>
  <si>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</si>
  <si>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</si>
  <si>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</si>
  <si>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</si>
  <si>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</si>
  <si>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</si>
  <si>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</si>
  <si>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</si>
  <si>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</si>
  <si>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</si>
  <si>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</si>
  <si>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</si>
  <si>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</si>
  <si>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</si>
  <si>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</si>
  <si>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</si>
  <si>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</si>
  <si>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</si>
  <si>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</si>
  <si>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</si>
  <si>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</si>
  <si>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</si>
  <si>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</si>
  <si>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</si>
  <si>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</si>
  <si>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</si>
  <si>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</si>
  <si>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</si>
  <si>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</si>
  <si>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</si>
  <si>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</si>
  <si>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</si>
  <si>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</si>
  <si>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</si>
  <si>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</si>
  <si>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</si>
  <si>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</si>
  <si>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</si>
  <si>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</si>
  <si>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</si>
  <si>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</si>
  <si>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</si>
  <si>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</si>
  <si>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</si>
  <si>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</si>
  <si>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</si>
  <si>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</si>
  <si>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</si>
  <si>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</si>
  <si>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</si>
  <si>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</si>
  <si>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</si>
  <si>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</si>
  <si>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</si>
  <si>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</si>
  <si>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</si>
  <si>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</si>
  <si>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</si>
  <si>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</si>
  <si>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</si>
  <si>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</si>
  <si>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</si>
  <si>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</si>
  <si>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</si>
  <si>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</si>
  <si>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</si>
  <si>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</si>
  <si>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</si>
  <si>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</si>
  <si>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</si>
  <si>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</si>
  <si>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</si>
  <si>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</si>
  <si>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</si>
  <si>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</si>
  <si>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</si>
  <si>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</si>
  <si>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</si>
  <si>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</si>
  <si>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</si>
  <si>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</si>
  <si>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</si>
  <si>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</si>
  <si>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</si>
  <si>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</si>
  <si>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</si>
  <si>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</si>
  <si>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</si>
  <si>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</si>
  <si>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</si>
  <si>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</si>
  <si>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</si>
  <si>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</si>
  <si>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</si>
  <si>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</si>
  <si>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</si>
  <si>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</si>
  <si>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</si>
  <si>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</si>
  <si>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</si>
  <si>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</si>
  <si>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</si>
  <si>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</si>
  <si>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</si>
  <si>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</si>
  <si>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</si>
  <si>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</si>
  <si>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</si>
  <si>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</si>
  <si>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</si>
  <si>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</si>
  <si>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</si>
  <si>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</si>
  <si>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</si>
  <si>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</si>
  <si>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</si>
  <si>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</si>
  <si>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</si>
  <si>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</si>
  <si>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</si>
  <si>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</si>
  <si>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</si>
  <si>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</si>
  <si>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</si>
  <si>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</si>
  <si>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</si>
  <si>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</si>
  <si>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</si>
  <si>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</si>
  <si>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</si>
  <si>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</si>
  <si>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</si>
  <si>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</si>
  <si>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</si>
  <si>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</si>
  <si>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</si>
  <si>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</si>
  <si>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</si>
  <si>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</si>
  <si>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</si>
  <si>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</si>
  <si>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</si>
  <si>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</si>
  <si>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</si>
  <si>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</si>
  <si>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</si>
  <si>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</si>
  <si>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</si>
  <si>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</si>
  <si>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</si>
  <si>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</si>
  <si>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</si>
  <si>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</si>
  <si>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</si>
  <si>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</si>
  <si>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</si>
  <si>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</si>
  <si>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</si>
  <si>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</si>
  <si>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</si>
  <si>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</si>
  <si>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</si>
  <si>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</si>
  <si>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</si>
  <si>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</si>
  <si>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</si>
  <si>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</si>
  <si>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</si>
  <si>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</si>
  <si>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</si>
  <si>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</si>
  <si>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</si>
  <si>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</si>
  <si>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</si>
  <si>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</si>
  <si>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</si>
  <si>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</si>
  <si>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</si>
  <si>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</si>
  <si>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</si>
  <si>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</si>
  <si>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</si>
  <si>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</si>
  <si>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</si>
  <si>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</si>
  <si>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</si>
  <si>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</si>
  <si>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</si>
  <si>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</si>
  <si>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</si>
  <si>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</si>
  <si>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</si>
  <si>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</si>
  <si>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</si>
  <si>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</si>
  <si>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</si>
  <si>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</si>
  <si>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</si>
  <si>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</si>
  <si>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</si>
  <si>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</si>
  <si>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</si>
  <si>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</si>
  <si>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</si>
  <si>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</si>
  <si>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</si>
  <si>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</si>
  <si>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</si>
  <si>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</si>
  <si>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</si>
  <si>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</si>
  <si>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</si>
  <si>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</si>
  <si>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</si>
  <si>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</si>
  <si>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</si>
  <si>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</si>
  <si>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</si>
  <si>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</si>
  <si>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</si>
  <si>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</si>
  <si>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</si>
  <si>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</si>
  <si>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</si>
  <si>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</si>
  <si>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</si>
  <si>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</si>
  <si>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</si>
  <si>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</si>
  <si>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</si>
  <si>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</si>
  <si>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</si>
  <si>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</si>
  <si>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</si>
  <si>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</si>
  <si>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</si>
  <si>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</si>
  <si>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</si>
  <si>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</si>
  <si>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</si>
  <si>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</si>
  <si>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</si>
  <si>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</si>
  <si>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</si>
  <si>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</si>
  <si>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</si>
  <si>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</si>
  <si>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</si>
  <si>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</si>
  <si>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</si>
  <si>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</si>
  <si>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</si>
  <si>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</si>
  <si>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</si>
  <si>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</si>
  <si>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</si>
  <si>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</si>
  <si>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</si>
  <si>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</si>
  <si>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</si>
  <si>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</si>
  <si>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</si>
  <si>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</si>
  <si>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</si>
  <si>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</si>
  <si>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</si>
  <si>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</si>
  <si>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</si>
  <si>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</si>
  <si>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</si>
  <si>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</si>
  <si>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</si>
  <si>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</si>
  <si>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</si>
  <si>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</si>
  <si>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</si>
  <si>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</si>
  <si>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</si>
  <si>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</si>
  <si>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</si>
  <si>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</si>
  <si>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</si>
  <si>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</si>
  <si>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</si>
  <si>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</si>
  <si>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</si>
  <si>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</si>
  <si>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</si>
  <si>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</si>
  <si>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</si>
  <si>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</si>
  <si>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</si>
  <si>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</si>
  <si>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</si>
  <si>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</si>
  <si>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</si>
  <si>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</si>
  <si>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</si>
  <si>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</si>
  <si>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</si>
  <si>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</si>
  <si>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</si>
  <si>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</si>
  <si>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</si>
  <si>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</si>
  <si>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</si>
  <si>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</si>
  <si>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</si>
  <si>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</si>
  <si>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</si>
  <si>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</si>
  <si>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</si>
  <si>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</si>
  <si>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</si>
  <si>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</si>
  <si>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</si>
  <si>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</si>
  <si>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</si>
  <si>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</si>
  <si>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</si>
  <si>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</si>
  <si>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</si>
  <si>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</si>
  <si>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</si>
  <si>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</si>
  <si>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</si>
  <si>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</si>
  <si>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</si>
  <si>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</si>
  <si>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</si>
  <si>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</si>
  <si>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</si>
  <si>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</si>
  <si>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</si>
  <si>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</si>
  <si>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</si>
  <si>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</si>
  <si>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</si>
  <si>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</si>
  <si>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</si>
  <si>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</si>
  <si>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</si>
  <si>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</si>
  <si>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</si>
  <si>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</si>
  <si>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</si>
  <si>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</si>
  <si>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</si>
  <si>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</si>
  <si>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</si>
  <si>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</si>
  <si>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</si>
  <si>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</si>
  <si>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</si>
  <si>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</si>
  <si>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</si>
  <si>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</si>
  <si>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</si>
  <si>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</si>
  <si>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</si>
  <si>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</si>
  <si>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</si>
  <si>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</si>
  <si>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</si>
  <si>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</si>
  <si>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</si>
  <si>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</si>
  <si>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</si>
  <si>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</si>
  <si>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</si>
  <si>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</si>
  <si>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</si>
  <si>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</si>
  <si>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</si>
  <si>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</si>
  <si>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</si>
  <si>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</si>
  <si>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</si>
  <si>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</si>
  <si>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</si>
  <si>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</si>
  <si>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</si>
  <si>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</si>
  <si>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</si>
  <si>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</si>
  <si>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</si>
  <si>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</si>
  <si>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</si>
  <si>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</si>
  <si>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</si>
  <si>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</si>
  <si>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</si>
  <si>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</si>
  <si>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</si>
  <si>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</si>
  <si>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</si>
  <si>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</si>
  <si>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</si>
  <si>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</si>
  <si>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</si>
  <si>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</si>
  <si>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</si>
  <si>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</si>
  <si>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</si>
  <si>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</si>
  <si>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</si>
  <si>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</si>
  <si>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</si>
  <si>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</si>
  <si>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</si>
  <si>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</si>
  <si>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</si>
  <si>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</si>
  <si>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</si>
  <si>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</si>
  <si>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</si>
  <si>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</si>
  <si>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</si>
  <si>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</si>
  <si>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</si>
  <si>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</si>
  <si>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</si>
  <si>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</si>
  <si>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</si>
  <si>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</si>
  <si>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</si>
  <si>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</si>
  <si>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</si>
  <si>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</si>
  <si>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</si>
  <si>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</si>
  <si>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</si>
  <si>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</si>
  <si>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</si>
  <si>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</si>
  <si>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</si>
  <si>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</si>
  <si>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</si>
  <si>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</si>
  <si>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</si>
  <si>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</si>
  <si>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</si>
  <si>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</si>
  <si>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</si>
  <si>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</si>
  <si>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</si>
  <si>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</si>
  <si>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</si>
  <si>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</si>
  <si>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</si>
  <si>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</si>
  <si>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</si>
  <si>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</si>
  <si>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</si>
  <si>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</si>
  <si>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</si>
  <si>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</si>
  <si>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</si>
  <si>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</si>
  <si>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</si>
  <si>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</si>
  <si>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</si>
  <si>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</si>
  <si>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</si>
  <si>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</si>
  <si>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</si>
  <si>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</si>
  <si>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</si>
  <si>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</si>
  <si>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</si>
  <si>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</si>
  <si>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</si>
  <si>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</si>
  <si>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</si>
  <si>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</si>
  <si>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</si>
  <si>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</si>
  <si>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</si>
  <si>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</si>
  <si>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</si>
  <si>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</si>
  <si>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</si>
  <si>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</si>
  <si>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</si>
  <si>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</si>
  <si>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</si>
  <si>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</si>
  <si>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</si>
  <si>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</si>
  <si>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</si>
  <si>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</si>
  <si>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</si>
  <si>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</si>
  <si>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</si>
  <si>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</si>
  <si>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</si>
  <si>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</si>
  <si>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</si>
  <si>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</si>
  <si>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</si>
  <si>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</si>
  <si>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</si>
  <si>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</si>
  <si>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</si>
  <si>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</si>
  <si>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</si>
  <si>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</si>
  <si>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</si>
  <si>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</si>
  <si>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</si>
  <si>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</si>
  <si>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</si>
  <si>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</si>
  <si>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</si>
  <si>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</si>
  <si>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</si>
  <si>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</si>
  <si>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</si>
  <si>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</si>
  <si>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</si>
  <si>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</si>
  <si>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</si>
  <si>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</si>
  <si>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</si>
  <si>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</si>
  <si>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</si>
  <si>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</si>
  <si>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</si>
  <si>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</si>
  <si>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</si>
  <si>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</si>
  <si>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</si>
  <si>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</si>
  <si>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</si>
  <si>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</si>
  <si>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</si>
  <si>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</si>
  <si>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</si>
  <si>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</si>
  <si>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</si>
  <si>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</si>
  <si>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</si>
  <si>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</si>
  <si>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</si>
  <si>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</si>
  <si>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</si>
  <si>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</si>
  <si>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</si>
  <si>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</si>
  <si>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</si>
  <si>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</si>
  <si>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</si>
  <si>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</si>
  <si>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</si>
  <si>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</si>
  <si>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</si>
  <si>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</si>
  <si>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</si>
  <si>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</si>
  <si>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</si>
  <si>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</si>
  <si>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</si>
  <si>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</si>
  <si>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</si>
  <si>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</si>
  <si>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</si>
  <si>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</si>
  <si>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</si>
  <si>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</si>
  <si>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</si>
  <si>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</si>
  <si>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</si>
  <si>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</si>
  <si>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</si>
  <si>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</si>
  <si>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</si>
  <si>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</si>
  <si>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</si>
  <si>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</si>
  <si>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</si>
  <si>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</si>
  <si>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</si>
  <si>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</si>
  <si>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</si>
  <si>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</si>
  <si>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</si>
  <si>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</si>
  <si>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</si>
  <si>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</si>
  <si>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</si>
  <si>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</si>
  <si>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</si>
  <si>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</si>
  <si>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</si>
  <si>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</si>
  <si>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</si>
  <si>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</si>
  <si>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</si>
  <si>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</si>
  <si>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</si>
  <si>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</si>
  <si>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</si>
  <si>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</si>
  <si>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</si>
  <si>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</si>
  <si>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</si>
  <si>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</si>
  <si>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</si>
  <si>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</si>
  <si>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</si>
  <si>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</si>
  <si>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</si>
  <si>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</si>
  <si>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</si>
  <si>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</si>
  <si>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</si>
  <si>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</si>
  <si>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</si>
  <si>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</si>
  <si>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</si>
  <si>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</si>
  <si>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</si>
  <si>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</si>
  <si>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</si>
  <si>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</si>
  <si>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</si>
  <si>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</si>
  <si>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</si>
  <si>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</si>
  <si>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</si>
  <si>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</si>
  <si>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</si>
  <si>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</si>
  <si>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</si>
  <si>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</si>
  <si>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</si>
  <si>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</si>
  <si>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</si>
  <si>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</si>
  <si>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</si>
  <si>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</si>
  <si>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</si>
  <si>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</si>
  <si>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</si>
  <si>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</si>
  <si>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</si>
  <si>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</si>
  <si>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</si>
  <si>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</si>
  <si>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</si>
  <si>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</si>
  <si>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</si>
  <si>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</si>
  <si>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</si>
  <si>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</si>
  <si>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</si>
  <si>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</si>
  <si>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</si>
  <si>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</si>
  <si>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</si>
  <si>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</si>
  <si>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</si>
  <si>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</si>
  <si>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</si>
  <si>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</si>
  <si>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</si>
  <si>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</si>
  <si>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</si>
  <si>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</si>
  <si>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</si>
  <si>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</si>
  <si>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</si>
  <si>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</si>
  <si>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</si>
  <si>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</si>
  <si>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</si>
  <si>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</si>
  <si>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</si>
  <si>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</si>
  <si>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</si>
  <si>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</si>
  <si>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</si>
  <si>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</si>
  <si>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</si>
  <si>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</si>
  <si>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</si>
  <si>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</si>
  <si>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</si>
  <si>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</si>
  <si>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</si>
  <si>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</si>
  <si>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</si>
  <si>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</si>
  <si>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</si>
  <si>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</si>
  <si>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</si>
  <si>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</si>
  <si>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</si>
  <si>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</si>
  <si>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</si>
  <si>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</si>
  <si>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</si>
  <si>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</si>
  <si>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</si>
  <si>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</si>
  <si>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</si>
  <si>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</si>
  <si>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</si>
  <si>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</si>
  <si>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</si>
  <si>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</si>
  <si>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</si>
  <si>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</si>
  <si>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</si>
  <si>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</si>
  <si>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</si>
  <si>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</si>
  <si>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</si>
  <si>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</si>
  <si>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</si>
  <si>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</si>
  <si>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</si>
  <si>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</si>
  <si>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</si>
  <si>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</si>
  <si>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</si>
  <si>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</si>
  <si>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</si>
  <si>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</si>
  <si>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</si>
  <si>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</si>
  <si>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</si>
  <si>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</si>
  <si>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</si>
  <si>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</si>
  <si>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</si>
  <si>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</si>
  <si>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</si>
  <si>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</si>
  <si>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</si>
  <si>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</si>
  <si>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</si>
  <si>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</si>
  <si>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</si>
  <si>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</si>
  <si>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</si>
  <si>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</si>
  <si>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</si>
  <si>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</si>
  <si>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</si>
  <si>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</si>
  <si>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</si>
  <si>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</si>
  <si>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</si>
  <si>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</si>
  <si>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</si>
  <si>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</si>
  <si>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</si>
  <si>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</si>
  <si>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</si>
  <si>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</si>
  <si>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</si>
  <si>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</si>
  <si>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</si>
  <si>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</si>
  <si>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</si>
  <si>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</si>
  <si>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</si>
  <si>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</si>
  <si>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</si>
  <si>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</si>
  <si>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</si>
  <si>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</si>
  <si>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</si>
  <si>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</si>
  <si>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</si>
  <si>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</si>
  <si>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</si>
  <si>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</si>
  <si>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</si>
  <si>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</si>
  <si>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</si>
  <si>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</si>
  <si>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</si>
  <si>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</si>
  <si>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</si>
  <si>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</si>
  <si>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</si>
  <si>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</si>
  <si>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</si>
  <si>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</si>
  <si>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</si>
  <si>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</si>
  <si>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</si>
  <si>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</si>
  <si>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</si>
  <si>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</si>
  <si>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</si>
  <si>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</si>
  <si>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</si>
  <si>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</si>
  <si>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</si>
  <si>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</si>
  <si>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</si>
  <si>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</si>
  <si>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</si>
  <si>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</si>
  <si>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</si>
  <si>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</si>
  <si>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</si>
  <si>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</si>
  <si>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</si>
  <si>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</si>
  <si>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</si>
  <si>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</si>
  <si>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</si>
  <si>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</si>
  <si>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</si>
  <si>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</si>
  <si>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</si>
  <si>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</si>
  <si>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</si>
  <si>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</si>
  <si>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</si>
  <si>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</si>
  <si>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</si>
  <si>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</si>
  <si>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</si>
  <si>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</si>
  <si>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</si>
  <si>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</si>
  <si>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</si>
  <si>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</si>
  <si>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</si>
  <si>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</si>
  <si>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</si>
  <si>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</si>
  <si>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</si>
  <si>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</si>
  <si>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</si>
  <si>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</si>
  <si>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</si>
  <si>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</si>
  <si>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</si>
  <si>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</si>
  <si>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</si>
  <si>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</si>
  <si>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</si>
  <si>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</si>
  <si>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</si>
  <si>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</si>
  <si>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</si>
  <si>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</si>
  <si>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</si>
  <si>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</si>
  <si>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</si>
  <si>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</si>
  <si>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</si>
  <si>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</si>
  <si>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</si>
  <si>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</si>
  <si>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</si>
  <si>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</si>
  <si>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</si>
  <si>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</si>
  <si>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</si>
  <si>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</si>
  <si>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</si>
  <si>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</si>
  <si>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</si>
  <si>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</si>
  <si>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</si>
  <si>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</si>
  <si>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</si>
  <si>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</si>
  <si>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</si>
  <si>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</si>
  <si>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</si>
  <si>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</si>
  <si>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</si>
  <si>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</si>
  <si>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</si>
  <si>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</si>
  <si>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</si>
  <si>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</si>
  <si>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</si>
  <si>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</si>
  <si>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</si>
  <si>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</si>
  <si>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</si>
  <si>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</si>
  <si>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</si>
  <si>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</si>
  <si>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</si>
  <si>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</si>
  <si>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</si>
  <si>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</si>
  <si>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</si>
  <si>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</si>
  <si>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</si>
  <si>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</si>
  <si>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</si>
  <si>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</si>
  <si>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</si>
  <si>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</si>
  <si>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</si>
  <si>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</si>
  <si>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</si>
  <si>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</si>
  <si>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</si>
  <si>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</si>
  <si>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</si>
  <si>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</si>
  <si>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</si>
  <si>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</si>
  <si>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</si>
  <si>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</si>
  <si>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</si>
  <si>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</si>
  <si>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</si>
  <si>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</si>
  <si>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</si>
  <si>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</si>
  <si>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</si>
  <si>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</si>
  <si>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</si>
  <si>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</si>
  <si>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</si>
  <si>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</si>
  <si>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</si>
  <si>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</si>
  <si>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</si>
  <si>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</si>
  <si>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</si>
  <si>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</si>
  <si>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</si>
  <si>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</si>
  <si>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</si>
  <si>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</si>
  <si>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</si>
  <si>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</si>
  <si>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</si>
  <si>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</si>
  <si>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</si>
  <si>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</si>
  <si>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</si>
  <si>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</si>
  <si>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</si>
  <si>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</si>
  <si>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</si>
  <si>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</si>
  <si>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</si>
  <si>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</si>
  <si>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</si>
  <si>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</si>
  <si>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</si>
  <si>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</si>
  <si>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</si>
  <si>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</si>
  <si>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</si>
  <si>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</si>
  <si>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</si>
  <si>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</si>
  <si>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</si>
  <si>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</si>
  <si>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</si>
  <si>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</si>
  <si>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</si>
  <si>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</si>
  <si>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</si>
  <si>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</si>
  <si>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</si>
  <si>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</si>
  <si>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</si>
  <si>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</si>
  <si>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</si>
  <si>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</si>
  <si>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</si>
  <si>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</si>
  <si>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</si>
  <si>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</si>
  <si>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</si>
  <si>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</si>
  <si>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</si>
  <si>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</si>
  <si>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</si>
  <si>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</si>
  <si>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</si>
  <si>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</si>
  <si>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</si>
  <si>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</si>
  <si>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</si>
  <si>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</si>
  <si>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</si>
  <si>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</si>
  <si>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</si>
  <si>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</si>
  <si>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</si>
  <si>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</si>
  <si>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</si>
  <si>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</si>
  <si>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</si>
  <si>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</si>
  <si>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</si>
  <si>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</si>
  <si>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</si>
  <si>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</si>
  <si>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</si>
  <si>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</si>
  <si>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</si>
  <si>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</si>
  <si>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</si>
  <si>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</si>
  <si>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</si>
  <si>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</si>
  <si>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</si>
  <si>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</si>
  <si>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</si>
  <si>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</si>
  <si>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</si>
  <si>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</si>
  <si>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</si>
  <si>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</si>
  <si>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</si>
  <si>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</si>
  <si>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</si>
  <si>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</si>
  <si>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</si>
  <si>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</si>
  <si>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</si>
  <si>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</si>
  <si>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</si>
  <si>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</si>
  <si>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</si>
  <si>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</si>
  <si>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</si>
  <si>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</si>
  <si>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</si>
  <si>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</si>
  <si>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</si>
  <si>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</si>
  <si>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</si>
  <si>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</si>
  <si>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</si>
  <si>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</si>
  <si>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</si>
  <si>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</si>
  <si>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</si>
  <si>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</si>
  <si>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</si>
  <si>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</si>
  <si>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</si>
  <si>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</si>
  <si>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</si>
  <si>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</si>
  <si>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</si>
  <si>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</si>
  <si>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</si>
  <si>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</si>
  <si>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</si>
  <si>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</si>
  <si>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</si>
  <si>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</si>
  <si>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</si>
  <si>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</si>
  <si>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</si>
  <si>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</si>
  <si>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</si>
  <si>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</si>
  <si>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</si>
  <si>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</si>
  <si>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</si>
  <si>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</si>
  <si>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</si>
  <si>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</si>
  <si>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</si>
  <si>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</si>
  <si>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</si>
  <si>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</si>
  <si>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</si>
  <si>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</si>
  <si>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</si>
  <si>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</si>
  <si>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</si>
  <si>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</si>
  <si>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</si>
  <si>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</si>
  <si>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</si>
  <si>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</si>
  <si>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</si>
  <si>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</si>
  <si>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</si>
  <si>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</si>
  <si>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</si>
  <si>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</si>
  <si>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</si>
  <si>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</si>
  <si>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</si>
  <si>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</si>
  <si>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</si>
  <si>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</si>
  <si>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</si>
  <si>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</si>
  <si>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</si>
  <si>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</si>
  <si>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</si>
  <si>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</si>
  <si>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</si>
  <si>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</si>
  <si>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</si>
  <si>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</si>
  <si>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</si>
  <si>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</si>
  <si>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</si>
  <si>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</si>
  <si>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</si>
  <si>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</si>
  <si>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</si>
  <si>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</si>
  <si>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</si>
  <si>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</si>
  <si>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</si>
  <si>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</si>
  <si>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</si>
  <si>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</si>
  <si>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</si>
  <si>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</si>
  <si>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</si>
  <si>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</si>
  <si>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</si>
  <si>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</si>
  <si>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</si>
  <si>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</si>
  <si>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</si>
  <si>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</si>
  <si>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</si>
  <si>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</si>
  <si>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</si>
  <si>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</si>
  <si>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</si>
  <si>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</si>
  <si>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</si>
  <si>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</si>
  <si>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</si>
  <si>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</si>
  <si>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</si>
  <si>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</si>
  <si>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</si>
  <si>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</si>
  <si>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</si>
  <si>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</si>
  <si>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</si>
  <si>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</si>
  <si>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</si>
  <si>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</si>
  <si>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</si>
  <si>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</si>
  <si>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</si>
  <si>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</si>
  <si>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</si>
  <si>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</si>
  <si>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</si>
  <si>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</si>
  <si>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</si>
  <si>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</si>
  <si>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</si>
  <si>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</si>
  <si>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</si>
  <si>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</si>
  <si>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</si>
  <si>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</si>
  <si>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</si>
  <si>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</si>
  <si>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</si>
  <si>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</si>
  <si>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</si>
  <si>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</si>
  <si>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</si>
  <si>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</si>
  <si>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</si>
  <si>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</si>
  <si>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</si>
  <si>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</si>
  <si>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</si>
  <si>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</si>
  <si>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</si>
  <si>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</si>
  <si>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</si>
  <si>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</si>
  <si>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</si>
  <si>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</si>
  <si>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</si>
  <si>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</si>
  <si>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</si>
  <si>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</si>
  <si>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</si>
  <si>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</si>
  <si>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</si>
  <si>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</si>
  <si>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</si>
  <si>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</si>
  <si>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</si>
  <si>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</si>
  <si>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</si>
  <si>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</si>
  <si>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</si>
  <si>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</si>
  <si>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</si>
  <si>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</si>
  <si>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</si>
  <si>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</si>
  <si>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</si>
  <si>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</si>
  <si>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</si>
  <si>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</si>
  <si>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</si>
  <si>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</si>
  <si>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</si>
  <si>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</si>
  <si>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</si>
  <si>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</si>
  <si>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</si>
  <si>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</si>
  <si>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</si>
  <si>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</si>
  <si>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</si>
  <si>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</si>
  <si>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</si>
  <si>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</si>
  <si>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</si>
  <si>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</si>
  <si>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</si>
  <si>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</si>
  <si>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</si>
  <si>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</si>
  <si>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</si>
  <si>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</si>
  <si>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</si>
  <si>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</si>
  <si>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</si>
  <si>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</si>
  <si>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</si>
  <si>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</si>
  <si>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</si>
  <si>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</si>
  <si>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</si>
  <si>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</si>
  <si>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</si>
  <si>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</si>
  <si>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</si>
  <si>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</si>
  <si>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</si>
  <si>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</si>
  <si>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</si>
  <si>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</si>
  <si>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</si>
  <si>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</si>
  <si>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</si>
  <si>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</si>
  <si>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</si>
  <si>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</si>
  <si>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</si>
  <si>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</si>
  <si>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</si>
  <si>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</si>
  <si>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</si>
  <si>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</si>
  <si>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</si>
  <si>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</si>
  <si>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</si>
  <si>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</si>
  <si>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</si>
  <si>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</si>
  <si>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</si>
  <si>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</si>
  <si>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</si>
  <si>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</si>
  <si>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</si>
  <si>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</si>
  <si>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</si>
  <si>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</si>
  <si>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</si>
  <si>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</si>
  <si>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</si>
  <si>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</si>
  <si>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</si>
  <si>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</si>
  <si>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</si>
  <si>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</si>
  <si>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</si>
  <si>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</si>
  <si>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</si>
  <si>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</si>
  <si>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</si>
  <si>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</si>
  <si>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</si>
  <si>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</si>
  <si>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</si>
  <si>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</si>
  <si>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</si>
  <si>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</si>
  <si>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</si>
  <si>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</si>
  <si>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</si>
  <si>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</si>
  <si>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</si>
  <si>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</si>
  <si>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</si>
  <si>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</si>
  <si>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</si>
  <si>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</si>
  <si>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</si>
  <si>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</si>
  <si>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</si>
  <si>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</si>
  <si>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</si>
  <si>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</si>
  <si>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</si>
  <si>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</si>
  <si>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</si>
  <si>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</si>
  <si>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</si>
  <si>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</si>
  <si>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</si>
  <si>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</si>
  <si>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</si>
  <si>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</si>
  <si>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</si>
  <si>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</si>
  <si>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</si>
  <si>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</si>
  <si>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</si>
  <si>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</si>
  <si>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</si>
  <si>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</si>
  <si>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</si>
  <si>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</si>
  <si>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</si>
  <si>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</si>
  <si>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</si>
  <si>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</si>
  <si>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</si>
  <si>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</si>
  <si>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</si>
  <si>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</si>
  <si>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</si>
  <si>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</si>
  <si>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</si>
  <si>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</si>
  <si>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</si>
  <si>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</si>
  <si>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</si>
  <si>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</si>
  <si>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</si>
  <si>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</si>
  <si>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</si>
  <si>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</si>
  <si>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</si>
  <si>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</si>
  <si>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</si>
  <si>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</si>
  <si>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</si>
  <si>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</si>
  <si>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</si>
  <si>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</si>
  <si>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</si>
  <si>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</si>
  <si>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</si>
  <si>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</si>
  <si>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</si>
  <si>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</si>
  <si>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</si>
  <si>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</si>
  <si>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</si>
  <si>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</si>
  <si>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</si>
  <si>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</si>
  <si>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</si>
  <si>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</si>
  <si>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</si>
  <si>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</si>
  <si>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</si>
  <si>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</si>
  <si>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</si>
  <si>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</si>
  <si>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</si>
  <si>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</si>
  <si>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</si>
  <si>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</si>
  <si>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</si>
  <si>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</si>
  <si>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</si>
  <si>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</si>
  <si>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</si>
  <si>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</si>
  <si>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</si>
  <si>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</si>
  <si>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</si>
  <si>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</si>
  <si>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</si>
  <si>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</si>
  <si>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</si>
  <si>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</si>
  <si>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</si>
  <si>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</si>
  <si>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</si>
  <si>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</si>
  <si>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</si>
  <si>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</si>
  <si>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</si>
  <si>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</si>
  <si>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</si>
  <si>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</si>
  <si>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</si>
  <si>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</si>
  <si>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</si>
  <si>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</si>
  <si>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</si>
  <si>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</si>
  <si>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</si>
  <si>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</si>
  <si>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</si>
  <si>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</si>
  <si>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</si>
  <si>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</si>
  <si>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</si>
  <si>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</si>
  <si>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</si>
  <si>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</si>
  <si>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</si>
  <si>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</si>
  <si>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</si>
  <si>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</si>
  <si>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</si>
  <si>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</si>
  <si>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</si>
  <si>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</si>
  <si>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</si>
  <si>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</si>
  <si>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</si>
  <si>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</si>
  <si>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</si>
  <si>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</si>
  <si>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</si>
  <si>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</si>
  <si>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</si>
  <si>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</si>
  <si>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</si>
  <si>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</si>
  <si>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</si>
  <si>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</si>
  <si>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</si>
  <si>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</si>
  <si>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</si>
  <si>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</si>
  <si>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</si>
  <si>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</si>
  <si>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</si>
  <si>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</si>
  <si>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</si>
  <si>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</si>
  <si>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</si>
  <si>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</si>
  <si>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</si>
  <si>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</si>
  <si>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</si>
  <si>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</si>
  <si>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</si>
  <si>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</si>
  <si>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</si>
  <si>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</si>
  <si>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</si>
  <si>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</si>
  <si>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</si>
  <si>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</si>
  <si>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</si>
  <si>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</si>
  <si>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</si>
  <si>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</si>
  <si>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</si>
  <si>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</si>
  <si>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</si>
  <si>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</si>
  <si>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</si>
  <si>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</si>
  <si>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</si>
  <si>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</si>
  <si>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</si>
  <si>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</si>
  <si>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</si>
  <si>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</si>
  <si>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</si>
  <si>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</si>
  <si>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</si>
  <si>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</si>
  <si>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</si>
  <si>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</si>
  <si>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</si>
  <si>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</si>
  <si>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</si>
  <si>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</si>
  <si>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</si>
  <si>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</si>
  <si>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</si>
  <si>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</si>
  <si>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</si>
  <si>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</si>
  <si>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</si>
  <si>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</si>
  <si>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</si>
  <si>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</si>
  <si>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</si>
  <si>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</si>
  <si>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</si>
  <si>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</si>
  <si>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</si>
  <si>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</si>
  <si>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</si>
  <si>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</si>
  <si>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</si>
  <si>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</si>
  <si>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</si>
  <si>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</si>
  <si>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</si>
  <si>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</si>
  <si>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</si>
  <si>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</si>
  <si>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</si>
  <si>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</si>
  <si>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</si>
  <si>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</si>
  <si>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</si>
  <si>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</si>
  <si>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</si>
  <si>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</si>
  <si>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</si>
  <si>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</si>
  <si>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</si>
  <si>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</si>
  <si>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</si>
  <si>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</si>
  <si>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</si>
  <si>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</si>
  <si>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</si>
  <si>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</si>
  <si>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</si>
  <si>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</si>
  <si>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</si>
  <si>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</si>
  <si>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</si>
  <si>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</si>
  <si>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</si>
  <si>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</si>
  <si>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</si>
  <si>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</si>
  <si>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</si>
  <si>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</si>
  <si>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</si>
  <si>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</si>
  <si>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</si>
  <si>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</si>
  <si>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</si>
  <si>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</si>
  <si>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</si>
  <si>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</si>
  <si>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</si>
  <si>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</si>
  <si>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</si>
  <si>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</si>
  <si>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</si>
  <si>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</si>
  <si>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</si>
  <si>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</si>
  <si>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</si>
  <si>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</si>
  <si>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</si>
  <si>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</si>
  <si>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</si>
  <si>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</si>
  <si>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</si>
  <si>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</si>
  <si>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</si>
  <si>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</si>
  <si>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</si>
  <si>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</si>
  <si>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</si>
  <si>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</si>
  <si>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</si>
  <si>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</si>
  <si>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</si>
  <si>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</si>
  <si>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</si>
  <si>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</si>
  <si>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</si>
  <si>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</si>
  <si>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</si>
  <si>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</si>
  <si>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</si>
  <si>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</si>
  <si>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</si>
  <si>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</si>
  <si>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</si>
  <si>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</si>
  <si>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</si>
  <si>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</si>
  <si>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</si>
  <si>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</si>
  <si>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</si>
  <si>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</si>
  <si>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</si>
  <si>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</si>
  <si>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</si>
  <si>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</si>
  <si>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</si>
  <si>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</si>
  <si>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</si>
  <si>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</si>
  <si>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</si>
  <si>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</si>
  <si>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</si>
  <si>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</si>
  <si>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</si>
  <si>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</si>
  <si>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</si>
  <si>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</si>
  <si>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</si>
  <si>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</si>
  <si>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</si>
  <si>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</si>
  <si>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</si>
  <si>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</si>
  <si>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</si>
  <si>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</si>
  <si>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</si>
  <si>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</si>
  <si>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</si>
  <si>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</si>
  <si>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</si>
  <si>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</si>
  <si>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</si>
  <si>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</si>
  <si>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</si>
  <si>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</si>
  <si>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</si>
  <si>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</si>
  <si>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</si>
  <si>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</si>
  <si>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</si>
  <si>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</si>
  <si>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</si>
  <si>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</si>
  <si>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</si>
  <si>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</si>
  <si>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</si>
  <si>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</si>
  <si>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</si>
  <si>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</si>
  <si>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</si>
  <si>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</si>
  <si>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</si>
  <si>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</si>
  <si>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</si>
  <si>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</si>
  <si>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</si>
  <si>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</si>
  <si>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</si>
  <si>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</si>
  <si>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</si>
  <si>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</si>
  <si>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</si>
  <si>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</si>
  <si>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</si>
  <si>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</si>
  <si>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</si>
  <si>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</si>
  <si>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</si>
  <si>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</si>
  <si>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</si>
  <si>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</si>
  <si>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</si>
  <si>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</si>
  <si>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</si>
  <si>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</si>
  <si>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</si>
  <si>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</si>
  <si>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</si>
  <si>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</si>
  <si>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</si>
  <si>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</si>
  <si>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</si>
  <si>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</si>
  <si>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</si>
  <si>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</si>
  <si>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</si>
  <si>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</si>
  <si>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</si>
  <si>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</si>
  <si>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</si>
  <si>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</si>
  <si>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</si>
  <si>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</si>
  <si>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</si>
  <si>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</si>
  <si>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</si>
  <si>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</si>
  <si>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</si>
  <si>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</si>
  <si>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</si>
  <si>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</si>
  <si>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</si>
  <si>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</si>
  <si>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</si>
  <si>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</si>
  <si>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</si>
  <si>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</si>
  <si>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</si>
  <si>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</si>
  <si>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</si>
  <si>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</si>
  <si>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</si>
  <si>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</si>
  <si>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</si>
  <si>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</si>
  <si>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</si>
  <si>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</si>
  <si>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</si>
  <si>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</si>
  <si>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</si>
  <si>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</si>
  <si>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</si>
  <si>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</si>
  <si>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</si>
  <si>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</si>
  <si>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</si>
  <si>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</si>
  <si>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</si>
  <si>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</si>
  <si>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</si>
  <si>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</si>
  <si>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</si>
  <si>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</si>
  <si>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</si>
  <si>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</si>
  <si>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</si>
  <si>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</si>
  <si>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</si>
  <si>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</si>
  <si>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</si>
  <si>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</si>
  <si>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</si>
  <si>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</si>
  <si>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</si>
  <si>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</si>
  <si>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</si>
  <si>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</si>
  <si>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</si>
  <si>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</si>
  <si>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</si>
  <si>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</si>
  <si>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</si>
  <si>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</si>
  <si>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</si>
  <si>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</si>
  <si>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</si>
  <si>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</si>
  <si>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</si>
  <si>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</si>
  <si>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</si>
  <si>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</si>
  <si>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</si>
  <si>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</si>
  <si>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</si>
  <si>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</si>
  <si>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</si>
  <si>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</si>
  <si>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</si>
  <si>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</si>
  <si>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</si>
  <si>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</si>
  <si>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</si>
  <si>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</si>
  <si>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</si>
  <si>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</si>
  <si>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</si>
  <si>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</si>
  <si>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</si>
  <si>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</si>
  <si>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</si>
  <si>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</si>
  <si>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</si>
  <si>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</si>
  <si>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</si>
  <si>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</si>
  <si>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</si>
  <si>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</si>
  <si>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</si>
  <si>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</si>
  <si>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</si>
  <si>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</si>
  <si>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</si>
  <si>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</si>
  <si>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</si>
  <si>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</si>
  <si>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</si>
  <si>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</si>
  <si>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</si>
  <si>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</si>
  <si>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</si>
  <si>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</si>
  <si>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</si>
  <si>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</si>
  <si>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</si>
  <si>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</si>
  <si>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</si>
  <si>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</si>
  <si>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</si>
  <si>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</si>
  <si>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</si>
  <si>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</si>
  <si>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</si>
  <si>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</si>
  <si>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</si>
  <si>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</si>
  <si>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</si>
  <si>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</si>
  <si>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</si>
  <si>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</si>
  <si>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</si>
  <si>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</si>
  <si>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</si>
  <si>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</si>
  <si>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</si>
  <si>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</si>
  <si>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</si>
  <si>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</si>
  <si>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</si>
  <si>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</si>
  <si>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</si>
  <si>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</si>
  <si>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</si>
  <si>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</si>
  <si>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</si>
  <si>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</si>
  <si>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</si>
  <si>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</si>
  <si>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</si>
  <si>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</si>
  <si>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</si>
  <si>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</si>
  <si>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</si>
  <si>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</si>
  <si>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</si>
  <si>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</si>
  <si>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</si>
  <si>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</si>
  <si>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</si>
  <si>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</si>
  <si>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</si>
  <si>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</si>
  <si>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</si>
  <si>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</si>
  <si>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</si>
  <si>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</si>
  <si>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</si>
  <si>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</si>
  <si>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</si>
  <si>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</si>
  <si>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</si>
  <si>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</si>
  <si>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</si>
  <si>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</si>
  <si>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</si>
  <si>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</si>
  <si>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</si>
  <si>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</si>
  <si>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</si>
  <si>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</si>
  <si>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</si>
  <si>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</si>
  <si>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</si>
  <si>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</si>
  <si>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</si>
  <si>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</si>
  <si>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</si>
  <si>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</si>
  <si>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</si>
  <si>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</si>
  <si>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</si>
  <si>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</si>
  <si>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</si>
  <si>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</si>
  <si>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</si>
  <si>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</si>
  <si>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</si>
  <si>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</si>
  <si>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</si>
  <si>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</si>
  <si>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</si>
  <si>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</si>
  <si>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</si>
  <si>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</si>
  <si>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</si>
  <si>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</si>
  <si>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</si>
  <si>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</si>
  <si>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</si>
  <si>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</si>
  <si>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</si>
  <si>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</si>
  <si>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</si>
  <si>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</si>
  <si>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</si>
  <si>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</si>
  <si>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</si>
  <si>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</si>
  <si>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</si>
  <si>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</si>
  <si>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</si>
  <si>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</si>
  <si>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</si>
  <si>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</si>
  <si>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</si>
  <si>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</si>
  <si>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</si>
  <si>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</si>
  <si>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</si>
  <si>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</si>
  <si>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</si>
  <si>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</si>
  <si>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</si>
  <si>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</si>
  <si>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</si>
  <si>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</si>
  <si>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</si>
  <si>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</si>
  <si>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</si>
  <si>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</si>
  <si>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</si>
  <si>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</si>
  <si>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</si>
  <si>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</si>
  <si>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</si>
  <si>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</si>
  <si>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</si>
  <si>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</si>
  <si>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</si>
  <si>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</si>
  <si>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</si>
  <si>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</si>
  <si>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</si>
  <si>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</si>
  <si>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</si>
  <si>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</si>
  <si>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</si>
  <si>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</si>
  <si>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</si>
  <si>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</si>
  <si>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</si>
  <si>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</si>
  <si>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</si>
  <si>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</si>
  <si>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</si>
  <si>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</si>
  <si>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</si>
  <si>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</si>
  <si>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</si>
  <si>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</si>
  <si>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</si>
  <si>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</si>
  <si>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</si>
  <si>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</si>
  <si>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</si>
  <si>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</si>
  <si>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</si>
  <si>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</si>
  <si>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</si>
  <si>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</si>
  <si>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</si>
  <si>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</si>
  <si>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</si>
  <si>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</si>
  <si>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</si>
  <si>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</si>
  <si>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</si>
  <si>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</si>
  <si>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</si>
  <si>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</si>
  <si>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</si>
  <si>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</si>
  <si>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</si>
  <si>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</si>
  <si>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</si>
  <si>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</si>
  <si>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</si>
  <si>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</si>
  <si>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</si>
  <si>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</si>
  <si>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</si>
  <si>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</si>
  <si>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</si>
  <si>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</si>
  <si>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</si>
  <si>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</si>
  <si>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</si>
  <si>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</si>
  <si>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</si>
  <si>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</si>
  <si>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</si>
  <si>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</si>
  <si>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</si>
  <si>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</si>
  <si>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</si>
  <si>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</si>
  <si>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</si>
  <si>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</si>
  <si>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</si>
  <si>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</si>
  <si>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</si>
  <si>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</si>
  <si>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</si>
  <si>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</si>
  <si>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</si>
  <si>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</si>
  <si>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</si>
  <si>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</si>
  <si>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</si>
  <si>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</si>
  <si>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</si>
  <si>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</si>
  <si>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</si>
  <si>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</si>
  <si>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</si>
  <si>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</si>
  <si>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</si>
  <si>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</si>
  <si>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</si>
  <si>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</si>
  <si>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</si>
  <si>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</si>
  <si>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</si>
  <si>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</si>
  <si>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</si>
  <si>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</si>
  <si>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</si>
  <si>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</si>
  <si>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</si>
  <si>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</si>
  <si>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</si>
  <si>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</si>
  <si>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</si>
  <si>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</si>
  <si>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</si>
  <si>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</si>
  <si>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</si>
  <si>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</si>
  <si>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</si>
  <si>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</si>
  <si>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</si>
  <si>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</si>
  <si>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</si>
  <si>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</si>
  <si>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</si>
  <si>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</si>
  <si>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</si>
  <si>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</si>
  <si>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</si>
  <si>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</si>
  <si>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</si>
  <si>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</si>
  <si>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</si>
  <si>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</si>
  <si>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</si>
  <si>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</si>
  <si>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</si>
  <si>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</si>
  <si>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</si>
  <si>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</si>
  <si>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</si>
  <si>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</si>
  <si>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</si>
  <si>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</si>
  <si>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</si>
  <si>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</si>
  <si>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</si>
  <si>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</si>
  <si>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</si>
  <si>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</si>
  <si>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</si>
  <si>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</si>
  <si>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</si>
  <si>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</si>
  <si>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</si>
  <si>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</si>
  <si>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</si>
  <si>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</si>
  <si>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</si>
  <si>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</si>
  <si>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</si>
  <si>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</si>
  <si>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</si>
  <si>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</si>
  <si>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</si>
  <si>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</si>
  <si>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</si>
  <si>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</si>
  <si>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</si>
  <si>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</si>
  <si>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</si>
  <si>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</si>
  <si>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</si>
  <si>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</si>
  <si>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</si>
  <si>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</si>
  <si>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</si>
  <si>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</si>
  <si>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</si>
  <si>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</si>
  <si>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</si>
  <si>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</si>
  <si>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</si>
  <si>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</si>
  <si>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</si>
  <si>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</si>
  <si>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</si>
  <si>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</si>
  <si>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</si>
  <si>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</si>
  <si>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</si>
  <si>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</si>
  <si>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</si>
  <si>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</si>
  <si>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</si>
  <si>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</si>
  <si>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</si>
  <si>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</si>
  <si>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</si>
  <si>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</si>
  <si>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</si>
  <si>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</si>
  <si>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</si>
  <si>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</si>
  <si>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</si>
  <si>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</si>
  <si>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</si>
  <si>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</si>
  <si>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</si>
  <si>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</si>
  <si>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</si>
  <si>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</si>
  <si>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</si>
  <si>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</si>
  <si>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</si>
  <si>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</si>
  <si>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</si>
  <si>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</si>
  <si>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</si>
  <si>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</si>
  <si>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</si>
  <si>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</si>
  <si>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</si>
  <si>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</si>
  <si>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</si>
  <si>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</si>
  <si>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</si>
  <si>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</si>
  <si>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</si>
  <si>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</si>
  <si>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</si>
  <si>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</si>
  <si>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</si>
  <si>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</si>
  <si>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</si>
  <si>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</si>
  <si>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</si>
  <si>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</si>
  <si>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</si>
  <si>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</si>
  <si>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</si>
  <si>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</si>
  <si>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</si>
  <si>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</si>
  <si>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</si>
  <si>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</si>
  <si>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</si>
  <si>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</si>
  <si>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</si>
  <si>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</si>
  <si>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</si>
  <si>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</si>
  <si>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</si>
  <si>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</si>
  <si>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</si>
  <si>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</si>
  <si>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</si>
  <si>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</si>
  <si>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</si>
  <si>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</si>
  <si>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</si>
  <si>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</si>
  <si>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</si>
  <si>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</si>
  <si>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</si>
  <si>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</si>
  <si>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</si>
  <si>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</si>
  <si>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</si>
  <si>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</si>
  <si>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</si>
  <si>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</si>
  <si>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</si>
  <si>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</si>
  <si>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</si>
  <si>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</si>
  <si>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</si>
  <si>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</si>
  <si>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</si>
  <si>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</si>
  <si>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</si>
  <si>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</si>
  <si>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</si>
  <si>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</si>
  <si>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</si>
  <si>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</si>
  <si>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</si>
  <si>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</si>
  <si>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</si>
  <si>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</si>
  <si>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</si>
  <si>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</si>
  <si>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</si>
  <si>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</si>
  <si>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</si>
  <si>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</si>
  <si>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</si>
  <si>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</si>
  <si>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</si>
  <si>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</si>
  <si>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</si>
  <si>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</si>
  <si>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</si>
  <si>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</si>
  <si>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</si>
  <si>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</si>
  <si>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</si>
  <si>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</si>
  <si>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</si>
  <si>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</si>
  <si>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</si>
  <si>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</si>
  <si>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</si>
  <si>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</si>
  <si>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</si>
  <si>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</si>
  <si>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</si>
  <si>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</si>
  <si>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</si>
  <si>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</si>
  <si>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</si>
  <si>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</si>
  <si>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</si>
  <si>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</si>
  <si>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</si>
  <si>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</si>
  <si>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</si>
  <si>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</si>
  <si>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</si>
  <si>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</si>
  <si>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</si>
  <si>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</si>
  <si>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</si>
  <si>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</si>
  <si>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</si>
  <si>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</si>
  <si>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</si>
  <si>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</si>
  <si>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</si>
  <si>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</si>
  <si>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</si>
  <si>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</si>
  <si>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</si>
  <si>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</si>
  <si>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</si>
  <si>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</si>
  <si>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</si>
  <si>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</si>
  <si>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</si>
  <si>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</si>
  <si>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</si>
  <si>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</si>
  <si>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</si>
  <si>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</si>
  <si>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</si>
  <si>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</si>
  <si>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</si>
  <si>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</si>
  <si>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</si>
  <si>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</si>
  <si>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</si>
  <si>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</si>
  <si>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</si>
  <si>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</si>
  <si>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</si>
  <si>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</si>
  <si>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</si>
  <si>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</si>
  <si>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</si>
  <si>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</si>
  <si>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</si>
  <si>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</si>
  <si>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</si>
  <si>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</si>
  <si>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</si>
  <si>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</si>
  <si>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</si>
  <si>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</si>
  <si>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</si>
  <si>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</si>
  <si>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</si>
  <si>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</si>
  <si>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</si>
  <si>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</si>
  <si>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</si>
  <si>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</si>
  <si>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</si>
  <si>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</si>
  <si>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</si>
  <si>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</si>
  <si>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</si>
  <si>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</si>
  <si>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</si>
  <si>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</si>
  <si>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</si>
  <si>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</si>
  <si>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</si>
  <si>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</si>
  <si>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</si>
  <si>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</si>
  <si>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</si>
  <si>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</si>
  <si>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</si>
  <si>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</si>
  <si>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</si>
  <si>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</si>
  <si>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</si>
  <si>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</si>
  <si>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</si>
  <si>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</si>
  <si>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</si>
  <si>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</si>
  <si>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</si>
  <si>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</si>
  <si>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</si>
  <si>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</si>
  <si>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</si>
  <si>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</si>
  <si>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</si>
  <si>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</si>
  <si>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</si>
  <si>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</si>
  <si>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</si>
  <si>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</si>
  <si>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</si>
  <si>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</si>
  <si>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</si>
  <si>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</si>
  <si>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</si>
  <si>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</si>
  <si>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</si>
  <si>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</si>
  <si>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</si>
  <si>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</si>
  <si>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</si>
  <si>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</si>
  <si>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</si>
  <si>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</si>
  <si>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</si>
  <si>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</si>
  <si>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</si>
  <si>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</si>
  <si>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</si>
  <si>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</si>
  <si>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</si>
  <si>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</si>
  <si>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</si>
  <si>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</si>
  <si>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</si>
  <si>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</si>
  <si>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</si>
  <si>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</si>
  <si>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</si>
  <si>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</si>
  <si>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</si>
  <si>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</si>
  <si>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</si>
  <si>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</si>
  <si>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</si>
  <si>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</si>
  <si>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</si>
  <si>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</si>
  <si>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</si>
  <si>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</si>
  <si>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</si>
  <si>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</si>
  <si>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</si>
  <si>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</si>
  <si>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</si>
  <si>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</si>
  <si>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</si>
  <si>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</si>
  <si>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</si>
  <si>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</si>
  <si>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</si>
  <si>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</si>
  <si>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</si>
  <si>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</si>
  <si>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</si>
  <si>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</si>
  <si>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</si>
  <si>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</si>
  <si>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</si>
  <si>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</si>
  <si>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</si>
  <si>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</si>
  <si>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</si>
  <si>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</si>
  <si>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</si>
  <si>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</si>
  <si>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</si>
  <si>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</si>
  <si>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</si>
  <si>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</si>
  <si>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</si>
  <si>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</si>
  <si>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</si>
  <si>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</si>
  <si>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</si>
  <si>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</si>
  <si>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</si>
  <si>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</si>
  <si>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</si>
  <si>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</si>
  <si>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</si>
  <si>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</si>
  <si>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</si>
  <si>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</si>
  <si>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</si>
  <si>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</si>
  <si>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</si>
  <si>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</si>
  <si>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</si>
  <si>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</si>
  <si>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</si>
  <si>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</si>
  <si>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</si>
  <si>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</si>
  <si>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</si>
  <si>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</si>
  <si>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</si>
  <si>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</si>
  <si>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</si>
  <si>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</si>
  <si>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</si>
  <si>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</si>
  <si>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</si>
  <si>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</si>
  <si>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</si>
  <si>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</si>
  <si>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</si>
  <si>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</si>
  <si>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</si>
  <si>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</si>
  <si>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</si>
  <si>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</si>
  <si>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</si>
  <si>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</si>
  <si>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</si>
  <si>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</si>
  <si>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</si>
  <si>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</si>
  <si>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</si>
  <si>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</si>
  <si>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</si>
  <si>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</si>
  <si>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</si>
  <si>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</si>
  <si>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</si>
  <si>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</si>
  <si>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</si>
  <si>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</si>
  <si>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</si>
  <si>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</si>
  <si>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</si>
  <si>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</si>
  <si>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</si>
  <si>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</si>
  <si>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</si>
  <si>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</si>
  <si>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</si>
  <si>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</si>
  <si>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</si>
  <si>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</si>
  <si>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</si>
  <si>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</si>
  <si>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</si>
  <si>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</si>
  <si>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</si>
  <si>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</si>
  <si>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</si>
  <si>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</si>
  <si>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</si>
  <si>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</si>
  <si>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</si>
  <si>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</si>
  <si>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</si>
  <si>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</si>
  <si>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</si>
  <si>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</si>
  <si>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</si>
  <si>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</si>
  <si>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</si>
  <si>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</si>
  <si>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</si>
  <si>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</si>
  <si>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</si>
  <si>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</si>
  <si>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</si>
  <si>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</si>
  <si>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</si>
  <si>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</si>
  <si>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</si>
  <si>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</si>
  <si>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</si>
  <si>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</si>
  <si>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</si>
  <si>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</si>
  <si>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</si>
  <si>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</si>
  <si>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</si>
  <si>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</si>
  <si>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</si>
  <si>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</si>
  <si>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</si>
  <si>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</si>
  <si>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</si>
  <si>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</si>
  <si>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</si>
  <si>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</si>
  <si>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</si>
  <si>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</si>
  <si>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</si>
  <si>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</si>
  <si>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</si>
  <si>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</si>
  <si>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</si>
  <si>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</si>
  <si>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</si>
  <si>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</si>
  <si>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</si>
  <si>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</si>
  <si>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</si>
  <si>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</si>
  <si>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</si>
  <si>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</si>
  <si>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</si>
  <si>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</si>
  <si>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</si>
  <si>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</si>
  <si>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</si>
  <si>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</si>
  <si>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</si>
  <si>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</si>
  <si>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</si>
  <si>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</si>
  <si>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</si>
  <si>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</si>
  <si>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</si>
  <si>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</si>
  <si>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</si>
  <si>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</si>
  <si>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</si>
  <si>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</si>
  <si>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</si>
  <si>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</si>
  <si>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</si>
  <si>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</si>
  <si>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</si>
  <si>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</si>
  <si>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</si>
  <si>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</si>
  <si>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</si>
  <si>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</si>
  <si>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</si>
  <si>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</si>
  <si>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</si>
  <si>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</si>
  <si>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</si>
  <si>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</si>
  <si>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</si>
  <si>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</si>
  <si>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</si>
  <si>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</si>
  <si>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</si>
  <si>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</si>
  <si>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</si>
  <si>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</si>
  <si>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</si>
  <si>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</si>
  <si>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</si>
  <si>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</si>
  <si>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</si>
  <si>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</si>
  <si>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</si>
  <si>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</si>
  <si>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</si>
  <si>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</si>
  <si>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</si>
  <si>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</si>
  <si>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</si>
  <si>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</si>
  <si>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</si>
  <si>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</si>
  <si>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</si>
  <si>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</si>
  <si>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</si>
  <si>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</si>
  <si>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</si>
  <si>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</si>
  <si>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</si>
  <si>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</si>
  <si>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</si>
  <si>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</si>
  <si>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</si>
  <si>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</si>
  <si>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</si>
  <si>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</si>
  <si>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</si>
  <si>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</si>
  <si>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</si>
  <si>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</si>
  <si>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</si>
  <si>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</si>
  <si>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</si>
  <si>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</si>
  <si>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</si>
  <si>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</si>
  <si>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</si>
  <si>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</si>
  <si>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</si>
  <si>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</si>
  <si>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</si>
  <si>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</si>
  <si>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</si>
  <si>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</si>
  <si>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</si>
  <si>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</si>
  <si>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</si>
  <si>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</si>
  <si>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</si>
  <si>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</si>
  <si>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</si>
  <si>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</si>
  <si>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</si>
  <si>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</si>
  <si>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</si>
  <si>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</si>
  <si>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</si>
  <si>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</si>
  <si>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</si>
  <si>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</si>
  <si>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</si>
  <si>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</si>
  <si>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</si>
  <si>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</si>
  <si>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</si>
  <si>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</si>
  <si>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</si>
  <si>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</si>
  <si>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</si>
  <si>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</si>
  <si>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</si>
  <si>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</si>
  <si>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</si>
  <si>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</si>
  <si>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</si>
  <si>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</si>
  <si>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</si>
  <si>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</si>
  <si>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</si>
  <si>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</si>
  <si>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</si>
  <si>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</si>
  <si>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</si>
  <si>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</si>
  <si>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</si>
  <si>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</si>
  <si>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</si>
  <si>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</si>
  <si>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</si>
  <si>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</si>
  <si>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</si>
  <si>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</si>
  <si>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</si>
  <si>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</si>
  <si>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</si>
  <si>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</si>
  <si>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</si>
  <si>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</si>
  <si>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</si>
  <si>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</si>
  <si>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</si>
  <si>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</si>
  <si>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</si>
  <si>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</si>
  <si>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</si>
  <si>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</si>
  <si>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</si>
  <si>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</si>
  <si>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</si>
  <si>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</si>
  <si>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</si>
  <si>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</si>
  <si>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</si>
  <si>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</si>
  <si>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</si>
  <si>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</si>
  <si>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</si>
  <si>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</si>
  <si>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</si>
  <si>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</si>
  <si>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</si>
  <si>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</si>
  <si>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</si>
  <si>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</si>
  <si>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</si>
  <si>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</si>
  <si>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</si>
  <si>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</si>
  <si>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</si>
  <si>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</si>
  <si>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</si>
  <si>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</si>
  <si>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</si>
  <si>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</si>
  <si>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</si>
  <si>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</si>
  <si>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</si>
  <si>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</si>
  <si>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</si>
  <si>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</si>
  <si>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</si>
  <si>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</si>
  <si>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</si>
  <si>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</si>
  <si>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</si>
  <si>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</si>
  <si>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</si>
  <si>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</si>
  <si>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</si>
  <si>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</si>
  <si>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</si>
  <si>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</si>
  <si>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</si>
  <si>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</si>
  <si>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</si>
  <si>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</si>
  <si>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</si>
  <si>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</si>
  <si>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</si>
  <si>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</si>
  <si>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</si>
  <si>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</si>
  <si>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</si>
  <si>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</si>
  <si>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</si>
  <si>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</si>
  <si>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</si>
  <si>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</si>
  <si>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</si>
  <si>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</si>
  <si>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</si>
  <si>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</si>
  <si>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</si>
  <si>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</si>
  <si>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</si>
  <si>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</si>
  <si>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</si>
  <si>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</si>
  <si>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</si>
  <si>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</si>
  <si>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</si>
  <si>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</si>
  <si>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</si>
  <si>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</si>
  <si>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</si>
  <si>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</si>
  <si>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</si>
  <si>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</si>
  <si>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</si>
  <si>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</si>
  <si>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</si>
  <si>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</si>
  <si>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</si>
  <si>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</si>
  <si>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</si>
  <si>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</si>
  <si>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</si>
  <si>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</si>
  <si>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</si>
  <si>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</si>
  <si>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</si>
  <si>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</si>
  <si>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</si>
  <si>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</si>
  <si>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</si>
  <si>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</si>
  <si>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</si>
  <si>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</si>
  <si>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</si>
  <si>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</si>
  <si>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</si>
  <si>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</si>
  <si>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</si>
  <si>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</si>
  <si>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</si>
  <si>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</si>
  <si>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</si>
  <si>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</si>
  <si>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</si>
  <si>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</si>
  <si>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</si>
  <si>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</si>
  <si>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</si>
  <si>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</si>
  <si>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</si>
  <si>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</si>
  <si>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</si>
  <si>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</si>
  <si>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</si>
  <si>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</si>
  <si>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</si>
  <si>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</si>
  <si>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</si>
  <si>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</si>
  <si>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</si>
  <si>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</si>
  <si>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</si>
  <si>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</si>
  <si>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</si>
  <si>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</si>
  <si>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</si>
  <si>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</si>
  <si>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</si>
  <si>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</si>
  <si>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</si>
  <si>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</si>
  <si>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</si>
  <si>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</si>
  <si>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</si>
  <si>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</si>
  <si>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</si>
  <si>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</si>
  <si>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</si>
  <si>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</si>
  <si>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</si>
  <si>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</si>
  <si>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</si>
  <si>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</si>
  <si>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</si>
  <si>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</si>
  <si>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</si>
  <si>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</si>
  <si>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</si>
  <si>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</si>
  <si>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</si>
  <si>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</si>
  <si>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</si>
  <si>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</si>
  <si>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</si>
  <si>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</si>
  <si>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</si>
  <si>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</si>
  <si>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</si>
  <si>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</si>
  <si>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</si>
  <si>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</si>
  <si>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</si>
  <si>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</si>
  <si>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</si>
  <si>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</si>
  <si>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</si>
  <si>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</si>
  <si>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</si>
  <si>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</si>
  <si>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</si>
  <si>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</si>
  <si>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</si>
  <si>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</si>
  <si>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</si>
  <si>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</si>
  <si>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</si>
  <si>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</si>
  <si>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</si>
  <si>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</si>
  <si>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</si>
  <si>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</si>
  <si>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</si>
  <si>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</si>
  <si>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</si>
  <si>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</si>
  <si>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</si>
  <si>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</si>
  <si>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</si>
  <si>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</si>
  <si>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</si>
  <si>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</si>
  <si>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</si>
  <si>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</si>
  <si>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</si>
  <si>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</si>
  <si>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</si>
  <si>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</si>
  <si>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</si>
  <si>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</si>
  <si>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</si>
  <si>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</si>
  <si>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</si>
  <si>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</si>
  <si>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</si>
  <si>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</si>
  <si>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</si>
  <si>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</si>
  <si>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</si>
  <si>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</si>
  <si>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</si>
  <si>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</si>
  <si>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</si>
  <si>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</si>
  <si>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</si>
  <si>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</si>
  <si>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</si>
  <si>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</si>
  <si>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</si>
  <si>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</si>
  <si>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</si>
  <si>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</si>
  <si>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</si>
  <si>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</si>
  <si>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</si>
  <si>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</si>
  <si>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</si>
  <si>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</si>
  <si>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</si>
  <si>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</si>
  <si>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</si>
  <si>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</si>
  <si>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</si>
  <si>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</si>
  <si>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</si>
  <si>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</si>
  <si>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</si>
  <si>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</si>
  <si>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</si>
  <si>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</si>
  <si>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</si>
  <si>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</si>
  <si>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</si>
  <si>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</si>
  <si>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</si>
  <si>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</si>
  <si>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</si>
  <si>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</si>
  <si>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</si>
  <si>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</si>
  <si>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</si>
  <si>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</si>
  <si>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</si>
  <si>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</si>
  <si>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</si>
  <si>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</si>
  <si>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</si>
  <si>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</si>
  <si>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</si>
  <si>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</si>
  <si>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</si>
  <si>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</si>
  <si>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</si>
  <si>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</si>
  <si>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</si>
  <si>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</si>
  <si>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</si>
  <si>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</si>
  <si>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</si>
  <si>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</si>
  <si>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</si>
  <si>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</si>
  <si>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</si>
  <si>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</si>
  <si>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</si>
  <si>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</si>
  <si>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</si>
  <si>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</si>
  <si>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</si>
  <si>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</si>
  <si>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</si>
  <si>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</si>
  <si>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</si>
  <si>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</si>
  <si>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</si>
  <si>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</si>
  <si>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</si>
  <si>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</si>
  <si>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</si>
  <si>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</si>
  <si>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</si>
  <si>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</si>
  <si>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</si>
  <si>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</si>
  <si>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</si>
  <si>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</si>
  <si>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</si>
  <si>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</si>
  <si>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</si>
  <si>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</si>
  <si>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</si>
  <si>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</si>
  <si>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</si>
  <si>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</si>
  <si>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</si>
  <si>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</si>
  <si>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</si>
  <si>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</si>
  <si>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</si>
  <si>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</si>
  <si>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</si>
  <si>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</si>
  <si>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</si>
  <si>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</si>
  <si>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</si>
  <si>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</si>
  <si>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</si>
  <si>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</si>
  <si>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</si>
  <si>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</si>
  <si>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</si>
  <si>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</si>
  <si>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</si>
  <si>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</si>
  <si>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</si>
  <si>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</si>
  <si>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</si>
  <si>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</si>
  <si>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</si>
  <si>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</si>
  <si>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</si>
  <si>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</si>
  <si>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</si>
  <si>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</si>
  <si>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</si>
  <si>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</si>
  <si>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</si>
  <si>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</si>
  <si>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</si>
  <si>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</si>
  <si>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</si>
  <si>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</si>
  <si>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</si>
  <si>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</si>
  <si>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</si>
  <si>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</si>
  <si>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</si>
  <si>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</si>
  <si>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</si>
  <si>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</si>
  <si>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</si>
  <si>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</si>
  <si>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</si>
  <si>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</si>
  <si>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</si>
  <si>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</si>
  <si>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</si>
  <si>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</si>
  <si>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</si>
  <si>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</si>
  <si>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</si>
  <si>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</si>
  <si>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</si>
  <si>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</si>
  <si>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</si>
  <si>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</si>
  <si>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</si>
  <si>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</si>
  <si>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</si>
  <si>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</si>
  <si>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</si>
  <si>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</si>
  <si>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</si>
  <si>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</si>
  <si>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</si>
  <si>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</si>
  <si>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</si>
  <si>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</si>
  <si>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</si>
  <si>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</si>
  <si>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</si>
  <si>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</si>
  <si>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</si>
  <si>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</si>
  <si>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</si>
  <si>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</si>
  <si>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</si>
  <si>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</si>
  <si>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</si>
  <si>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</si>
  <si>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</si>
  <si>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</si>
  <si>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</si>
  <si>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</si>
  <si>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</si>
  <si>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</si>
  <si>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</si>
  <si>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</si>
  <si>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</si>
  <si>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</si>
  <si>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</si>
  <si>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</si>
  <si>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</si>
  <si>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</si>
  <si>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</si>
  <si>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</si>
  <si>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</si>
  <si>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</si>
  <si>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</si>
  <si>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</si>
  <si>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</si>
  <si>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</si>
  <si>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</si>
  <si>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</si>
  <si>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</si>
  <si>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</si>
  <si>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</si>
  <si>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</si>
  <si>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</si>
  <si>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</si>
  <si>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</si>
  <si>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</si>
  <si>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</si>
  <si>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</si>
  <si>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</si>
  <si>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</si>
  <si>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</si>
  <si>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</si>
  <si>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</si>
  <si>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</si>
  <si>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</si>
  <si>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</si>
  <si>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</si>
  <si>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</si>
  <si>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</si>
  <si>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</si>
  <si>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</si>
  <si>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</si>
  <si>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</si>
  <si>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</si>
  <si>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</si>
  <si>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</si>
  <si>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</si>
  <si>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</si>
  <si>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</si>
  <si>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</si>
  <si>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</si>
  <si>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</si>
  <si>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</si>
  <si>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</si>
  <si>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</si>
  <si>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</si>
  <si>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</si>
  <si>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</si>
  <si>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</si>
  <si>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</si>
  <si>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</si>
  <si>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</si>
  <si>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</si>
  <si>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</si>
  <si>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</si>
  <si>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</si>
  <si>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</si>
  <si>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</si>
  <si>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</si>
  <si>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</si>
  <si>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</si>
  <si>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</si>
  <si>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</si>
  <si>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</si>
  <si>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</si>
  <si>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</si>
  <si>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</si>
  <si>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</si>
  <si>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</si>
  <si>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</si>
  <si>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</si>
  <si>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</si>
  <si>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</si>
  <si>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</si>
  <si>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</si>
  <si>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</si>
  <si>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</si>
  <si>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</si>
  <si>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</si>
  <si>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</si>
  <si>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</si>
  <si>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</si>
  <si>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</si>
  <si>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</si>
  <si>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</si>
  <si>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</si>
  <si>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</si>
  <si>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</si>
  <si>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</si>
  <si>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</si>
  <si>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</si>
  <si>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</si>
  <si>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</si>
  <si>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</si>
  <si>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</si>
  <si>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</si>
  <si>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</si>
  <si>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</si>
  <si>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</si>
  <si>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</si>
  <si>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</si>
  <si>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</si>
  <si>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</si>
  <si>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</si>
  <si>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</si>
  <si>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</si>
  <si>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</si>
  <si>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</si>
  <si>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</si>
  <si>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</si>
  <si>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</si>
  <si>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</si>
  <si>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</si>
  <si>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</si>
  <si>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</si>
  <si>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</si>
  <si>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</si>
  <si>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</si>
  <si>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</si>
  <si>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</si>
  <si>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</si>
  <si>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</si>
  <si>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</si>
  <si>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</si>
  <si>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</si>
  <si>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</si>
  <si>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</si>
  <si>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</si>
  <si>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</si>
  <si>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</si>
  <si>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</si>
  <si>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</si>
  <si>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</si>
  <si>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</si>
  <si>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</si>
  <si>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</si>
  <si>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</si>
  <si>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</si>
  <si>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</si>
  <si>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</si>
  <si>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</si>
  <si>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</si>
  <si>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</si>
  <si>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</si>
  <si>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</si>
  <si>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</si>
  <si>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</si>
  <si>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</si>
  <si>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</si>
  <si>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</si>
  <si>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</si>
  <si>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</si>
  <si>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</si>
  <si>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</si>
  <si>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</si>
  <si>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</si>
  <si>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</si>
  <si>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</si>
  <si>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</si>
  <si>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</si>
  <si>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</si>
  <si>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</si>
  <si>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</si>
  <si>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</si>
  <si>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</si>
  <si>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</si>
  <si>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</si>
  <si>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</si>
  <si>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</si>
  <si>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</si>
  <si>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</si>
  <si>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</si>
  <si>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</si>
  <si>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</si>
  <si>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</si>
  <si>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</si>
  <si>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</si>
  <si>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</si>
  <si>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</si>
  <si>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</si>
  <si>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</si>
  <si>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</si>
  <si>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</si>
  <si>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</si>
  <si>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</si>
  <si>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</si>
  <si>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</si>
  <si>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</si>
  <si>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</si>
  <si>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</si>
  <si>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</si>
  <si>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</si>
  <si>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</si>
  <si>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</si>
  <si>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</si>
  <si>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</si>
  <si>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</si>
  <si>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</si>
  <si>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</si>
  <si>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</si>
  <si>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</si>
  <si>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</si>
  <si>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</si>
  <si>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</si>
  <si>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</si>
  <si>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</si>
  <si>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</si>
  <si>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</si>
  <si>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</si>
  <si>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</si>
  <si>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</si>
  <si>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</si>
  <si>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</si>
  <si>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</si>
  <si>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</si>
  <si>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</si>
  <si>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</si>
  <si>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</si>
  <si>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</si>
  <si>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</si>
  <si>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</si>
  <si>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</si>
  <si>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</si>
  <si>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</si>
  <si>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</si>
  <si>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</si>
  <si>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</si>
  <si>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</si>
  <si>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</si>
  <si>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</si>
  <si>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</si>
  <si>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</si>
  <si>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</si>
  <si>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</si>
  <si>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</si>
  <si>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</si>
  <si>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</si>
  <si>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</si>
  <si>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</si>
  <si>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</si>
  <si>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</si>
  <si>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</si>
  <si>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</si>
  <si>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</si>
  <si>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</si>
  <si>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</si>
  <si>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</si>
  <si>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</si>
  <si>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</si>
  <si>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</si>
  <si>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</si>
  <si>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</si>
  <si>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</si>
  <si>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</si>
  <si>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</si>
  <si>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</si>
  <si>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</si>
  <si>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</si>
  <si>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</si>
  <si>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</si>
  <si>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</si>
  <si>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</si>
  <si>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</si>
  <si>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</si>
  <si>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</si>
  <si>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</si>
  <si>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</si>
  <si>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</si>
  <si>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</si>
  <si>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</si>
  <si>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</si>
  <si>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</si>
  <si>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</si>
  <si>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</si>
  <si>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</si>
  <si>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</si>
  <si>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</si>
  <si>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</si>
  <si>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</si>
  <si>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</si>
  <si>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</si>
  <si>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</si>
  <si>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</si>
  <si>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</si>
  <si>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</si>
  <si>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</si>
  <si>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</si>
  <si>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</si>
  <si>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</si>
  <si>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</si>
  <si>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</si>
  <si>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</si>
  <si>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</si>
  <si>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</si>
  <si>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</si>
  <si>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</si>
  <si>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</si>
  <si>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</si>
  <si>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</si>
  <si>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</si>
  <si>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</si>
  <si>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</si>
  <si>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</si>
  <si>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</si>
  <si>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</si>
  <si>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</si>
  <si>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</si>
  <si>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</si>
  <si>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</si>
  <si>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</si>
  <si>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</si>
  <si>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</si>
  <si>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</si>
  <si>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</si>
  <si>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</si>
  <si>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</si>
  <si>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</si>
  <si>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</si>
  <si>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</si>
  <si>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</si>
  <si>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</si>
  <si>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</si>
  <si>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</si>
  <si>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</si>
  <si>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</si>
  <si>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</si>
  <si>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</si>
  <si>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</si>
  <si>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</si>
  <si>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</si>
  <si>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</si>
  <si>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</si>
  <si>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</si>
  <si>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</si>
  <si>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</si>
  <si>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</si>
  <si>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</si>
  <si>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</si>
  <si>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</si>
  <si>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</si>
  <si>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</si>
  <si>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</si>
  <si>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</si>
  <si>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</si>
  <si>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</si>
  <si>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</si>
  <si>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</si>
  <si>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</si>
  <si>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</si>
  <si>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</si>
  <si>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</si>
  <si>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</si>
  <si>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</si>
  <si>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</si>
  <si>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</si>
  <si>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</si>
  <si>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</si>
  <si>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</si>
  <si>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</si>
  <si>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</si>
  <si>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</si>
  <si>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</si>
  <si>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</si>
  <si>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</si>
  <si>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</si>
  <si>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</si>
  <si>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</si>
  <si>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</si>
  <si>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</si>
  <si>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</si>
  <si>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</si>
  <si>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</si>
  <si>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</si>
  <si>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</si>
  <si>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</si>
  <si>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</si>
  <si>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</si>
  <si>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</si>
  <si>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</si>
  <si>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</si>
  <si>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</si>
  <si>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</si>
  <si>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</si>
  <si>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</si>
  <si>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</si>
  <si>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</si>
  <si>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</si>
  <si>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</si>
  <si>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</si>
  <si>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</si>
  <si>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</si>
  <si>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</si>
  <si>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</si>
  <si>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</si>
  <si>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</si>
  <si>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</si>
  <si>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</si>
  <si>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</si>
  <si>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</si>
  <si>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</si>
  <si>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</si>
  <si>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</si>
  <si>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</si>
  <si>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</si>
  <si>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</si>
  <si>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</si>
  <si>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</si>
  <si>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</si>
  <si>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</si>
  <si>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</si>
  <si>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</si>
  <si>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</si>
  <si>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</si>
  <si>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</si>
  <si>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</si>
  <si>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</si>
  <si>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</si>
  <si>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</si>
  <si>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</si>
  <si>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</si>
  <si>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</si>
  <si>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</si>
  <si>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</si>
  <si>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</si>
  <si>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</si>
  <si>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</si>
  <si>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</si>
  <si>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</si>
  <si>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</si>
  <si>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</si>
  <si>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</si>
  <si>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</si>
  <si>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</si>
  <si>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</si>
  <si>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</si>
  <si>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</si>
  <si>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</si>
  <si>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</si>
  <si>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</si>
  <si>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</si>
  <si>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</si>
  <si>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</si>
  <si>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</si>
  <si>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</si>
  <si>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</si>
  <si>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</si>
  <si>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</si>
  <si>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</si>
  <si>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</si>
  <si>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</si>
  <si>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</si>
  <si>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</si>
  <si>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</si>
  <si>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</si>
  <si>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</si>
  <si>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</si>
  <si>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</si>
  <si>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</si>
  <si>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</si>
  <si>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</si>
  <si>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</si>
  <si>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</si>
  <si>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</si>
  <si>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</si>
  <si>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</si>
  <si>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</si>
  <si>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</si>
  <si>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</si>
  <si>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</si>
  <si>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</si>
  <si>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</si>
  <si>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</si>
  <si>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</si>
  <si>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</si>
  <si>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</si>
  <si>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</si>
  <si>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</si>
  <si>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</si>
  <si>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</si>
  <si>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</si>
  <si>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</si>
  <si>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</si>
  <si>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</si>
  <si>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</si>
  <si>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</si>
  <si>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</si>
  <si>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</si>
  <si>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</si>
  <si>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</si>
  <si>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</si>
  <si>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</si>
  <si>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</si>
  <si>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</si>
  <si>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</si>
  <si>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</si>
  <si>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</si>
  <si>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</si>
  <si>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</si>
  <si>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</si>
  <si>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</si>
  <si>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</si>
  <si>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</si>
  <si>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</si>
  <si>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</si>
  <si>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</si>
  <si>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</si>
  <si>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</si>
  <si>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</si>
  <si>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</si>
  <si>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</si>
  <si>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</si>
  <si>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</si>
  <si>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</si>
  <si>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</si>
  <si>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</si>
  <si>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</si>
  <si>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</si>
  <si>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</si>
  <si>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</si>
  <si>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</si>
  <si>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</si>
  <si>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</si>
  <si>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</si>
  <si>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</si>
  <si>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</si>
  <si>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</si>
  <si>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</si>
  <si>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</si>
  <si>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</si>
  <si>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</si>
  <si>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</si>
  <si>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</si>
  <si>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</si>
  <si>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</si>
  <si>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</si>
  <si>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</si>
  <si>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</si>
  <si>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</si>
  <si>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</si>
  <si>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</si>
  <si>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</si>
  <si>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</si>
  <si>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</si>
  <si>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</si>
  <si>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</si>
  <si>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</si>
  <si>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</si>
  <si>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</si>
  <si>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</si>
  <si>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</si>
  <si>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</si>
  <si>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</si>
  <si>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</si>
  <si>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</si>
  <si>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</si>
  <si>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</si>
  <si>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</si>
  <si>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</si>
  <si>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</si>
  <si>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</si>
  <si>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</si>
  <si>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</si>
  <si>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</si>
  <si>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</si>
  <si>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</si>
  <si>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</si>
  <si>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</si>
  <si>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</si>
  <si>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</si>
  <si>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</si>
  <si>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</si>
  <si>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</si>
  <si>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</si>
  <si>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</si>
  <si>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</si>
  <si>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</si>
  <si>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</si>
  <si>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</si>
  <si>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</si>
  <si>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</si>
  <si>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</si>
  <si>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</si>
  <si>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</si>
  <si>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</si>
  <si>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</si>
  <si>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</si>
  <si>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</si>
  <si>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</si>
  <si>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</si>
  <si>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</si>
  <si>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</si>
  <si>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</si>
  <si>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</si>
  <si>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</si>
  <si>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</si>
  <si>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</si>
  <si>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</si>
  <si>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</si>
  <si>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</si>
  <si>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</si>
  <si>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</si>
  <si>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</si>
  <si>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</si>
  <si>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</si>
  <si>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</si>
  <si>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</si>
  <si>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</si>
  <si>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</si>
  <si>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</si>
  <si>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</si>
  <si>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</si>
  <si>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</si>
  <si>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</si>
  <si>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</si>
  <si>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</si>
  <si>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</si>
  <si>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</si>
  <si>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</si>
  <si>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</si>
  <si>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</si>
  <si>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</si>
  <si>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</si>
  <si>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</si>
  <si>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</si>
  <si>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</si>
  <si>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</si>
  <si>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</si>
  <si>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</si>
  <si>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</si>
  <si>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</si>
  <si>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</si>
  <si>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</si>
  <si>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</si>
  <si>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</si>
  <si>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</si>
  <si>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</si>
  <si>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</si>
  <si>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</si>
  <si>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</si>
  <si>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</si>
  <si>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</si>
  <si>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</si>
  <si>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</si>
  <si>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</si>
  <si>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</si>
  <si>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</si>
  <si>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</si>
  <si>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</si>
  <si>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</si>
  <si>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</si>
  <si>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</si>
  <si>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</si>
  <si>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</si>
  <si>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</si>
  <si>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</si>
  <si>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</si>
  <si>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</si>
  <si>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</si>
  <si>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</si>
  <si>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</si>
  <si>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</si>
  <si>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</si>
  <si>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</si>
  <si>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</si>
  <si>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</si>
  <si>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</si>
  <si>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</si>
  <si>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</si>
  <si>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</si>
  <si>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</si>
  <si>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</si>
  <si>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</si>
  <si>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</si>
  <si>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</si>
  <si>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</si>
  <si>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</si>
  <si>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</si>
  <si>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</si>
  <si>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</si>
  <si>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</si>
  <si>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</si>
  <si>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</si>
  <si>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</si>
  <si>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</si>
  <si>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</si>
  <si>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</si>
  <si>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</si>
  <si>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</si>
  <si>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</si>
  <si>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</si>
  <si>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</si>
  <si>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</si>
  <si>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</si>
  <si>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</si>
  <si>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</si>
  <si>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</si>
  <si>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</si>
  <si>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</si>
  <si>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</si>
  <si>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</si>
  <si>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</si>
  <si>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</si>
  <si>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</si>
  <si>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</si>
  <si>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</si>
  <si>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</si>
  <si>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</si>
  <si>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</si>
  <si>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</si>
  <si>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</si>
  <si>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</si>
  <si>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</si>
  <si>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</si>
  <si>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</si>
  <si>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</si>
  <si>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</si>
  <si>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</si>
  <si>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</si>
  <si>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</si>
  <si>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</si>
  <si>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</si>
  <si>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</si>
  <si>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</si>
  <si>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</si>
  <si>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</si>
  <si>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</si>
  <si>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</si>
  <si>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</si>
  <si>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</si>
  <si>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</si>
  <si>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</si>
  <si>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</si>
  <si>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</si>
  <si>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</si>
  <si>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</si>
  <si>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</si>
  <si>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</si>
  <si>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</si>
  <si>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</si>
  <si>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</si>
  <si>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</si>
  <si>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</si>
  <si>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</si>
  <si>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</si>
  <si>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</si>
  <si>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</si>
  <si>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</si>
  <si>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</si>
  <si>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</si>
  <si>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</si>
  <si>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</si>
  <si>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</si>
  <si>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</si>
  <si>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</si>
  <si>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</si>
  <si>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</si>
  <si>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</si>
  <si>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</si>
  <si>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</si>
  <si>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</si>
  <si>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</si>
  <si>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</si>
  <si>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</si>
  <si>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</si>
  <si>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</si>
  <si>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</si>
  <si>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</si>
  <si>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</si>
  <si>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</si>
  <si>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</si>
  <si>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</si>
  <si>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</si>
  <si>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</si>
  <si>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</si>
  <si>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</si>
  <si>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</si>
  <si>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</si>
  <si>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</si>
  <si>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</si>
  <si>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</si>
  <si>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</si>
  <si>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</si>
  <si>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</si>
  <si>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</si>
  <si>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</si>
  <si>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</si>
  <si>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</si>
  <si>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</si>
  <si>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</si>
  <si>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</si>
  <si>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</si>
  <si>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</si>
  <si>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</si>
  <si>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</si>
  <si>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</si>
  <si>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</si>
  <si>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</si>
  <si>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</si>
  <si>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</si>
  <si>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</si>
  <si>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</si>
  <si>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</si>
  <si>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</si>
  <si>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</si>
  <si>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</si>
  <si>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</si>
  <si>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</si>
  <si>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</si>
  <si>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</si>
  <si>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</si>
  <si>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</si>
  <si>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</si>
  <si>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</si>
  <si>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</si>
  <si>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</si>
  <si>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</si>
  <si>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</si>
  <si>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</si>
  <si>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</si>
  <si>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</si>
  <si>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</si>
  <si>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</si>
  <si>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</si>
  <si>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</si>
  <si>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</si>
  <si>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</si>
  <si>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</si>
  <si>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</si>
  <si>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</si>
  <si>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</si>
  <si>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</si>
  <si>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</si>
  <si>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</si>
  <si>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</si>
  <si>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</si>
  <si>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</si>
  <si>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</si>
  <si>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</si>
  <si>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</si>
  <si>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</si>
  <si>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</si>
  <si>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</si>
  <si>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</si>
  <si>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</si>
  <si>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</si>
  <si>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</si>
  <si>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</si>
  <si>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</si>
  <si>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</si>
  <si>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</si>
  <si>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</si>
  <si>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</si>
  <si>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</si>
  <si>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</si>
  <si>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</si>
  <si>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</si>
  <si>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</si>
  <si>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</si>
  <si>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</si>
  <si>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</si>
  <si>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</si>
  <si>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</si>
  <si>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</si>
  <si>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</si>
  <si>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</si>
  <si>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</si>
  <si>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</si>
  <si>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</si>
  <si>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</si>
  <si>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</si>
  <si>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</si>
  <si>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</si>
  <si>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</si>
  <si>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</si>
  <si>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</si>
  <si>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</si>
  <si>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</si>
  <si>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</si>
  <si>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</si>
  <si>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</si>
  <si>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</si>
  <si>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</si>
  <si>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</si>
  <si>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</si>
  <si>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</si>
  <si>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</si>
  <si>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</si>
  <si>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</si>
  <si>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</si>
  <si>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</si>
  <si>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</si>
  <si>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</si>
  <si>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</si>
  <si>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</si>
  <si>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</si>
  <si>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</si>
  <si>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</si>
  <si>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</si>
  <si>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</si>
  <si>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</si>
  <si>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</si>
  <si>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</si>
  <si>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</si>
  <si>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</si>
  <si>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</si>
  <si>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</si>
  <si>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</si>
  <si>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</si>
  <si>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</si>
  <si>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</si>
  <si>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</si>
  <si>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</si>
  <si>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</si>
  <si>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</si>
  <si>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</si>
  <si>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</si>
  <si>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</si>
  <si>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</si>
  <si>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</si>
  <si>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</si>
  <si>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</si>
  <si>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</si>
  <si>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</si>
  <si>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</si>
  <si>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</si>
  <si>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</si>
  <si>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</si>
  <si>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</si>
  <si>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</si>
  <si>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</si>
  <si>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</si>
  <si>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</si>
  <si>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</si>
  <si>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</si>
  <si>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</si>
  <si>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</si>
  <si>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</si>
  <si>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</si>
  <si>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</si>
  <si>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</si>
  <si>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</si>
  <si>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</si>
  <si>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</si>
  <si>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</si>
  <si>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</si>
  <si>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</si>
  <si>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</si>
  <si>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</si>
  <si>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</si>
  <si>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</si>
  <si>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</si>
  <si>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</si>
  <si>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</si>
  <si>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</si>
  <si>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</si>
  <si>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</si>
  <si>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</si>
  <si>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</si>
  <si>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</si>
  <si>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</si>
  <si>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</si>
  <si>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</si>
  <si>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</si>
  <si>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</si>
  <si>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</si>
  <si>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</si>
  <si>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</si>
  <si>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</si>
  <si>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</si>
  <si>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</si>
  <si>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</si>
  <si>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</si>
  <si>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</si>
  <si>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</si>
  <si>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</si>
  <si>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</si>
  <si>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</si>
  <si>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</si>
  <si>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</si>
  <si>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</si>
  <si>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</si>
  <si>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</si>
  <si>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</si>
  <si>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</si>
  <si>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</si>
  <si>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</si>
  <si>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</si>
  <si>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</si>
  <si>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</si>
  <si>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</si>
  <si>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</si>
  <si>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</si>
  <si>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</si>
  <si>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</si>
  <si>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</si>
  <si>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</si>
  <si>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</si>
  <si>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</si>
  <si>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</si>
  <si>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</si>
  <si>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</si>
  <si>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</si>
  <si>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</si>
  <si>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</si>
  <si>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</si>
  <si>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</si>
  <si>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</si>
  <si>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</si>
  <si>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</si>
  <si>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</si>
  <si>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</si>
  <si>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</si>
  <si>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</si>
  <si>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</si>
  <si>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</si>
  <si>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</si>
  <si>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</si>
  <si>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</si>
  <si>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</si>
  <si>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</si>
  <si>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</si>
  <si>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</si>
  <si>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</si>
  <si>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</si>
  <si>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</si>
  <si>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</si>
  <si>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</si>
  <si>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</si>
  <si>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</si>
  <si>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</si>
  <si>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</si>
  <si>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</si>
  <si>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</si>
  <si>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</si>
  <si>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</si>
  <si>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</si>
  <si>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</si>
  <si>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</si>
  <si>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</si>
  <si>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</si>
  <si>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</si>
  <si>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</si>
  <si>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</si>
  <si>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</si>
  <si>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</si>
  <si>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</si>
  <si>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</si>
  <si>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</si>
  <si>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</si>
  <si>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</si>
  <si>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</si>
  <si>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</si>
  <si>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</si>
  <si>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</si>
  <si>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</si>
  <si>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</si>
  <si>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</si>
  <si>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</si>
  <si>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</si>
  <si>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</si>
  <si>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</si>
  <si>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</si>
  <si>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</si>
  <si>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</si>
  <si>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</si>
  <si>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</si>
  <si>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</si>
  <si>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</si>
  <si>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</si>
  <si>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</si>
  <si>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</si>
  <si>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</si>
  <si>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</si>
  <si>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</si>
  <si>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</si>
  <si>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</si>
  <si>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</si>
  <si>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</si>
  <si>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</si>
  <si>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</si>
  <si>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</si>
  <si>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</si>
  <si>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</si>
  <si>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</si>
  <si>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</si>
  <si>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</si>
  <si>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</si>
  <si>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</si>
  <si>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</si>
  <si>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</si>
  <si>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</si>
  <si>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</si>
  <si>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</si>
  <si>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</si>
  <si>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</si>
  <si>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</si>
  <si>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</si>
  <si>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</si>
  <si>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</si>
  <si>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</si>
  <si>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</si>
  <si>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</si>
  <si>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</si>
  <si>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</si>
  <si>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</si>
  <si>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</si>
  <si>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</si>
  <si>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</si>
  <si>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</si>
  <si>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</si>
  <si>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</si>
  <si>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</si>
  <si>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</si>
  <si>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</si>
  <si>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</si>
  <si>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</si>
  <si>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</si>
  <si>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</si>
  <si>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</si>
  <si>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</si>
  <si>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</si>
  <si>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</si>
  <si>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</si>
  <si>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</si>
  <si>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</si>
  <si>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</si>
  <si>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</si>
  <si>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</si>
  <si>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</si>
  <si>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</si>
  <si>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</si>
  <si>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</si>
  <si>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</si>
  <si>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</si>
  <si>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</si>
  <si>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</si>
  <si>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</si>
  <si>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</si>
  <si>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</si>
  <si>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</si>
  <si>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</si>
  <si>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</si>
  <si>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</si>
  <si>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</si>
  <si>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</si>
  <si>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</si>
  <si>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</si>
  <si>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</si>
  <si>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</si>
  <si>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</si>
  <si>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</si>
  <si>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</si>
  <si>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</si>
  <si>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</si>
  <si>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</si>
  <si>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</si>
  <si>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</si>
  <si>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</si>
  <si>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</si>
  <si>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</si>
  <si>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</si>
  <si>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</si>
  <si>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</si>
  <si>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</si>
  <si>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</si>
  <si>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</si>
  <si>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</si>
  <si>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</si>
  <si>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</si>
  <si>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</si>
  <si>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</si>
  <si>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</si>
  <si>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</si>
  <si>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</si>
  <si>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</si>
  <si>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</si>
  <si>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</si>
  <si>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</si>
  <si>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</si>
  <si>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</si>
  <si>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</si>
  <si>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</si>
  <si>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</si>
  <si>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</si>
  <si>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</si>
  <si>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</si>
  <si>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</si>
  <si>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</si>
  <si>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</si>
  <si>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</si>
  <si>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</si>
  <si>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</si>
  <si>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</si>
  <si>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</si>
  <si>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</si>
  <si>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</si>
  <si>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</si>
  <si>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</si>
  <si>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</si>
  <si>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</si>
  <si>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</si>
  <si>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</si>
  <si>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</si>
  <si>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</si>
  <si>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</si>
  <si>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</si>
  <si>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</si>
  <si>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</si>
  <si>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</si>
  <si>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</si>
  <si>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</si>
  <si>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</si>
  <si>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</si>
  <si>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</si>
  <si>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</si>
  <si>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</si>
  <si>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</si>
  <si>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</si>
  <si>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</si>
  <si>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</si>
  <si>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</si>
  <si>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</si>
  <si>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</si>
  <si>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</si>
  <si>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</si>
  <si>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</si>
  <si>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</si>
  <si>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</si>
  <si>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</si>
  <si>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</si>
  <si>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</si>
  <si>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</si>
  <si>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</si>
  <si>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</si>
  <si>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</si>
  <si>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</si>
  <si>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</si>
  <si>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</si>
  <si>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</si>
  <si>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</si>
  <si>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</si>
  <si>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</si>
  <si>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</si>
  <si>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</si>
  <si>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</si>
  <si>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</si>
  <si>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</si>
  <si>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</si>
  <si>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</si>
  <si>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</si>
  <si>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</si>
  <si>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</si>
  <si>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</si>
  <si>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</si>
  <si>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</si>
  <si>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</si>
  <si>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</si>
  <si>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</si>
  <si>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</si>
  <si>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</si>
  <si>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</si>
  <si>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</si>
  <si>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</si>
  <si>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</si>
  <si>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</si>
  <si>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</si>
  <si>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</si>
  <si>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</si>
  <si>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</si>
  <si>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</si>
  <si>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</si>
  <si>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</si>
  <si>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</si>
  <si>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</si>
  <si>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</si>
  <si>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</si>
  <si>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</si>
  <si>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</si>
  <si>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</si>
  <si>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</si>
  <si>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</si>
  <si>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</si>
  <si>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</si>
  <si>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</si>
  <si>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</si>
  <si>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</si>
  <si>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</si>
  <si>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</si>
  <si>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</si>
  <si>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</si>
  <si>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</si>
  <si>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</si>
  <si>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</si>
  <si>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</si>
  <si>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</si>
  <si>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</si>
  <si>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</si>
  <si>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</si>
  <si>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</si>
  <si>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</si>
  <si>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</si>
  <si>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</si>
  <si>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</si>
  <si>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</si>
  <si>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</si>
  <si>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</si>
  <si>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</si>
  <si>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</si>
  <si>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</si>
  <si>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</si>
  <si>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</si>
  <si>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</si>
  <si>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</si>
  <si>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</si>
  <si>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</si>
  <si>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</si>
  <si>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</si>
  <si>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</si>
  <si>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</si>
  <si>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</si>
  <si>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</si>
  <si>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</si>
  <si>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</si>
  <si>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</si>
  <si>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</si>
  <si>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</si>
  <si>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</si>
  <si>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</si>
  <si>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</si>
  <si>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</si>
  <si>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</si>
  <si>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</si>
  <si>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</si>
  <si>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</si>
  <si>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</si>
  <si>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</si>
  <si>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</si>
  <si>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</si>
  <si>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</si>
  <si>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</si>
  <si>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</si>
  <si>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</si>
  <si>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</si>
  <si>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</si>
  <si>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</si>
  <si>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</si>
  <si>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</si>
  <si>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</si>
  <si>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</si>
  <si>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</si>
  <si>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</si>
  <si>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</si>
  <si>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</si>
  <si>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</si>
  <si>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</si>
  <si>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</si>
  <si>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</si>
  <si>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</si>
  <si>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</si>
  <si>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</si>
  <si>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</si>
  <si>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</si>
  <si>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</si>
  <si>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</si>
  <si>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</si>
  <si>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</si>
  <si>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</si>
  <si>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</si>
  <si>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</si>
  <si>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</si>
  <si>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</si>
  <si>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</si>
  <si>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</si>
  <si>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</si>
  <si>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</si>
  <si>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</si>
  <si>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</si>
  <si>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</si>
  <si>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</si>
  <si>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</si>
  <si>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</si>
  <si>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</si>
  <si>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</si>
  <si>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</si>
  <si>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</si>
  <si>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</si>
  <si>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</si>
  <si>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</si>
  <si>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</si>
  <si>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</si>
  <si>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</si>
  <si>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</si>
  <si>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</si>
  <si>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</si>
  <si>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</si>
  <si>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</si>
  <si>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</si>
  <si>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</si>
  <si>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</si>
  <si>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</si>
  <si>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</si>
  <si>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</si>
  <si>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</si>
  <si>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</si>
  <si>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</si>
  <si>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</si>
  <si>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</si>
  <si>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</si>
  <si>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</si>
  <si>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</si>
  <si>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</si>
  <si>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</si>
  <si>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</si>
  <si>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</si>
  <si>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</si>
  <si>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</si>
  <si>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</si>
  <si>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</si>
  <si>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</si>
  <si>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</si>
  <si>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</si>
  <si>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</si>
  <si>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</si>
  <si>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</si>
  <si>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</si>
  <si>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</si>
  <si>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</si>
  <si>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</si>
  <si>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</si>
  <si>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</si>
  <si>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</si>
  <si>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</si>
  <si>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</si>
  <si>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</si>
  <si>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</si>
  <si>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</si>
  <si>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</si>
  <si>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</si>
  <si>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</si>
  <si>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</si>
  <si>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</si>
  <si>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</si>
  <si>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</si>
  <si>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</si>
  <si>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</si>
  <si>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</si>
  <si>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</si>
  <si>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</si>
  <si>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</si>
  <si>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</si>
  <si>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</si>
  <si>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</si>
  <si>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</si>
  <si>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</si>
  <si>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</si>
  <si>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</si>
  <si>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</si>
  <si>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</si>
  <si>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</si>
  <si>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</si>
  <si>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</si>
  <si>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</si>
  <si>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</si>
  <si>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</si>
  <si>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</si>
  <si>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</si>
  <si>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</si>
  <si>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</si>
  <si>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</si>
  <si>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</si>
  <si>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</si>
  <si>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</si>
  <si>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</si>
  <si>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</si>
  <si>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</si>
  <si>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</si>
  <si>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</si>
  <si>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</si>
  <si>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</si>
  <si>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</si>
  <si>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</si>
  <si>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</si>
  <si>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</si>
  <si>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</si>
  <si>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</si>
  <si>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</si>
  <si>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</si>
  <si>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</si>
  <si>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</si>
  <si>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</si>
  <si>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</si>
  <si>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</si>
  <si>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</si>
  <si>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</si>
  <si>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</si>
  <si>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</si>
  <si>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</si>
  <si>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</si>
  <si>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</si>
  <si>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</si>
  <si>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</si>
  <si>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</si>
  <si>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</si>
  <si>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</si>
  <si>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</si>
  <si>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</si>
  <si>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</si>
  <si>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</si>
  <si>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</si>
  <si>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</si>
  <si>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</si>
  <si>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</si>
  <si>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</si>
  <si>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</si>
  <si>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</si>
  <si>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</si>
  <si>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</si>
  <si>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</si>
  <si>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</si>
  <si>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</si>
  <si>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</si>
  <si>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</si>
  <si>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</si>
  <si>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</si>
  <si>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</si>
  <si>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</si>
  <si>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</si>
  <si>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</si>
  <si>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</si>
  <si>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</si>
  <si>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</si>
  <si>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</si>
  <si>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</si>
  <si>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</si>
  <si>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</si>
  <si>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</si>
  <si>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</si>
  <si>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</si>
  <si>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</si>
  <si>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</si>
  <si>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</si>
  <si>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</si>
  <si>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</si>
  <si>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</si>
  <si>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</si>
  <si>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</si>
  <si>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</si>
  <si>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</si>
  <si>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</si>
  <si>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</si>
  <si>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</si>
  <si>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</si>
  <si>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</si>
  <si>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</si>
  <si>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</si>
  <si>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</si>
  <si>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</si>
  <si>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</si>
  <si>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</si>
  <si>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</si>
  <si>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</si>
  <si>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</si>
  <si>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</si>
  <si>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</si>
  <si>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</si>
  <si>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</si>
  <si>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</si>
  <si>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</si>
  <si>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</si>
  <si>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</si>
  <si>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</si>
  <si>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</si>
  <si>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</si>
  <si>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</si>
  <si>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</si>
  <si>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</si>
  <si>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</si>
  <si>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</si>
  <si>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</si>
  <si>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</si>
  <si>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</si>
  <si>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</si>
  <si>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</si>
  <si>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</si>
  <si>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</si>
  <si>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</si>
  <si>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</si>
  <si>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</si>
  <si>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</si>
  <si>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</si>
  <si>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</si>
  <si>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</si>
  <si>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</si>
  <si>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</si>
  <si>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</si>
  <si>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</si>
  <si>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</si>
  <si>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</si>
  <si>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</si>
  <si>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</si>
  <si>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</si>
  <si>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</si>
  <si>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</si>
  <si>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</si>
  <si>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</si>
  <si>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</si>
  <si>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</si>
  <si>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</si>
  <si>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</si>
  <si>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</si>
  <si>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</si>
  <si>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</si>
  <si>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</si>
  <si>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</si>
  <si>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</si>
  <si>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</si>
  <si>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</si>
  <si>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</si>
  <si>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</si>
  <si>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</si>
  <si>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</si>
  <si>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</si>
  <si>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</si>
  <si>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</si>
  <si>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</si>
  <si>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</si>
  <si>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</si>
  <si>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</si>
  <si>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</si>
  <si>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</si>
  <si>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</si>
  <si>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</si>
  <si>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</si>
  <si>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</si>
  <si>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</si>
  <si>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</si>
  <si>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</si>
  <si>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</si>
  <si>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</si>
  <si>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</si>
  <si>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</si>
  <si>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</si>
  <si>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</si>
  <si>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</si>
  <si>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</si>
  <si>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</si>
  <si>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</si>
  <si>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</si>
  <si>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</si>
  <si>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</si>
  <si>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</si>
  <si>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</si>
  <si>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</si>
  <si>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</si>
  <si>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</si>
  <si>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</si>
  <si>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</si>
  <si>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</si>
  <si>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</si>
  <si>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</si>
  <si>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</si>
  <si>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</si>
  <si>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</si>
  <si>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</si>
  <si>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</si>
  <si>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</si>
  <si>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</si>
  <si>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</si>
  <si>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</si>
  <si>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</si>
  <si>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</si>
  <si>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</si>
  <si>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</si>
  <si>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</si>
  <si>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</si>
  <si>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</si>
  <si>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</si>
  <si>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</si>
  <si>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</si>
  <si>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</si>
  <si>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</si>
  <si>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</si>
  <si>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</si>
  <si>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</si>
  <si>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</si>
  <si>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</si>
  <si>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</si>
  <si>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</si>
  <si>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</si>
  <si>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</si>
  <si>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</si>
  <si>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</si>
  <si>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</si>
  <si>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</si>
  <si>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</si>
  <si>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</si>
  <si>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</si>
  <si>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</si>
  <si>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</si>
  <si>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</si>
  <si>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</si>
  <si>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</si>
  <si>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</si>
  <si>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</si>
  <si>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</si>
  <si>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</si>
  <si>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</si>
  <si>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</si>
  <si>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</si>
  <si>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</si>
  <si>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</si>
  <si>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</si>
  <si>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</si>
  <si>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</si>
  <si>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</si>
  <si>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</si>
  <si>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</si>
  <si>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</si>
  <si>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</si>
  <si>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</si>
  <si>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</si>
  <si>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</si>
  <si>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</si>
  <si>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</si>
  <si>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</si>
  <si>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</si>
  <si>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</si>
  <si>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</si>
  <si>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</si>
  <si>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</si>
  <si>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</si>
  <si>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</si>
  <si>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</si>
  <si>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</si>
  <si>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</si>
  <si>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</si>
  <si>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</si>
  <si>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</si>
  <si>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</si>
  <si>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</si>
  <si>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</si>
  <si>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</si>
  <si>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</si>
  <si>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</si>
  <si>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</si>
  <si>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</si>
  <si>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</si>
  <si>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</si>
  <si>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</si>
  <si>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</si>
  <si>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</si>
  <si>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</si>
  <si>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</si>
  <si>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</si>
  <si>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</si>
  <si>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</si>
  <si>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</si>
  <si>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</si>
  <si>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</si>
  <si>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</si>
  <si>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</si>
  <si>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</si>
  <si>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</si>
  <si>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</si>
  <si>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</si>
  <si>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</si>
  <si>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</si>
  <si>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</si>
  <si>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</si>
  <si>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</si>
  <si>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</si>
  <si>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</si>
  <si>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</si>
  <si>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</si>
  <si>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</si>
  <si>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</si>
  <si>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</si>
  <si>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</si>
  <si>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</si>
  <si>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</si>
  <si>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</si>
  <si>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</si>
  <si>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</si>
  <si>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</si>
  <si>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</si>
  <si>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</si>
  <si>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</si>
  <si>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</si>
  <si>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</si>
  <si>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</si>
  <si>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</si>
  <si>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</si>
  <si>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</si>
  <si>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</si>
  <si>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</si>
  <si>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</si>
  <si>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</si>
  <si>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</si>
  <si>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</si>
  <si>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</si>
  <si>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</si>
  <si>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</si>
  <si>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</si>
  <si>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</si>
  <si>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</si>
  <si>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</si>
  <si>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</si>
  <si>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</si>
  <si>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</si>
  <si>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</si>
  <si>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</si>
  <si>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</si>
  <si>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</si>
  <si>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</si>
  <si>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</si>
  <si>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</si>
  <si>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</si>
  <si>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</si>
  <si>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</si>
  <si>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</si>
  <si>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</si>
  <si>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</si>
  <si>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</si>
  <si>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</si>
  <si>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</si>
  <si>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</si>
  <si>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</si>
  <si>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</si>
  <si>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</si>
  <si>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</si>
  <si>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</si>
  <si>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</si>
  <si>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</si>
  <si>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</si>
  <si>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</si>
  <si>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</si>
  <si>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</si>
  <si>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</si>
  <si>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</si>
  <si>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</si>
  <si>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</si>
  <si>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</si>
  <si>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</si>
  <si>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</si>
  <si>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</si>
  <si>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</si>
  <si>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</si>
  <si>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</si>
  <si>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</si>
  <si>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</si>
  <si>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</si>
  <si>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</si>
  <si>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</si>
  <si>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</si>
  <si>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</si>
  <si>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</si>
  <si>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</si>
  <si>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</si>
  <si>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</si>
  <si>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</si>
  <si>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</si>
  <si>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</si>
  <si>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</si>
  <si>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</si>
  <si>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</si>
  <si>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</si>
  <si>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</si>
  <si>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</si>
  <si>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</si>
  <si>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</si>
  <si>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</si>
  <si>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</si>
  <si>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</si>
  <si>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</si>
  <si>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</si>
  <si>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</si>
  <si>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</si>
  <si>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</si>
  <si>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</si>
  <si>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</si>
  <si>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</si>
  <si>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</si>
  <si>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</si>
  <si>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</si>
  <si>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</si>
  <si>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</si>
  <si>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</si>
  <si>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</si>
  <si>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</si>
  <si>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</si>
  <si>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</si>
  <si>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</si>
  <si>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</si>
  <si>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</si>
  <si>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</si>
  <si>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</si>
  <si>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</si>
  <si>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</si>
  <si>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</si>
  <si>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</si>
  <si>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</si>
  <si>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</si>
  <si>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</si>
  <si>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</si>
  <si>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</si>
  <si>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</si>
  <si>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</si>
  <si>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</si>
  <si>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</si>
  <si>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</si>
  <si>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</si>
  <si>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</si>
  <si>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</si>
  <si>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</si>
  <si>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</si>
  <si>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</si>
  <si>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</si>
  <si>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</si>
  <si>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</si>
  <si>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</si>
  <si>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</si>
  <si>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</si>
  <si>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</si>
  <si>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</si>
  <si>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</si>
  <si>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</si>
  <si>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</si>
  <si>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</si>
  <si>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</si>
  <si>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</si>
  <si>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</si>
  <si>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</si>
  <si>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</si>
  <si>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</si>
  <si>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</si>
  <si>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</si>
  <si>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</si>
  <si>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</si>
  <si>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</si>
  <si>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</si>
  <si>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</si>
  <si>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</si>
  <si>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</si>
  <si>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</si>
  <si>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</si>
  <si>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</si>
  <si>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</si>
  <si>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</si>
  <si>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</si>
  <si>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</si>
  <si>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</si>
  <si>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</si>
  <si>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</si>
  <si>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</si>
  <si>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</si>
  <si>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</si>
  <si>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</si>
  <si>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</si>
  <si>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</si>
  <si>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</si>
  <si>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</si>
  <si>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</si>
  <si>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</si>
  <si>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</si>
  <si>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</si>
  <si>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</si>
  <si>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</si>
  <si>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</si>
  <si>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</si>
  <si>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</si>
  <si>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</si>
  <si>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</si>
  <si>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</si>
  <si>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</si>
  <si>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</si>
  <si>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</si>
  <si>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</si>
  <si>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</si>
  <si>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</si>
  <si>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</si>
  <si>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</si>
  <si>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</si>
  <si>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</si>
  <si>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</si>
  <si>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</si>
  <si>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</si>
  <si>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</si>
  <si>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</si>
  <si>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</si>
  <si>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</si>
  <si>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</si>
  <si>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</si>
  <si>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</si>
  <si>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</si>
  <si>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</si>
  <si>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</si>
  <si>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</si>
  <si>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</si>
  <si>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</si>
  <si>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</si>
  <si>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</si>
  <si>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</si>
  <si>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</si>
  <si>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</si>
  <si>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</si>
  <si>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</si>
  <si>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</si>
  <si>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</si>
  <si>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</si>
  <si>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</si>
  <si>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</si>
  <si>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</si>
  <si>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</si>
  <si>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</si>
  <si>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</si>
  <si>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</si>
  <si>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</si>
  <si>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</si>
  <si>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</si>
  <si>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</si>
  <si>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</si>
  <si>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</si>
  <si>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</si>
  <si>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</si>
  <si>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</si>
  <si>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</si>
  <si>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</si>
  <si>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</si>
  <si>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</si>
  <si>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</si>
  <si>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</si>
  <si>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</si>
  <si>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</si>
  <si>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</si>
  <si>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</si>
  <si>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</si>
  <si>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</si>
  <si>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</si>
  <si>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</si>
  <si>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</si>
  <si>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</si>
  <si>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</si>
  <si>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</si>
  <si>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</si>
  <si>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</si>
  <si>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</si>
  <si>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</si>
  <si>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</si>
  <si>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</si>
  <si>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</si>
  <si>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</si>
  <si>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</si>
  <si>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</si>
  <si>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</si>
  <si>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</si>
  <si>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</si>
  <si>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</si>
  <si>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</si>
  <si>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</si>
  <si>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</si>
  <si>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</si>
  <si>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</si>
  <si>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</si>
  <si>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</si>
  <si>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</si>
  <si>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</si>
  <si>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</si>
  <si>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</si>
  <si>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</si>
  <si>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</si>
  <si>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</si>
  <si>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</si>
  <si>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</si>
  <si>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</si>
  <si>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</si>
  <si>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</si>
  <si>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</si>
  <si>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</si>
  <si>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</si>
  <si>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</si>
  <si>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</si>
  <si>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</si>
  <si>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</si>
  <si>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</si>
  <si>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</si>
  <si>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</si>
  <si>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</si>
  <si>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</si>
  <si>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</si>
  <si>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</si>
  <si>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</si>
  <si>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</si>
  <si>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</si>
  <si>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</si>
  <si>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</si>
  <si>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</si>
  <si>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</si>
  <si>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</si>
  <si>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</si>
  <si>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</si>
  <si>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</si>
  <si>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</si>
  <si>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</si>
  <si>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</si>
  <si>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</si>
  <si>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</si>
  <si>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</si>
  <si>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</si>
  <si>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</si>
  <si>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</si>
  <si>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</si>
  <si>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</si>
  <si>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</si>
  <si>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</si>
  <si>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</si>
  <si>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</si>
  <si>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</si>
  <si>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</si>
  <si>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</si>
  <si>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</si>
  <si>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</si>
  <si>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</si>
  <si>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</si>
  <si>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</si>
  <si>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</si>
  <si>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</si>
  <si>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</si>
  <si>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</si>
  <si>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</si>
  <si>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</si>
  <si>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</si>
  <si>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</si>
  <si>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</si>
  <si>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</si>
  <si>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</si>
  <si>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</si>
  <si>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</si>
  <si>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</si>
  <si>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</si>
  <si>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</si>
  <si>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</si>
  <si>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</si>
  <si>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</si>
  <si>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</si>
  <si>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</si>
  <si>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</si>
  <si>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</si>
  <si>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</si>
  <si>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</si>
  <si>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</si>
  <si>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</si>
  <si>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</si>
  <si>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</si>
  <si>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</si>
  <si>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</si>
  <si>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</si>
  <si>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</si>
  <si>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</si>
  <si>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</si>
  <si>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</si>
  <si>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</si>
  <si>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</si>
  <si>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</si>
  <si>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</si>
  <si>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</si>
  <si>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</si>
  <si>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</si>
  <si>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</si>
  <si>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</si>
  <si>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</si>
  <si>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</si>
  <si>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</si>
  <si>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</si>
  <si>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</si>
  <si>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</si>
  <si>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</si>
  <si>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</si>
  <si>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</si>
  <si>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</si>
  <si>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</si>
  <si>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</si>
  <si>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</si>
  <si>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</si>
  <si>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</si>
  <si>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</si>
  <si>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</si>
  <si>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</si>
  <si>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</si>
  <si>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</si>
  <si>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</si>
  <si>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</si>
  <si>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</si>
  <si>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</si>
  <si>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</si>
  <si>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</si>
  <si>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</si>
  <si>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</si>
  <si>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</si>
  <si>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</si>
  <si>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</si>
  <si>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</si>
  <si>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</si>
  <si>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</si>
  <si>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</si>
  <si>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</si>
  <si>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</si>
  <si>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</si>
  <si>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</si>
  <si>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</si>
  <si>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</si>
  <si>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</si>
  <si>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</si>
  <si>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</si>
  <si>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</si>
  <si>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</si>
  <si>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</si>
  <si>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</si>
  <si>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</si>
  <si>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</si>
  <si>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</si>
  <si>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</si>
  <si>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</si>
  <si>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</si>
  <si>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</si>
  <si>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</si>
  <si>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</si>
  <si>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</si>
  <si>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</si>
  <si>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</si>
  <si>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</si>
  <si>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</si>
  <si>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</si>
  <si>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</si>
  <si>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</si>
  <si>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</si>
  <si>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</si>
  <si>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</si>
  <si>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</si>
  <si>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</si>
  <si>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</si>
  <si>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</si>
  <si>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</si>
  <si>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</si>
  <si>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</si>
  <si>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</si>
  <si>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</si>
  <si>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</si>
  <si>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</si>
  <si>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</si>
  <si>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</si>
  <si>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</si>
  <si>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</si>
  <si>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</si>
  <si>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</si>
  <si>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</si>
  <si>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</si>
  <si>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</si>
  <si>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</si>
  <si>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</si>
  <si>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</si>
  <si>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</si>
  <si>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</si>
  <si>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</si>
  <si>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</si>
  <si>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</si>
  <si>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</si>
  <si>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</si>
  <si>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</si>
  <si>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</si>
  <si>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</si>
  <si>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</si>
  <si>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</si>
  <si>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</si>
  <si>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</si>
  <si>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</si>
  <si>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</si>
  <si>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</si>
  <si>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</si>
  <si>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</si>
  <si>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</si>
  <si>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</si>
  <si>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</si>
  <si>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</si>
  <si>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</si>
  <si>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</si>
  <si>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</si>
  <si>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</si>
  <si>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</si>
  <si>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</si>
  <si>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</si>
  <si>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</si>
  <si>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</si>
  <si>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</si>
  <si>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</si>
  <si>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</si>
  <si>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</si>
  <si>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</si>
  <si>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</si>
  <si>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</si>
  <si>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</si>
  <si>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</si>
  <si>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</si>
  <si>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</si>
  <si>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</si>
  <si>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</si>
  <si>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</si>
  <si>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</si>
  <si>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</si>
  <si>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</si>
  <si>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</si>
  <si>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</si>
  <si>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</si>
  <si>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</si>
  <si>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</si>
  <si>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</si>
  <si>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</si>
  <si>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</si>
  <si>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</si>
  <si>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</si>
  <si>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</si>
  <si>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</si>
  <si>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</si>
  <si>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</si>
  <si>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</si>
  <si>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</si>
  <si>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</si>
  <si>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</si>
  <si>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</si>
  <si>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</si>
  <si>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</si>
  <si>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</si>
  <si>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</si>
  <si>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</si>
  <si>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</si>
  <si>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</si>
  <si>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</si>
  <si>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</si>
  <si>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</si>
  <si>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</si>
  <si>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</si>
  <si>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</si>
  <si>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</si>
  <si>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</si>
  <si>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</si>
  <si>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</si>
  <si>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</si>
  <si>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</si>
  <si>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</si>
  <si>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</si>
  <si>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</si>
  <si>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</si>
  <si>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</si>
  <si>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</si>
  <si>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</si>
  <si>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</si>
  <si>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</si>
  <si>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</si>
  <si>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</si>
  <si>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</si>
  <si>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</si>
  <si>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</si>
  <si>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</si>
  <si>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</si>
  <si>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</si>
  <si>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</si>
  <si>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</si>
  <si>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</si>
  <si>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</si>
  <si>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</si>
  <si>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</si>
  <si>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</si>
  <si>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</si>
  <si>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</si>
  <si>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</si>
  <si>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</si>
  <si>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</si>
  <si>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</si>
  <si>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</si>
  <si>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</si>
  <si>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</si>
  <si>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</si>
  <si>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</si>
  <si>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</si>
  <si>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</si>
  <si>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</si>
  <si>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</si>
  <si>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</si>
  <si>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</si>
  <si>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</si>
  <si>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</si>
  <si>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</si>
  <si>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</si>
  <si>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</si>
  <si>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</si>
  <si>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</si>
  <si>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</si>
  <si>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</si>
  <si>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</si>
  <si>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</si>
  <si>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</si>
  <si>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</si>
  <si>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</si>
  <si>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</si>
  <si>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</si>
  <si>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</si>
  <si>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</si>
  <si>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</si>
  <si>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</si>
  <si>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</si>
  <si>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</si>
  <si>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</si>
  <si>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</si>
  <si>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</si>
  <si>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</si>
  <si>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</si>
  <si>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</si>
  <si>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</si>
  <si>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</si>
  <si>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</si>
  <si>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</si>
  <si>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</si>
  <si>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</si>
  <si>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</si>
  <si>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</si>
  <si>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</si>
  <si>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</si>
  <si>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</si>
  <si>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</si>
  <si>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</si>
  <si>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</si>
  <si>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</si>
  <si>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</si>
  <si>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</si>
  <si>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</si>
  <si>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</si>
  <si>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</si>
  <si>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</si>
  <si>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</si>
  <si>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</si>
  <si>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</si>
  <si>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</si>
  <si>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</si>
  <si>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</si>
  <si>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</si>
  <si>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</si>
  <si>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</si>
  <si>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</si>
  <si>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</si>
  <si>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</si>
  <si>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</si>
  <si>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</si>
  <si>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</si>
  <si>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</si>
  <si>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</si>
  <si>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</si>
  <si>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</si>
  <si>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</si>
  <si>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</si>
  <si>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</si>
  <si>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</si>
  <si>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</si>
  <si>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</si>
  <si>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</si>
  <si>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</si>
  <si>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</si>
  <si>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</si>
  <si>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</si>
  <si>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</si>
  <si>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</si>
  <si>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</si>
  <si>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</si>
  <si>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</si>
  <si>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</si>
  <si>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</si>
  <si>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</si>
  <si>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</si>
  <si>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</si>
  <si>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</si>
  <si>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</si>
  <si>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</si>
  <si>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</si>
  <si>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</si>
  <si>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</si>
  <si>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</si>
  <si>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</si>
  <si>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</si>
  <si>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</si>
  <si>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</si>
  <si>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</si>
  <si>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</si>
  <si>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</si>
  <si>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</si>
  <si>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</si>
  <si>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</si>
  <si>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</si>
  <si>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</si>
  <si>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</si>
  <si>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</si>
  <si>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</si>
  <si>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</si>
  <si>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</si>
  <si>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</si>
  <si>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</si>
  <si>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</si>
  <si>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</si>
  <si>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</si>
  <si>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</si>
  <si>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</si>
  <si>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</si>
  <si>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</si>
  <si>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</si>
  <si>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</si>
  <si>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</si>
  <si>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</si>
  <si>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</si>
  <si>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</si>
  <si>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</si>
  <si>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</si>
  <si>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</si>
  <si>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</si>
  <si>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</si>
  <si>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</si>
  <si>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</si>
  <si>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</si>
  <si>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</si>
  <si>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</si>
  <si>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</si>
  <si>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</si>
  <si>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</si>
  <si>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</si>
  <si>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</si>
  <si>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</si>
  <si>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</si>
  <si>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</si>
  <si>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</si>
  <si>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</si>
  <si>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</si>
  <si>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</si>
  <si>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</si>
  <si>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</si>
  <si>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</si>
  <si>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</si>
  <si>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</si>
  <si>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</si>
  <si>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</si>
  <si>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</si>
  <si>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</si>
  <si>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</si>
  <si>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</si>
  <si>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</si>
  <si>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</si>
  <si>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</si>
  <si>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</si>
  <si>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</si>
  <si>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</si>
  <si>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</si>
  <si>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</si>
  <si>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</si>
  <si>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</si>
  <si>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</si>
  <si>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</si>
  <si>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</si>
  <si>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</si>
  <si>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</si>
  <si>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</si>
  <si>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</si>
  <si>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</si>
  <si>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</si>
  <si>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</si>
  <si>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</si>
  <si>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</si>
  <si>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</si>
  <si>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</si>
  <si>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</si>
  <si>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</si>
  <si>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</si>
  <si>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</si>
  <si>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</si>
  <si>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</si>
  <si>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</si>
  <si>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</si>
  <si>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</si>
  <si>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</si>
  <si>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</si>
  <si>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</si>
  <si>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</si>
  <si>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</si>
  <si>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</si>
  <si>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</si>
  <si>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</si>
  <si>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</si>
  <si>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</si>
  <si>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</si>
  <si>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</si>
  <si>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</si>
  <si>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</si>
  <si>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</si>
  <si>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</si>
  <si>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</si>
  <si>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</si>
  <si>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</si>
  <si>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</si>
  <si>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</si>
  <si>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</si>
  <si>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</si>
  <si>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</si>
  <si>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</si>
  <si>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</si>
  <si>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</si>
  <si>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</si>
  <si>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</si>
  <si>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</si>
  <si>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</si>
  <si>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</si>
  <si>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</si>
  <si>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</si>
  <si>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</si>
  <si>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</si>
  <si>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</si>
  <si>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</si>
  <si>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</si>
  <si>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</si>
  <si>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</si>
  <si>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</si>
  <si>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</si>
  <si>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</si>
  <si>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</si>
  <si>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</si>
  <si>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</si>
  <si>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</si>
  <si>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</si>
  <si>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</si>
  <si>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</si>
  <si>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</si>
  <si>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</si>
  <si>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</si>
  <si>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</si>
  <si>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</si>
  <si>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</si>
  <si>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</si>
  <si>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</si>
  <si>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</si>
  <si>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</si>
  <si>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</si>
  <si>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</si>
  <si>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</si>
  <si>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</si>
  <si>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</si>
  <si>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</si>
  <si>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</si>
  <si>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</si>
  <si>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</si>
  <si>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</si>
  <si>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</si>
  <si>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</si>
  <si>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</si>
  <si>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</si>
  <si>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</si>
  <si>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</si>
  <si>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</si>
  <si>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</si>
  <si>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</si>
  <si>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</si>
  <si>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</si>
  <si>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</si>
  <si>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</si>
  <si>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</si>
  <si>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</si>
  <si>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</si>
  <si>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</si>
  <si>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</si>
  <si>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</si>
  <si>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</si>
  <si>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</si>
  <si>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</si>
  <si>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</si>
  <si>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</si>
  <si>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</si>
  <si>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</si>
  <si>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</si>
  <si>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</si>
  <si>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</si>
  <si>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</si>
  <si>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</si>
  <si>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</si>
  <si>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</si>
  <si>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</si>
  <si>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</si>
  <si>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</si>
  <si>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</si>
  <si>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</si>
  <si>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</si>
  <si>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</si>
  <si>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</si>
  <si>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</si>
  <si>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</si>
  <si>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</si>
  <si>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</si>
  <si>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</si>
  <si>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</si>
  <si>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</si>
  <si>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</si>
  <si>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</si>
  <si>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</si>
  <si>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</si>
  <si>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</si>
  <si>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</si>
  <si>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</si>
  <si>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</si>
  <si>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</si>
  <si>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</si>
  <si>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</si>
  <si>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</si>
  <si>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</si>
  <si>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</si>
  <si>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</si>
  <si>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</si>
  <si>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</si>
  <si>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</si>
  <si>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</si>
  <si>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</si>
  <si>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</si>
  <si>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</si>
  <si>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</si>
  <si>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</si>
  <si>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</si>
  <si>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</si>
  <si>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</si>
  <si>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</si>
  <si>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</si>
  <si>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</si>
  <si>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</si>
  <si>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</si>
  <si>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</si>
  <si>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</si>
  <si>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</si>
  <si>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</si>
  <si>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</si>
  <si>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</si>
  <si>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</si>
  <si>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</si>
  <si>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</si>
  <si>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</si>
  <si>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</si>
  <si>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</si>
  <si>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</si>
  <si>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</si>
  <si>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</si>
  <si>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</si>
  <si>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</si>
  <si>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</si>
  <si>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</si>
  <si>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</si>
  <si>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</si>
  <si>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</si>
  <si>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</si>
  <si>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</si>
  <si>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</si>
  <si>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</si>
  <si>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</si>
  <si>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</si>
  <si>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</si>
  <si>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</si>
  <si>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</si>
  <si>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</si>
  <si>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</si>
  <si>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</si>
  <si>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</si>
  <si>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</si>
  <si>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</si>
  <si>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</si>
  <si>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</si>
  <si>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</si>
  <si>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</si>
  <si>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</si>
  <si>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</si>
  <si>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</si>
  <si>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</si>
  <si>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</si>
  <si>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</si>
  <si>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</si>
  <si>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</si>
  <si>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</si>
  <si>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</si>
  <si>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</si>
  <si>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</si>
  <si>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</si>
  <si>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</si>
  <si>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</si>
  <si>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</si>
  <si>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</si>
  <si>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</si>
  <si>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</si>
  <si>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</si>
  <si>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</si>
  <si>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</si>
  <si>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</si>
  <si>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</si>
  <si>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</si>
  <si>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</si>
  <si>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</si>
  <si>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</si>
  <si>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</si>
  <si>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</si>
  <si>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</si>
  <si>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</si>
  <si>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</si>
  <si>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</si>
  <si>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</si>
  <si>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</si>
  <si>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</si>
  <si>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</si>
  <si>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</si>
  <si>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</si>
  <si>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</si>
  <si>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</si>
  <si>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</si>
  <si>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</si>
  <si>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</si>
  <si>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</si>
  <si>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</si>
  <si>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</si>
  <si>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</si>
  <si>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</si>
  <si>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</si>
  <si>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</si>
  <si>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</si>
  <si>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</si>
  <si>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</si>
  <si>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</si>
  <si>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</si>
  <si>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</si>
  <si>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</si>
  <si>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</si>
  <si>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</si>
  <si>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</si>
  <si>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</si>
  <si>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</si>
  <si>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</si>
  <si>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</si>
  <si>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</si>
  <si>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</si>
  <si>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</si>
  <si>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</si>
  <si>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</si>
  <si>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</si>
  <si>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</si>
  <si>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</si>
  <si>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</si>
  <si>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</si>
  <si>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</si>
  <si>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</si>
  <si>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</si>
  <si>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</si>
  <si>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</si>
  <si>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</si>
  <si>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</si>
  <si>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</si>
  <si>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</si>
  <si>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</si>
  <si>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</si>
  <si>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</si>
  <si>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</si>
  <si>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</si>
  <si>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</si>
  <si>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</si>
  <si>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</si>
  <si>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</si>
  <si>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</si>
  <si>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</si>
  <si>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</si>
  <si>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</si>
  <si>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</si>
  <si>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</si>
  <si>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</si>
  <si>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</si>
  <si>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</si>
  <si>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</si>
  <si>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</si>
  <si>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</si>
  <si>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</si>
  <si>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</si>
  <si>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</si>
  <si>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</si>
  <si>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</si>
  <si>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</si>
  <si>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</si>
  <si>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</si>
  <si>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</si>
  <si>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</si>
  <si>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</si>
  <si>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</si>
  <si>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</si>
  <si>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</si>
  <si>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</si>
  <si>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</si>
  <si>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</si>
  <si>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</si>
  <si>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</si>
  <si>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</si>
  <si>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</si>
  <si>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</si>
  <si>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</si>
  <si>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</si>
  <si>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</si>
  <si>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</si>
  <si>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</si>
  <si>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</si>
  <si>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</si>
  <si>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</si>
  <si>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</si>
  <si>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</si>
  <si>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</si>
  <si>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</si>
  <si>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</si>
  <si>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</si>
  <si>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</si>
  <si>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</si>
  <si>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</si>
  <si>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</si>
  <si>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</si>
  <si>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</si>
  <si>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</si>
  <si>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</si>
  <si>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</si>
  <si>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</si>
  <si>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</si>
  <si>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</si>
  <si>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</si>
  <si>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</si>
  <si>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</si>
  <si>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</si>
  <si>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</si>
  <si>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</si>
  <si>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</si>
  <si>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</si>
  <si>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</si>
  <si>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</si>
  <si>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</si>
  <si>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</si>
  <si>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</si>
  <si>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</si>
  <si>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</si>
  <si>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</si>
  <si>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</si>
  <si>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</si>
  <si>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</si>
  <si>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</si>
  <si>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</si>
  <si>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</si>
  <si>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</si>
  <si>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</si>
  <si>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</si>
  <si>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</si>
  <si>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</si>
  <si>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</si>
  <si>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</si>
  <si>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</si>
  <si>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</si>
  <si>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</si>
  <si>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</si>
  <si>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</si>
  <si>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</si>
  <si>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</si>
  <si>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</si>
  <si>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</si>
  <si>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</si>
  <si>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</si>
  <si>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</si>
  <si>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</si>
  <si>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</si>
  <si>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</si>
  <si>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</si>
  <si>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</si>
  <si>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</si>
  <si>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</si>
  <si>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</si>
  <si>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</si>
  <si>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</si>
  <si>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</si>
  <si>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</si>
  <si>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</si>
  <si>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</si>
  <si>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</si>
  <si>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</si>
  <si>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</si>
  <si>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</si>
  <si>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</si>
  <si>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</si>
  <si>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</si>
  <si>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</si>
  <si>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</si>
  <si>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</si>
  <si>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</si>
  <si>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</si>
  <si>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</si>
  <si>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</si>
  <si>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</si>
  <si>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</si>
  <si>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</si>
  <si>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</si>
  <si>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</si>
  <si>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</si>
  <si>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</si>
  <si>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</si>
  <si>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</si>
  <si>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</si>
  <si>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</si>
  <si>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</si>
  <si>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</si>
  <si>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</si>
  <si>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</si>
  <si>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</si>
  <si>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</si>
  <si>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</si>
  <si>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</si>
  <si>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</si>
  <si>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</si>
  <si>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</si>
  <si>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</si>
  <si>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</si>
  <si>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</si>
  <si>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</si>
  <si>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</si>
  <si>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</si>
  <si>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</si>
  <si>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</si>
  <si>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</si>
  <si>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</si>
  <si>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</si>
  <si>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</si>
  <si>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</si>
  <si>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</si>
  <si>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</si>
  <si>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</si>
  <si>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</si>
  <si>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</si>
  <si>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</si>
  <si>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</si>
  <si>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</si>
  <si>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</si>
  <si>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</si>
  <si>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</si>
  <si>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</si>
  <si>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</si>
  <si>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</si>
  <si>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</si>
  <si>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</si>
  <si>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</si>
  <si>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</si>
  <si>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</si>
  <si>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</si>
  <si>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</si>
  <si>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</si>
  <si>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</si>
  <si>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</si>
  <si>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</si>
  <si>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</si>
  <si>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</si>
  <si>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</si>
  <si>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</si>
  <si>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</si>
  <si>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</si>
  <si>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</si>
  <si>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</si>
  <si>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</si>
  <si>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</si>
  <si>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</si>
  <si>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</si>
  <si>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</si>
  <si>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</si>
  <si>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</si>
  <si>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</si>
  <si>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</si>
  <si>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</si>
  <si>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</si>
  <si>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</si>
  <si>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</si>
  <si>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</si>
  <si>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</si>
  <si>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</si>
  <si>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</si>
  <si>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</si>
  <si>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</si>
  <si>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</si>
  <si>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</si>
  <si>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</si>
  <si>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</si>
  <si>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</si>
  <si>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</si>
  <si>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</si>
  <si>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</si>
  <si>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</si>
  <si>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</si>
  <si>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</si>
  <si>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</si>
  <si>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</si>
  <si>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</si>
  <si>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</si>
  <si>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</si>
  <si>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</si>
  <si>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</si>
  <si>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</si>
  <si>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</si>
  <si>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</si>
  <si>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</si>
  <si>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</si>
  <si>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</si>
  <si>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</si>
  <si>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</si>
  <si>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</si>
  <si>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</si>
  <si>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</si>
  <si>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</si>
  <si>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</si>
  <si>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</si>
  <si>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</si>
  <si>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</si>
  <si>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</si>
  <si>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</si>
  <si>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</si>
  <si>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</si>
  <si>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</si>
  <si>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</si>
  <si>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</si>
  <si>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</si>
  <si>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</si>
  <si>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</si>
  <si>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</si>
  <si>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</si>
  <si>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</si>
  <si>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</si>
  <si>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</si>
  <si>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</si>
  <si>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</si>
  <si>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</si>
  <si>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</si>
  <si>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</si>
  <si>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</si>
  <si>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</si>
  <si>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</si>
  <si>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</si>
  <si>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</si>
  <si>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</si>
  <si>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</si>
  <si>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</si>
  <si>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</si>
  <si>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</si>
  <si>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</si>
  <si>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</si>
  <si>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</si>
  <si>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</si>
  <si>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</si>
  <si>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</si>
  <si>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</si>
  <si>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</si>
  <si>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</si>
  <si>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</si>
  <si>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</si>
  <si>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</si>
  <si>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</si>
  <si>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</si>
  <si>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</si>
  <si>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</si>
  <si>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</si>
  <si>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</si>
  <si>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</si>
  <si>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</si>
  <si>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</si>
  <si>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</si>
  <si>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</si>
  <si>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</si>
  <si>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</si>
  <si>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</si>
  <si>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</si>
  <si>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</si>
  <si>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</si>
  <si>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</si>
  <si>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</si>
  <si>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</si>
  <si>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</si>
  <si>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</si>
  <si>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</si>
  <si>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</si>
  <si>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</si>
  <si>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</si>
  <si>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</si>
  <si>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</si>
  <si>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</si>
  <si>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</si>
  <si>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</si>
  <si>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</si>
  <si>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</si>
  <si>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</si>
  <si>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</si>
  <si>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</si>
  <si>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</si>
  <si>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</si>
  <si>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</si>
  <si>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</si>
  <si>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</si>
  <si>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</si>
  <si>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</si>
  <si>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</si>
  <si>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</si>
  <si>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</si>
  <si>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</si>
  <si>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</si>
  <si>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</si>
  <si>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</si>
  <si>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</si>
  <si>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</si>
  <si>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</si>
  <si>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</si>
  <si>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</si>
  <si>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</si>
  <si>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</si>
  <si>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</si>
  <si>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</si>
  <si>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</si>
  <si>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</si>
  <si>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</si>
  <si>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</si>
  <si>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</si>
  <si>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</si>
  <si>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</si>
  <si>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</si>
  <si>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</si>
  <si>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</si>
  <si>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</si>
  <si>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</si>
  <si>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</si>
  <si>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</si>
  <si>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</si>
  <si>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</si>
  <si>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</si>
  <si>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</si>
  <si>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</si>
  <si>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</si>
  <si>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</si>
  <si>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</si>
  <si>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</si>
  <si>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</si>
  <si>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</si>
  <si>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</si>
  <si>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</si>
  <si>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</si>
  <si>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</si>
  <si>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</si>
  <si>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</si>
  <si>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</si>
  <si>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</si>
  <si>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</si>
  <si>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</si>
  <si>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</si>
  <si>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</si>
  <si>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</si>
  <si>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</si>
  <si>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</si>
  <si>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</si>
  <si>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</si>
  <si>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</si>
  <si>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</si>
  <si>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</si>
  <si>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</si>
  <si>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</si>
  <si>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</si>
  <si>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</si>
  <si>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</si>
  <si>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</si>
  <si>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</si>
  <si>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</si>
  <si>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</si>
  <si>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</si>
  <si>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</si>
  <si>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</si>
  <si>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</si>
  <si>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</si>
  <si>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</si>
  <si>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</si>
  <si>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</si>
  <si>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</si>
  <si>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</si>
  <si>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</si>
  <si>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</si>
  <si>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</si>
  <si>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</si>
  <si>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</si>
  <si>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</si>
  <si>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</si>
  <si>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</si>
  <si>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</si>
  <si>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</si>
  <si>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</si>
  <si>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</si>
  <si>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</si>
  <si>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</si>
  <si>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</si>
  <si>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</si>
  <si>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</si>
  <si>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</si>
  <si>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</si>
  <si>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</si>
  <si>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</si>
  <si>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</si>
  <si>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</si>
  <si>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</si>
  <si>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</si>
  <si>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</si>
  <si>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</si>
  <si>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</si>
  <si>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</si>
  <si>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</si>
  <si>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</si>
  <si>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</si>
  <si>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</si>
  <si>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</si>
  <si>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</si>
  <si>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</si>
  <si>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</si>
  <si>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</si>
  <si>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</si>
  <si>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</si>
  <si>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</si>
  <si>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</si>
  <si>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</si>
  <si>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</si>
  <si>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</si>
  <si>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</si>
  <si>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</si>
  <si>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</si>
  <si>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</si>
  <si>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</si>
  <si>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</si>
  <si>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</si>
  <si>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</si>
  <si>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</si>
  <si>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</si>
  <si>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</si>
  <si>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</si>
  <si>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</si>
  <si>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</si>
  <si>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</si>
  <si>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</si>
  <si>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</si>
  <si>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</si>
  <si>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</si>
  <si>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</si>
  <si>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</si>
  <si>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</si>
  <si>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</si>
  <si>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</si>
  <si>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</si>
  <si>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</si>
  <si>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</si>
  <si>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</si>
  <si>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</si>
  <si>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</si>
  <si>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</si>
  <si>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</si>
  <si>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</si>
  <si>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</si>
  <si>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</si>
  <si>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</si>
  <si>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</si>
  <si>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</si>
  <si>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</si>
  <si>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</si>
  <si>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</si>
  <si>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</si>
  <si>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</si>
  <si>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</si>
  <si>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</si>
  <si>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</si>
  <si>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</si>
  <si>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</si>
  <si>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</si>
  <si>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</si>
  <si>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</si>
  <si>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</si>
  <si>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</si>
  <si>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</si>
  <si>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</si>
  <si>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</si>
  <si>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</si>
  <si>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</si>
  <si>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</si>
  <si>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</si>
  <si>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</si>
  <si>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</si>
  <si>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</si>
  <si>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</si>
  <si>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</si>
  <si>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</si>
  <si>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</si>
  <si>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</si>
  <si>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</si>
  <si>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</si>
  <si>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</si>
  <si>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</si>
  <si>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</si>
  <si>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</si>
  <si>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</si>
  <si>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</si>
  <si>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</si>
  <si>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</si>
  <si>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</si>
  <si>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</si>
  <si>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</si>
  <si>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</si>
  <si>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</si>
  <si>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</si>
  <si>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</si>
  <si>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</si>
  <si>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</si>
  <si>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</si>
  <si>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</si>
  <si>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</si>
  <si>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</si>
  <si>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</si>
  <si>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</si>
  <si>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</si>
  <si>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</si>
  <si>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</si>
  <si>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</si>
  <si>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</si>
  <si>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</si>
  <si>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</si>
  <si>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</si>
  <si>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</si>
  <si>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</si>
  <si>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</si>
  <si>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</si>
  <si>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</si>
  <si>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</si>
  <si>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</si>
  <si>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</si>
  <si>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</si>
  <si>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</si>
  <si>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</si>
  <si>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</si>
  <si>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</si>
  <si>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</si>
  <si>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</si>
  <si>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</si>
  <si>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</si>
  <si>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</si>
  <si>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</si>
  <si>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</si>
  <si>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</si>
  <si>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</si>
  <si>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</si>
  <si>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</si>
  <si>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</si>
  <si>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</si>
  <si>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</si>
  <si>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</si>
  <si>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</si>
  <si>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</si>
  <si>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</si>
  <si>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</si>
  <si>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</si>
  <si>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</si>
  <si>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</si>
  <si>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</si>
  <si>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</si>
  <si>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</si>
  <si>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</si>
  <si>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</si>
  <si>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</si>
  <si>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</si>
  <si>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</si>
  <si>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</si>
  <si>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</si>
  <si>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</si>
  <si>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</si>
  <si>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</si>
  <si>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</si>
  <si>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</si>
  <si>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</si>
  <si>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</si>
  <si>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</si>
  <si>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</si>
  <si>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</si>
  <si>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</si>
  <si>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</si>
  <si>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</si>
  <si>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</si>
  <si>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</si>
  <si>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</si>
  <si>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</si>
  <si>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</si>
  <si>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</si>
  <si>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</si>
  <si>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</si>
  <si>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</si>
  <si>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</si>
  <si>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</si>
  <si>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</si>
  <si>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</si>
  <si>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</si>
  <si>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</si>
  <si>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</si>
  <si>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</si>
  <si>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</si>
  <si>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</si>
  <si>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</si>
  <si>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</si>
  <si>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</si>
  <si>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</si>
  <si>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</si>
  <si>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</si>
  <si>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</si>
  <si>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</si>
  <si>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</si>
  <si>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</si>
  <si>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</si>
  <si>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</si>
  <si>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</si>
  <si>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</si>
  <si>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</si>
  <si>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</si>
  <si>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</si>
  <si>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</si>
  <si>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</si>
  <si>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</si>
  <si>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</si>
  <si>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</si>
  <si>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</si>
  <si>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</si>
  <si>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</si>
  <si>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</si>
  <si>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</si>
  <si>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</si>
  <si>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</si>
  <si>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</si>
  <si>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</si>
  <si>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</si>
  <si>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</si>
  <si>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</si>
  <si>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</si>
  <si>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</si>
  <si>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</si>
  <si>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</si>
  <si>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</si>
  <si>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</si>
  <si>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</si>
  <si>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</si>
  <si>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</si>
  <si>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</si>
  <si>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</si>
  <si>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</si>
  <si>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</si>
  <si>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</si>
  <si>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</si>
  <si>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</si>
  <si>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</si>
  <si>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</si>
  <si>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</si>
  <si>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</si>
  <si>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</si>
  <si>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</si>
  <si>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</si>
  <si>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</si>
  <si>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</si>
  <si>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</si>
  <si>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</si>
  <si>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</si>
  <si>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</si>
  <si>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</si>
  <si>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</si>
  <si>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</si>
  <si>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</si>
  <si>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</si>
  <si>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</si>
  <si>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</si>
  <si>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</si>
  <si>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</si>
  <si>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</si>
  <si>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</si>
  <si>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</si>
  <si>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</si>
  <si>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</si>
  <si>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</si>
  <si>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</si>
  <si>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</si>
  <si>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</si>
  <si>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</si>
  <si>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</si>
  <si>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</si>
  <si>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</si>
  <si>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</si>
  <si>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</si>
  <si>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</si>
  <si>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</si>
  <si>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</si>
  <si>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</si>
  <si>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</si>
  <si>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</si>
  <si>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</si>
  <si>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</si>
  <si>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</si>
  <si>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</si>
  <si>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</si>
  <si>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</si>
  <si>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</si>
  <si>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</si>
  <si>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</si>
  <si>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</si>
  <si>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</si>
  <si>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</si>
  <si>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</si>
  <si>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</si>
  <si>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</si>
  <si>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</si>
  <si>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</si>
  <si>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</si>
  <si>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</si>
  <si>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</si>
  <si>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</si>
  <si>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</si>
  <si>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</si>
  <si>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</si>
  <si>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</si>
  <si>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</si>
  <si>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</si>
  <si>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</si>
  <si>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</si>
  <si>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</si>
  <si>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</si>
  <si>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</si>
  <si>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</si>
  <si>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</si>
  <si>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</si>
  <si>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</si>
  <si>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</si>
  <si>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</si>
  <si>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</si>
  <si>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</si>
  <si>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</si>
  <si>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</si>
  <si>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</si>
  <si>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</si>
  <si>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</si>
  <si>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</si>
  <si>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</si>
  <si>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</si>
  <si>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</si>
  <si>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</si>
  <si>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</si>
  <si>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</si>
  <si>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</si>
  <si>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</si>
  <si>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</si>
  <si>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</si>
  <si>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</si>
  <si>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</si>
  <si>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</si>
  <si>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</si>
  <si>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</si>
  <si>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</si>
  <si>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</si>
  <si>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</si>
  <si>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</si>
  <si>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</si>
  <si>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</si>
  <si>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</si>
  <si>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</si>
  <si>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</si>
  <si>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</si>
  <si>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</si>
  <si>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</si>
  <si>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</si>
  <si>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</si>
  <si>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</si>
  <si>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</si>
  <si>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</si>
  <si>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</si>
  <si>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</si>
  <si>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</si>
  <si>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</si>
  <si>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</si>
  <si>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</si>
  <si>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</si>
  <si>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</si>
  <si>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</si>
  <si>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</si>
  <si>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</si>
  <si>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</si>
  <si>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</si>
  <si>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</si>
  <si>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</si>
  <si>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</si>
  <si>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</si>
  <si>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</si>
  <si>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</si>
  <si>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</si>
  <si>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</si>
  <si>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</si>
  <si>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</si>
  <si>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</si>
  <si>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</si>
  <si>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</si>
  <si>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</si>
  <si>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</si>
  <si>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</si>
  <si>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</si>
  <si>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</si>
  <si>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</si>
  <si>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</si>
  <si>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</si>
  <si>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</si>
  <si>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</si>
  <si>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</si>
  <si>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</si>
  <si>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</si>
  <si>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</si>
  <si>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</si>
  <si>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</si>
  <si>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</si>
  <si>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</si>
  <si>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</si>
  <si>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</si>
  <si>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</si>
  <si>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</si>
  <si>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</si>
  <si>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</si>
  <si>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</si>
  <si>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</si>
  <si>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</si>
  <si>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</si>
  <si>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</si>
  <si>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</si>
  <si>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</si>
  <si>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</si>
  <si>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</si>
  <si>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</si>
  <si>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</si>
  <si>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</si>
  <si>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</si>
  <si>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</si>
  <si>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</si>
  <si>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</si>
  <si>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</si>
  <si>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</si>
  <si>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</si>
  <si>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</si>
  <si>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</si>
  <si>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</si>
  <si>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</si>
  <si>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</si>
  <si>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</si>
  <si>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</si>
  <si>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</si>
  <si>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</si>
  <si>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</si>
  <si>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</si>
  <si>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</si>
  <si>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</si>
  <si>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</si>
  <si>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</si>
  <si>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</si>
  <si>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</si>
  <si>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</si>
  <si>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</si>
  <si>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</si>
  <si>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</si>
  <si>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</si>
  <si>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</si>
  <si>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</si>
  <si>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</si>
  <si>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</si>
  <si>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</si>
  <si>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</si>
  <si>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</si>
  <si>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</si>
  <si>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</si>
  <si>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</si>
  <si>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</si>
  <si>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</si>
  <si>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</si>
  <si>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</si>
  <si>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</si>
  <si>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</si>
  <si>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</si>
  <si>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</si>
  <si>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</si>
  <si>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</si>
  <si>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</si>
  <si>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</si>
  <si>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</si>
  <si>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</si>
  <si>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</si>
  <si>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</si>
  <si>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</si>
  <si>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</si>
  <si>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</si>
  <si>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</si>
  <si>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</si>
  <si>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</si>
  <si>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</si>
  <si>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</si>
  <si>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</si>
  <si>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</si>
  <si>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</si>
  <si>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</si>
  <si>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</si>
  <si>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</si>
  <si>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</si>
  <si>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</si>
  <si>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</si>
  <si>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</si>
  <si>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</si>
  <si>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</si>
  <si>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</si>
  <si>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</si>
  <si>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</si>
  <si>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</si>
  <si>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</si>
  <si>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</si>
  <si>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</si>
  <si>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</si>
  <si>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</si>
  <si>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</si>
  <si>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</si>
  <si>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</si>
  <si>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</si>
  <si>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</si>
  <si>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</si>
  <si>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</si>
  <si>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</si>
  <si>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</si>
  <si>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</si>
  <si>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</si>
  <si>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</si>
  <si>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</si>
  <si>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</si>
  <si>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</si>
  <si>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</si>
  <si>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</si>
  <si>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</si>
  <si>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</si>
  <si>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</si>
  <si>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</si>
  <si>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</si>
  <si>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</si>
  <si>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</si>
  <si>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</si>
  <si>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</si>
  <si>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</si>
  <si>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</si>
  <si>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</si>
  <si>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</si>
  <si>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</si>
  <si>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</si>
  <si>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</si>
  <si>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</si>
  <si>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</si>
  <si>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</si>
  <si>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</si>
  <si>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</si>
  <si>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</si>
  <si>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</si>
  <si>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</si>
  <si>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</si>
  <si>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</si>
  <si>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</si>
  <si>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</si>
  <si>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</si>
  <si>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</si>
  <si>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</si>
  <si>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</si>
  <si>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</si>
  <si>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</si>
  <si>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</si>
  <si>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</si>
  <si>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</si>
  <si>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</si>
  <si>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</si>
  <si>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</si>
  <si>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</si>
  <si>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</si>
  <si>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</si>
  <si>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</si>
  <si>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</si>
  <si>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</si>
  <si>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</si>
  <si>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</si>
  <si>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</si>
  <si>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</si>
  <si>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</si>
  <si>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</si>
  <si>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</si>
  <si>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</si>
  <si>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</si>
  <si>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</si>
  <si>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</si>
  <si>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</si>
  <si>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</si>
  <si>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</si>
  <si>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</si>
  <si>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</si>
  <si>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</si>
  <si>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</si>
  <si>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</si>
  <si>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</si>
  <si>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</si>
  <si>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</si>
  <si>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</si>
  <si>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</si>
  <si>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</si>
  <si>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</si>
  <si>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</si>
  <si>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</si>
  <si>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</si>
  <si>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</si>
  <si>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</si>
  <si>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</si>
  <si>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</si>
  <si>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</si>
  <si>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</si>
  <si>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</si>
  <si>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</si>
  <si>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</si>
  <si>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</si>
  <si>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</si>
  <si>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</si>
  <si>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</si>
  <si>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</si>
  <si>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</si>
  <si>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</si>
  <si>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</si>
  <si>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</si>
  <si>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</si>
  <si>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</si>
  <si>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</si>
  <si>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</si>
  <si>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</si>
  <si>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</si>
  <si>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</si>
  <si>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</si>
  <si>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</si>
  <si>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</si>
  <si>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</si>
  <si>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</si>
  <si>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</si>
  <si>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</si>
  <si>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</si>
  <si>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</si>
  <si>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</si>
  <si>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</si>
  <si>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</si>
  <si>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</si>
  <si>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</si>
  <si>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</si>
  <si>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</si>
  <si>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</si>
  <si>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</si>
  <si>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</si>
  <si>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</si>
  <si>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</si>
  <si>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</si>
  <si>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</si>
  <si>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</si>
  <si>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</si>
  <si>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</si>
  <si>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</si>
  <si>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</si>
  <si>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</si>
  <si>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</si>
  <si>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</si>
  <si>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</si>
  <si>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</si>
  <si>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</si>
  <si>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</si>
  <si>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</si>
  <si>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</si>
  <si>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</si>
  <si>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</si>
  <si>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</si>
  <si>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</si>
  <si>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</si>
  <si>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</si>
  <si>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</si>
  <si>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</si>
  <si>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</si>
  <si>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</si>
  <si>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</si>
  <si>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</si>
  <si>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</si>
  <si>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</si>
  <si>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</si>
  <si>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</si>
  <si>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</si>
  <si>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</si>
  <si>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</si>
  <si>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</si>
  <si>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</si>
  <si>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</si>
  <si>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</si>
  <si>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</si>
  <si>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</si>
  <si>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</si>
  <si>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</si>
  <si>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</si>
  <si>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</si>
  <si>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</si>
  <si>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</si>
  <si>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</si>
  <si>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</si>
  <si>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</si>
  <si>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</si>
  <si>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</si>
  <si>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</si>
  <si>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</si>
  <si>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</si>
  <si>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</si>
  <si>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</si>
  <si>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</si>
  <si>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</si>
  <si>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</si>
  <si>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</si>
  <si>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</si>
  <si>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</si>
  <si>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</si>
  <si>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</si>
  <si>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</si>
  <si>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</si>
  <si>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</si>
  <si>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</si>
  <si>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</si>
  <si>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</si>
  <si>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</si>
  <si>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</si>
  <si>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</si>
  <si>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</si>
  <si>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</si>
  <si>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</si>
  <si>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</si>
  <si>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</si>
  <si>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</si>
  <si>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</si>
  <si>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</si>
  <si>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</si>
  <si>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</si>
  <si>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</si>
  <si>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</si>
  <si>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</si>
  <si>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</si>
  <si>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</si>
  <si>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</si>
  <si>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</si>
  <si>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</si>
  <si>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</si>
  <si>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</si>
  <si>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</si>
  <si>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</si>
  <si>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</si>
  <si>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</si>
  <si>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</si>
  <si>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</si>
  <si>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</si>
  <si>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</si>
  <si>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</si>
  <si>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</si>
  <si>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</si>
  <si>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</si>
  <si>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</si>
  <si>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</si>
  <si>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</si>
  <si>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</si>
  <si>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</si>
  <si>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</si>
  <si>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</si>
  <si>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</si>
  <si>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</si>
  <si>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</si>
  <si>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</si>
  <si>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</si>
  <si>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</si>
  <si>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</si>
  <si>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</si>
  <si>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</si>
  <si>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</si>
  <si>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</si>
  <si>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</si>
  <si>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</si>
  <si>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</si>
  <si>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</si>
  <si>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</si>
  <si>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</si>
  <si>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</si>
  <si>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</si>
  <si>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</si>
  <si>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</si>
  <si>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</si>
  <si>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</si>
  <si>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</si>
  <si>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</si>
  <si>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</si>
  <si>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</si>
  <si>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</si>
  <si>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</si>
  <si>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</si>
  <si>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</si>
  <si>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</si>
  <si>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</si>
  <si>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</si>
  <si>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</si>
  <si>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</si>
  <si>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</si>
  <si>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</si>
  <si>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</si>
  <si>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</si>
  <si>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</si>
  <si>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</si>
  <si>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</si>
  <si>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</si>
  <si>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</si>
  <si>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</si>
  <si>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</si>
  <si>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</si>
  <si>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</si>
  <si>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</si>
  <si>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</si>
  <si>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</si>
  <si>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</si>
  <si>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</si>
  <si>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</si>
  <si>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</si>
  <si>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</si>
  <si>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</si>
  <si>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</si>
  <si>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</si>
  <si>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</si>
  <si>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</si>
  <si>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</si>
  <si>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</si>
  <si>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</si>
  <si>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</si>
  <si>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</si>
  <si>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</si>
  <si>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</si>
  <si>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</si>
  <si>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</si>
  <si>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</si>
  <si>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</si>
  <si>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</si>
  <si>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</si>
  <si>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</si>
  <si>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</si>
  <si>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</si>
  <si>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</si>
  <si>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</si>
  <si>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</si>
  <si>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</si>
  <si>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</si>
  <si>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</si>
  <si>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</si>
  <si>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</si>
  <si>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</si>
  <si>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</si>
  <si>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</si>
  <si>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</si>
  <si>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</si>
  <si>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</si>
  <si>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</si>
  <si>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</si>
  <si>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</si>
  <si>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</si>
  <si>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</si>
  <si>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</si>
  <si>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</si>
  <si>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</si>
  <si>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</si>
  <si>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</si>
  <si>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</si>
  <si>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</si>
  <si>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</si>
  <si>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</si>
  <si>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</si>
  <si>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</si>
  <si>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</si>
  <si>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</si>
  <si>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</si>
  <si>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</si>
  <si>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</si>
  <si>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</si>
  <si>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</si>
  <si>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</si>
  <si>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</si>
  <si>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</si>
  <si>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</si>
  <si>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</si>
  <si>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</si>
  <si>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</si>
  <si>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</si>
  <si>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</si>
  <si>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</si>
  <si>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</si>
  <si>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</si>
  <si>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</si>
  <si>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</si>
  <si>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</si>
  <si>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</si>
  <si>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</si>
  <si>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</si>
  <si>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</si>
  <si>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</si>
  <si>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</si>
  <si>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</si>
  <si>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</si>
  <si>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</si>
  <si>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</si>
  <si>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</si>
  <si>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</si>
  <si>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</si>
  <si>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</si>
  <si>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</si>
  <si>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</si>
  <si>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</si>
  <si>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</si>
  <si>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</si>
  <si>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</si>
  <si>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</si>
  <si>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</si>
  <si>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</si>
  <si>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</si>
  <si>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</si>
  <si>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</si>
  <si>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</si>
  <si>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</si>
  <si>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</si>
  <si>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</si>
  <si>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</si>
  <si>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</si>
  <si>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</si>
  <si>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</si>
  <si>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</si>
  <si>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</si>
  <si>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</si>
  <si>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</si>
  <si>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</si>
  <si>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</si>
  <si>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</si>
  <si>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</si>
  <si>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</si>
  <si>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</si>
  <si>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</si>
  <si>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</si>
  <si>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</si>
  <si>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</si>
  <si>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</si>
  <si>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</si>
  <si>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</si>
  <si>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</si>
  <si>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</si>
  <si>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</si>
  <si>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</si>
  <si>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</si>
  <si>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</si>
  <si>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</si>
  <si>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</si>
  <si>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</si>
  <si>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</si>
  <si>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</si>
  <si>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</si>
  <si>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</si>
  <si>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</si>
  <si>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</si>
  <si>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</si>
  <si>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</si>
  <si>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</si>
  <si>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</si>
  <si>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</si>
  <si>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</si>
  <si>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</si>
  <si>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</si>
  <si>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</si>
  <si>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</si>
  <si>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</si>
  <si>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</si>
  <si>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</si>
  <si>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</si>
  <si>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</si>
  <si>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</si>
  <si>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</si>
  <si>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</si>
  <si>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</si>
  <si>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</si>
  <si>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</si>
  <si>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</si>
  <si>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</si>
  <si>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</si>
  <si>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</si>
  <si>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</si>
  <si>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</si>
  <si>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</si>
  <si>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</si>
  <si>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</si>
  <si>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</si>
  <si>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</si>
  <si>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</si>
  <si>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</si>
  <si>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</si>
  <si>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</si>
  <si>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</si>
  <si>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</si>
  <si>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</si>
  <si>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</si>
  <si>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</si>
  <si>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</si>
  <si>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</si>
  <si>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</si>
  <si>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</si>
  <si>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</si>
  <si>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</si>
  <si>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</si>
  <si>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</si>
  <si>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</si>
  <si>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</si>
  <si>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</si>
  <si>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</si>
  <si>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</si>
  <si>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</si>
  <si>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</si>
  <si>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</si>
  <si>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</si>
  <si>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</si>
  <si>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</si>
  <si>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</si>
  <si>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</si>
  <si>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</si>
  <si>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</si>
  <si>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</si>
  <si>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</si>
  <si>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</si>
  <si>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</si>
  <si>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</si>
  <si>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</si>
  <si>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</si>
  <si>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</si>
  <si>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</si>
  <si>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</si>
  <si>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</si>
  <si>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</si>
  <si>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</si>
  <si>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</si>
  <si>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</si>
  <si>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</si>
  <si>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</si>
  <si>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</si>
  <si>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</si>
  <si>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</si>
  <si>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</si>
  <si>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</si>
  <si>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</si>
  <si>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</si>
  <si>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</si>
  <si>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</si>
  <si>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</si>
  <si>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</si>
  <si>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</si>
  <si>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</si>
  <si>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</si>
  <si>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</si>
  <si>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</si>
  <si>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</si>
  <si>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</si>
  <si>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</si>
  <si>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</si>
  <si>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</si>
  <si>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</si>
  <si>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</si>
  <si>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</si>
  <si>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</si>
  <si>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</si>
  <si>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</si>
  <si>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</si>
  <si>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</si>
  <si>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</si>
  <si>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</si>
  <si>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</si>
  <si>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</si>
  <si>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</si>
  <si>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</si>
  <si>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</si>
  <si>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</si>
  <si>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</si>
  <si>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</si>
  <si>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</si>
  <si>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</si>
  <si>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</si>
  <si>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</si>
  <si>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</si>
  <si>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</si>
  <si>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</si>
  <si>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</si>
  <si>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</si>
  <si>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</si>
  <si>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</si>
  <si>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</si>
  <si>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</si>
  <si>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</si>
  <si>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</si>
  <si>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</si>
  <si>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</si>
  <si>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</si>
  <si>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</si>
  <si>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</si>
  <si>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</si>
  <si>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</si>
  <si>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</si>
  <si>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</si>
  <si>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</si>
  <si>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</si>
  <si>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</si>
  <si>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</si>
  <si>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</si>
  <si>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</si>
  <si>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</si>
  <si>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</si>
  <si>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</si>
  <si>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</si>
  <si>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</si>
  <si>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</si>
  <si>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</si>
  <si>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</si>
  <si>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</si>
  <si>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</si>
  <si>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</si>
  <si>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</si>
  <si>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</si>
  <si>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</si>
  <si>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</si>
  <si>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</si>
  <si>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</si>
  <si>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</si>
  <si>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</si>
  <si>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</si>
  <si>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</si>
  <si>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</si>
  <si>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</si>
  <si>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</si>
  <si>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</si>
  <si>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</si>
  <si>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</si>
  <si>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</si>
  <si>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</si>
  <si>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</si>
  <si>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</si>
  <si>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</si>
  <si>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</si>
  <si>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</si>
  <si>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</si>
  <si>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</si>
  <si>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</si>
  <si>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</si>
  <si>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</si>
  <si>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</si>
  <si>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</si>
  <si>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</si>
  <si>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</si>
  <si>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</si>
  <si>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</si>
  <si>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</si>
  <si>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</si>
  <si>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</si>
  <si>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</si>
  <si>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</si>
  <si>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</si>
  <si>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</si>
  <si>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</si>
  <si>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</si>
  <si>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</si>
  <si>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</si>
  <si>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</si>
  <si>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</si>
  <si>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</si>
  <si>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</si>
  <si>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</si>
  <si>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</si>
  <si>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</si>
  <si>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</si>
  <si>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</si>
  <si>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</si>
  <si>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</si>
  <si>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</si>
  <si>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</si>
  <si>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</si>
  <si>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</si>
  <si>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</si>
  <si>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</si>
  <si>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</si>
  <si>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</si>
  <si>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</si>
  <si>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</si>
  <si>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</si>
  <si>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</si>
  <si>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</si>
  <si>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</si>
  <si>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</si>
  <si>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</si>
  <si>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</si>
  <si>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</si>
  <si>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</si>
  <si>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</si>
  <si>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</si>
  <si>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</si>
  <si>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</si>
  <si>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</si>
  <si>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</si>
  <si>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</si>
  <si>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</si>
  <si>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</si>
  <si>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</si>
  <si>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</si>
  <si>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</si>
  <si>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</si>
  <si>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</si>
  <si>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</si>
  <si>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</si>
  <si>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</si>
  <si>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</si>
  <si>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</si>
  <si>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</si>
  <si>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</si>
  <si>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</si>
  <si>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</si>
  <si>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</si>
  <si>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</si>
  <si>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</si>
  <si>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</si>
  <si>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</si>
  <si>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</si>
  <si>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</si>
  <si>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</si>
  <si>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</si>
  <si>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</si>
  <si>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</si>
  <si>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</si>
  <si>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</si>
  <si>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</si>
  <si>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</si>
  <si>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</si>
  <si>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</si>
  <si>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</si>
  <si>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</si>
  <si>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</si>
  <si>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</si>
  <si>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</si>
  <si>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</si>
  <si>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</si>
  <si>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</si>
  <si>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</si>
  <si>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</si>
  <si>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</si>
  <si>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</si>
  <si>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</si>
  <si>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</si>
  <si>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</si>
  <si>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</si>
  <si>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</si>
  <si>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</si>
  <si>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</si>
  <si>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</si>
  <si>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</si>
  <si>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</si>
  <si>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</si>
  <si>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</si>
  <si>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</si>
  <si>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</si>
  <si>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</si>
  <si>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</si>
  <si>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</si>
  <si>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</si>
  <si>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</si>
  <si>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</si>
  <si>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</si>
  <si>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</si>
  <si>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</si>
  <si>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</si>
  <si>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</si>
  <si>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</si>
  <si>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</si>
  <si>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</si>
  <si>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</si>
  <si>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</si>
  <si>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</si>
  <si>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</si>
  <si>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</si>
  <si>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</si>
  <si>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</si>
  <si>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</si>
  <si>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</si>
  <si>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</si>
  <si>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</si>
  <si>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</si>
  <si>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</si>
  <si>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</si>
  <si>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</si>
  <si>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</si>
  <si>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</si>
  <si>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</si>
  <si>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</si>
  <si>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</si>
  <si>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</si>
  <si>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</si>
  <si>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</si>
  <si>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</si>
  <si>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</si>
  <si>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</si>
  <si>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</si>
  <si>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</si>
  <si>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</si>
  <si>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</si>
  <si>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</si>
  <si>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</si>
  <si>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</si>
  <si>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</si>
  <si>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</si>
  <si>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</si>
  <si>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</si>
  <si>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</si>
  <si>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</si>
  <si>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</si>
  <si>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</si>
  <si>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</si>
  <si>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</si>
  <si>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</si>
  <si>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</si>
  <si>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</si>
  <si>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</si>
  <si>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</si>
  <si>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</si>
  <si>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</si>
  <si>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</si>
  <si>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</si>
  <si>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</si>
  <si>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</si>
  <si>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</si>
  <si>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</si>
  <si>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</si>
  <si>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</si>
  <si>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</si>
  <si>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</si>
  <si>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</si>
  <si>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</si>
  <si>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</si>
  <si>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</si>
  <si>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</si>
  <si>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</si>
  <si>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</si>
  <si>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</si>
  <si>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</si>
  <si>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</si>
  <si>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</si>
  <si>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</si>
  <si>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</si>
  <si>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</si>
  <si>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</si>
  <si>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</si>
  <si>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</si>
  <si>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</si>
  <si>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</si>
  <si>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</si>
  <si>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</si>
  <si>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</si>
  <si>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</si>
  <si>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</si>
  <si>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</si>
  <si>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</si>
  <si>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</si>
  <si>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</si>
  <si>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</si>
  <si>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</si>
  <si>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</si>
  <si>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</si>
  <si>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</si>
  <si>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</si>
  <si>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</si>
  <si>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</si>
  <si>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</si>
  <si>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</si>
  <si>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</si>
  <si>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</si>
  <si>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</si>
  <si>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</si>
  <si>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</si>
  <si>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</si>
  <si>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</si>
  <si>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</si>
  <si>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</si>
  <si>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</si>
  <si>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</si>
  <si>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</si>
  <si>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</si>
  <si>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</si>
  <si>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</si>
  <si>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</si>
  <si>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</si>
  <si>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</si>
  <si>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</si>
  <si>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</si>
  <si>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</si>
  <si>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</si>
  <si>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</si>
  <si>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</si>
  <si>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</si>
  <si>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</si>
  <si>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</si>
  <si>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</si>
  <si>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</si>
  <si>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</si>
  <si>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</si>
  <si>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</si>
  <si>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</si>
  <si>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</si>
  <si>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</si>
  <si>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</si>
  <si>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</si>
  <si>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</si>
  <si>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</si>
  <si>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</si>
  <si>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</si>
  <si>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</si>
  <si>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</si>
  <si>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</si>
  <si>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</si>
  <si>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</si>
  <si>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</si>
  <si>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</si>
  <si>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</si>
  <si>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</si>
  <si>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</si>
  <si>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</si>
  <si>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</si>
  <si>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</si>
  <si>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</si>
  <si>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</si>
  <si>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</si>
  <si>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</si>
  <si>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</si>
  <si>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</si>
  <si>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</si>
  <si>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</si>
  <si>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</si>
  <si>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</si>
  <si>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</si>
  <si>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</si>
  <si>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</si>
  <si>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</si>
  <si>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</si>
  <si>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</si>
  <si>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</si>
  <si>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</si>
  <si>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</si>
  <si>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</si>
  <si>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</si>
  <si>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</si>
  <si>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</si>
  <si>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</si>
  <si>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</si>
  <si>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</si>
  <si>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</si>
  <si>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</si>
  <si>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</si>
  <si>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</si>
  <si>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</si>
  <si>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</si>
  <si>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</si>
  <si>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</si>
  <si>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</si>
  <si>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</si>
  <si>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</si>
  <si>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</si>
  <si>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</si>
  <si>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</si>
  <si>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</si>
  <si>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</si>
  <si>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</si>
  <si>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</si>
  <si>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</si>
  <si>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</si>
  <si>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</si>
  <si>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</si>
  <si>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</si>
  <si>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</si>
  <si>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</si>
  <si>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</si>
  <si>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</si>
  <si>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</si>
  <si>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</si>
  <si>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</si>
  <si>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</si>
  <si>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</si>
  <si>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</si>
  <si>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</si>
  <si>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</si>
  <si>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</si>
  <si>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</si>
  <si>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</si>
  <si>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</si>
  <si>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</si>
  <si>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</si>
  <si>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</si>
  <si>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</si>
  <si>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</si>
  <si>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</si>
  <si>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</si>
  <si>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</si>
  <si>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</si>
  <si>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</si>
  <si>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</si>
  <si>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</si>
  <si>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</si>
  <si>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</si>
  <si>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</si>
  <si>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</si>
  <si>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</si>
  <si>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</si>
  <si>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</si>
  <si>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</si>
  <si>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</si>
  <si>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</si>
  <si>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</si>
  <si>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</si>
  <si>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</si>
  <si>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</si>
  <si>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</si>
  <si>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</si>
  <si>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</si>
  <si>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</si>
  <si>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</si>
  <si>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</si>
  <si>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</si>
  <si>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</si>
  <si>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</si>
  <si>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</si>
  <si>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</si>
  <si>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</si>
  <si>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</si>
  <si>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</si>
  <si>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</si>
  <si>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</si>
  <si>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</si>
  <si>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</si>
  <si>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</si>
  <si>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</si>
  <si>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</si>
  <si>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</si>
  <si>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</si>
  <si>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</si>
  <si>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</si>
  <si>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</si>
  <si>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</si>
  <si>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</si>
  <si>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</si>
  <si>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</si>
  <si>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</si>
  <si>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</si>
  <si>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</si>
  <si>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</si>
  <si>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</si>
  <si>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</si>
  <si>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</si>
  <si>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</si>
  <si>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</si>
  <si>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</si>
  <si>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</si>
  <si>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</si>
  <si>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</si>
  <si>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</si>
  <si>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</si>
  <si>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</si>
  <si>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</si>
  <si>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</si>
  <si>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</si>
  <si>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</si>
  <si>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</si>
  <si>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</si>
  <si>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</si>
  <si>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</si>
  <si>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</si>
  <si>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</si>
  <si>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</si>
  <si>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</si>
  <si>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</si>
  <si>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</si>
  <si>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</si>
  <si>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</si>
  <si>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</si>
  <si>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</si>
  <si>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</si>
  <si>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</si>
  <si>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</si>
  <si>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</si>
  <si>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</si>
  <si>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</si>
  <si>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</si>
  <si>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</si>
  <si>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</si>
  <si>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</si>
  <si>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</si>
  <si>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</si>
  <si>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</si>
  <si>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</si>
  <si>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</si>
  <si>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</si>
  <si>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</si>
  <si>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</si>
  <si>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</si>
  <si>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</si>
  <si>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</si>
  <si>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</si>
  <si>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</si>
  <si>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</si>
  <si>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</si>
  <si>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</si>
  <si>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</si>
  <si>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</si>
  <si>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</si>
  <si>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</si>
  <si>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</si>
  <si>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</si>
  <si>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</si>
  <si>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</si>
  <si>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</si>
  <si>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</si>
  <si>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</si>
  <si>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</si>
  <si>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</si>
  <si>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</si>
  <si>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</si>
  <si>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</si>
  <si>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</si>
  <si>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</si>
  <si>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</si>
  <si>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</si>
  <si>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</si>
  <si>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</si>
  <si>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</si>
  <si>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</si>
  <si>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</si>
  <si>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</si>
  <si>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</si>
  <si>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</si>
  <si>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</si>
  <si>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</si>
  <si>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</si>
  <si>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</si>
  <si>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</si>
  <si>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</si>
  <si>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</si>
  <si>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</si>
  <si>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</si>
  <si>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</si>
  <si>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</si>
  <si>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</si>
  <si>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</si>
  <si>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</si>
  <si>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</si>
  <si>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</si>
  <si>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</si>
  <si>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</si>
  <si>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</si>
  <si>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</si>
  <si>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</si>
  <si>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</si>
  <si>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</si>
  <si>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</si>
  <si>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</si>
  <si>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</si>
  <si>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</si>
  <si>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</si>
  <si>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</si>
  <si>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</si>
  <si>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</si>
  <si>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</si>
  <si>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</si>
  <si>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</si>
  <si>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</si>
  <si>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</si>
  <si>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</si>
  <si>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</si>
  <si>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</si>
  <si>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</si>
  <si>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</si>
  <si>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</si>
  <si>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</si>
  <si>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</si>
  <si>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</si>
  <si>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</si>
  <si>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</si>
  <si>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</si>
  <si>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</si>
  <si>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</si>
  <si>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</si>
  <si>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</si>
  <si>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</si>
  <si>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</si>
  <si>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</si>
  <si>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</si>
  <si>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</si>
  <si>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</si>
  <si>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</si>
  <si>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</si>
  <si>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</si>
  <si>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</si>
  <si>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</si>
  <si>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</si>
  <si>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</si>
  <si>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</si>
  <si>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</si>
  <si>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</si>
  <si>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</si>
  <si>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</si>
  <si>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</si>
  <si>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</si>
  <si>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</si>
  <si>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</si>
  <si>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</si>
  <si>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</si>
  <si>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</si>
  <si>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</si>
  <si>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</si>
  <si>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</si>
  <si>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</si>
  <si>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</si>
  <si>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</si>
  <si>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</si>
  <si>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</si>
  <si>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</si>
  <si>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</si>
  <si>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</si>
  <si>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</si>
  <si>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</si>
  <si>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</si>
  <si>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</si>
  <si>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</si>
  <si>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</si>
  <si>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</si>
  <si>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</si>
  <si>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</si>
  <si>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</si>
  <si>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</si>
  <si>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</si>
  <si>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</si>
  <si>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</si>
  <si>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</si>
  <si>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</si>
  <si>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</si>
  <si>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</si>
  <si>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</si>
  <si>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</si>
  <si>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</si>
  <si>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</si>
  <si>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</si>
  <si>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</si>
  <si>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</si>
  <si>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</si>
  <si>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</si>
  <si>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</si>
  <si>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</si>
  <si>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</si>
  <si>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</si>
  <si>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</si>
  <si>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</si>
  <si>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</si>
  <si>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</si>
  <si>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</si>
  <si>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</si>
  <si>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</si>
  <si>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</si>
  <si>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</si>
  <si>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</si>
  <si>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</si>
  <si>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</si>
  <si>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</si>
  <si>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</si>
  <si>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</si>
  <si>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</si>
  <si>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</si>
  <si>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</si>
  <si>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</si>
  <si>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</si>
  <si>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</si>
  <si>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</si>
  <si>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</si>
  <si>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</si>
  <si>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</si>
  <si>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</si>
  <si>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</si>
  <si>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</si>
  <si>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</si>
  <si>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</si>
  <si>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</si>
  <si>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</si>
  <si>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</si>
  <si>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</si>
  <si>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</si>
  <si>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</si>
  <si>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</si>
  <si>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</si>
  <si>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</si>
  <si>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</si>
  <si>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</si>
  <si>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</si>
  <si>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</si>
  <si>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</si>
  <si>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</si>
  <si>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</si>
  <si>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</si>
  <si>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</si>
  <si>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</si>
  <si>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</si>
  <si>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</si>
  <si>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</si>
  <si>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</si>
  <si>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</si>
  <si>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</si>
  <si>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</si>
  <si>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</si>
  <si>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</si>
  <si>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</si>
  <si>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</si>
  <si>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</si>
  <si>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</si>
  <si>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</si>
  <si>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</si>
  <si>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</si>
  <si>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</si>
  <si>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</si>
  <si>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</si>
  <si>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</si>
  <si>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</si>
  <si>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</si>
  <si>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</si>
  <si>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</si>
  <si>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</si>
  <si>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</si>
  <si>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</si>
  <si>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</si>
  <si>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</si>
  <si>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</si>
  <si>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</si>
  <si>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</si>
  <si>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</si>
  <si>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</si>
  <si>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</si>
  <si>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</si>
  <si>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</si>
  <si>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</si>
  <si>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</si>
  <si>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</si>
  <si>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</si>
  <si>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</si>
  <si>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</si>
  <si>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</si>
  <si>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</si>
  <si>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</si>
  <si>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</si>
  <si>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</si>
  <si>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</si>
  <si>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</si>
  <si>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</si>
  <si>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</si>
  <si>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</si>
  <si>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</si>
  <si>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</si>
  <si>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</si>
  <si>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</si>
  <si>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</si>
  <si>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</si>
  <si>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</si>
  <si>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</si>
  <si>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</si>
  <si>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</si>
  <si>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</si>
  <si>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</si>
  <si>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</si>
  <si>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</si>
  <si>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</si>
  <si>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</si>
  <si>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</si>
  <si>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</si>
  <si>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</si>
  <si>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</si>
  <si>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</si>
  <si>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</si>
  <si>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</si>
  <si>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</si>
  <si>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</si>
  <si>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</si>
  <si>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</si>
  <si>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</si>
  <si>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</si>
  <si>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</si>
  <si>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</si>
  <si>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</si>
  <si>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</si>
  <si>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</si>
  <si>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</si>
  <si>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</si>
  <si>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</si>
  <si>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</si>
  <si>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</si>
  <si>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</si>
  <si>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</si>
  <si>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</si>
  <si>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</si>
  <si>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</si>
  <si>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</si>
  <si>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</si>
  <si>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</si>
  <si>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</si>
  <si>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</si>
  <si>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</si>
  <si>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</si>
  <si>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</si>
  <si>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</si>
  <si>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</si>
  <si>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</si>
  <si>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</si>
  <si>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</si>
  <si>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</si>
  <si>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</si>
  <si>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</si>
  <si>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</si>
  <si>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</si>
  <si>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</si>
  <si>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</si>
  <si>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</si>
  <si>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</si>
  <si>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</si>
  <si>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</si>
  <si>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</si>
  <si>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</si>
  <si>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</si>
  <si>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</si>
  <si>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</si>
  <si>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</si>
  <si>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</si>
  <si>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</si>
  <si>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</si>
  <si>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</si>
  <si>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</si>
  <si>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</si>
  <si>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</si>
  <si>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</si>
  <si>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</si>
  <si>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</si>
  <si>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</si>
  <si>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</si>
  <si>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</si>
  <si>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</si>
  <si>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</si>
  <si>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</si>
  <si>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</si>
  <si>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</si>
  <si>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</si>
  <si>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</si>
  <si>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</si>
  <si>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</si>
  <si>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</si>
  <si>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</si>
  <si>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</si>
  <si>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</si>
  <si>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</si>
  <si>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</si>
  <si>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</si>
  <si>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</si>
  <si>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</si>
  <si>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</si>
  <si>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</si>
  <si>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</si>
  <si>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</si>
  <si>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</si>
  <si>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</si>
  <si>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</si>
  <si>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</si>
  <si>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</si>
  <si>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</si>
  <si>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</si>
  <si>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</si>
  <si>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</si>
  <si>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</si>
  <si>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</si>
  <si>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</si>
  <si>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</si>
  <si>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</si>
  <si>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</si>
  <si>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</si>
  <si>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</si>
  <si>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</si>
  <si>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</si>
  <si>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</si>
  <si>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</si>
  <si>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</si>
  <si>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</si>
  <si>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</si>
  <si>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</si>
  <si>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</si>
  <si>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</si>
  <si>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</si>
  <si>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</si>
  <si>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</si>
  <si>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</si>
  <si>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</si>
  <si>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</si>
  <si>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</si>
  <si>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</si>
  <si>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</si>
  <si>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</si>
  <si>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</si>
  <si>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</si>
  <si>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</si>
  <si>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</si>
  <si>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</si>
  <si>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</si>
  <si>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</si>
  <si>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</si>
  <si>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</si>
  <si>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</si>
  <si>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</si>
  <si>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</si>
  <si>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</si>
  <si>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</si>
  <si>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</si>
  <si>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</si>
  <si>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</si>
  <si>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</si>
  <si>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</si>
  <si>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</si>
  <si>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</si>
  <si>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</si>
  <si>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</si>
  <si>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</si>
  <si>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</si>
  <si>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</si>
  <si>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</si>
  <si>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</si>
  <si>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</si>
  <si>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</si>
  <si>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</si>
  <si>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</si>
  <si>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</si>
  <si>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</si>
  <si>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</si>
  <si>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</si>
  <si>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</si>
  <si>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</si>
  <si>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</si>
  <si>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</si>
  <si>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</si>
  <si>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</si>
  <si>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</si>
  <si>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</si>
  <si>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</si>
  <si>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</si>
  <si>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</si>
  <si>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</si>
  <si>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</si>
  <si>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</si>
  <si>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</si>
  <si>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</si>
  <si>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</si>
  <si>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</si>
  <si>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</si>
  <si>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</si>
  <si>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</si>
  <si>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</si>
  <si>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</si>
  <si>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</si>
  <si>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</si>
  <si>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</si>
  <si>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</si>
  <si>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</si>
  <si>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</si>
  <si>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</si>
  <si>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</si>
  <si>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</si>
  <si>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</si>
  <si>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</si>
  <si>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</si>
  <si>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</si>
  <si>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</si>
  <si>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</si>
  <si>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</si>
  <si>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</si>
  <si>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</si>
  <si>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</si>
  <si>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</si>
  <si>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</si>
  <si>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</si>
  <si>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</si>
  <si>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</si>
  <si>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</si>
  <si>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</si>
  <si>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</si>
  <si>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</si>
  <si>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</si>
  <si>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</si>
  <si>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</si>
  <si>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</si>
  <si>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</si>
  <si>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</si>
  <si>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</si>
  <si>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</si>
  <si>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</si>
  <si>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</si>
  <si>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</si>
  <si>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</si>
  <si>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</si>
  <si>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</si>
  <si>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</si>
  <si>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</si>
  <si>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</si>
  <si>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</si>
  <si>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</si>
  <si>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</si>
  <si>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</si>
  <si>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</si>
  <si>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</si>
  <si>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</si>
  <si>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</si>
  <si>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</si>
  <si>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</si>
  <si>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</si>
  <si>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</si>
  <si>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</si>
  <si>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</si>
  <si>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</si>
  <si>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</si>
  <si>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</si>
  <si>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</si>
  <si>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</si>
  <si>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</si>
  <si>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</si>
  <si>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</si>
  <si>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</si>
  <si>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</si>
  <si>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</si>
  <si>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</si>
  <si>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</si>
  <si>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</si>
  <si>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</si>
  <si>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</si>
  <si>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</si>
  <si>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</si>
  <si>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</si>
  <si>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</si>
  <si>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</si>
  <si>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</si>
  <si>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</si>
  <si>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</si>
  <si>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</si>
  <si>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</si>
  <si>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</si>
  <si>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</si>
  <si>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</si>
  <si>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</si>
  <si>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</si>
  <si>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</si>
  <si>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</si>
  <si>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</si>
  <si>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</si>
  <si>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</si>
  <si>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</si>
  <si>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</si>
  <si>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</si>
  <si>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</si>
  <si>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</si>
  <si>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</si>
  <si>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</si>
  <si>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</si>
  <si>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</si>
  <si>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</si>
  <si>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</si>
  <si>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</si>
  <si>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</si>
  <si>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</si>
  <si>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</si>
  <si>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</si>
  <si>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</si>
  <si>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</si>
  <si>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</si>
  <si>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</si>
  <si>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</si>
  <si>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</si>
  <si>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</si>
  <si>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</si>
  <si>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</si>
  <si>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</si>
  <si>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</si>
  <si>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</si>
  <si>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</si>
  <si>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</si>
  <si>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</si>
  <si>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</si>
  <si>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</si>
  <si>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</si>
  <si>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</si>
  <si>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</si>
  <si>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</si>
  <si>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</si>
  <si>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</si>
  <si>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</si>
  <si>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</si>
  <si>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</si>
  <si>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</si>
  <si>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</si>
  <si>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</si>
  <si>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</si>
  <si>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</si>
  <si>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</si>
  <si>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</si>
  <si>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</si>
  <si>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</si>
  <si>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</si>
  <si>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</si>
  <si>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</si>
  <si>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</si>
  <si>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</si>
  <si>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</si>
  <si>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</si>
  <si>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</si>
  <si>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</si>
  <si>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</si>
  <si>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</si>
  <si>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</si>
  <si>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</si>
  <si>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</si>
  <si>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</si>
  <si>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</si>
  <si>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</si>
  <si>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</si>
  <si>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</si>
  <si>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</si>
  <si>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</si>
  <si>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</si>
  <si>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</si>
  <si>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</si>
  <si>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</si>
  <si>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</si>
  <si>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</si>
  <si>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</si>
  <si>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</si>
  <si>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</si>
  <si>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</si>
  <si>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</si>
  <si>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</si>
  <si>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</si>
  <si>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</si>
  <si>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</si>
  <si>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</si>
  <si>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</si>
  <si>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</si>
  <si>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</si>
  <si>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</si>
  <si>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</si>
  <si>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</si>
  <si>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</si>
  <si>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</si>
  <si>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</si>
  <si>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</si>
  <si>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</si>
  <si>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</si>
  <si>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</si>
  <si>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</si>
  <si>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</si>
  <si>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</si>
  <si>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</si>
  <si>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</si>
  <si>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</si>
  <si>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</si>
  <si>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</si>
  <si>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</si>
  <si>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</si>
  <si>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</si>
  <si>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</si>
  <si>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</si>
  <si>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</si>
  <si>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</si>
  <si>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</si>
  <si>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</si>
  <si>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</si>
  <si>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</si>
  <si>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</si>
  <si>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</si>
  <si>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</si>
  <si>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</si>
  <si>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</si>
  <si>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</si>
  <si>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</si>
  <si>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</si>
  <si>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</si>
  <si>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</si>
  <si>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</si>
  <si>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</si>
  <si>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</si>
  <si>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</si>
  <si>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</si>
  <si>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</si>
  <si>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</si>
  <si>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</si>
  <si>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</si>
  <si>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</si>
  <si>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</si>
  <si>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</si>
  <si>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</si>
  <si>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</si>
  <si>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</si>
  <si>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</si>
  <si>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</si>
  <si>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</si>
  <si>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</si>
  <si>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</si>
  <si>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</si>
  <si>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</si>
  <si>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</si>
  <si>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</si>
  <si>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</si>
  <si>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</si>
  <si>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</si>
  <si>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</si>
  <si>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</si>
  <si>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</si>
  <si>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</si>
  <si>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</si>
  <si>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</si>
  <si>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</si>
  <si>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</si>
  <si>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</si>
  <si>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</si>
  <si>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</si>
  <si>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</si>
  <si>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</si>
  <si>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</si>
  <si>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</si>
  <si>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</si>
  <si>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</si>
  <si>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</si>
  <si>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</si>
  <si>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</si>
  <si>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</si>
  <si>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</si>
  <si>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</si>
  <si>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</si>
  <si>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</si>
  <si>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</si>
  <si>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</si>
  <si>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</si>
  <si>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</si>
  <si>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</si>
  <si>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</si>
  <si>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</si>
  <si>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</si>
  <si>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</si>
  <si>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</si>
  <si>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</si>
  <si>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</si>
  <si>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</si>
  <si>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</si>
  <si>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</si>
  <si>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</si>
  <si>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</si>
  <si>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</si>
  <si>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</si>
  <si>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</si>
  <si>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</si>
  <si>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</si>
  <si>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</si>
  <si>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</si>
  <si>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</si>
  <si>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</si>
  <si>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</si>
  <si>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</si>
  <si>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</si>
  <si>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</si>
  <si>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</si>
  <si>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</si>
  <si>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</si>
  <si>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</si>
  <si>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</si>
  <si>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</si>
  <si>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</si>
  <si>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</si>
  <si>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</si>
  <si>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</si>
  <si>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</si>
  <si>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</si>
  <si>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</si>
  <si>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</si>
  <si>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</si>
  <si>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</si>
  <si>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</si>
  <si>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</si>
  <si>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</si>
  <si>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</si>
  <si>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</si>
  <si>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</si>
  <si>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</si>
  <si>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</si>
  <si>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</si>
  <si>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</si>
  <si>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</si>
  <si>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</si>
  <si>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</si>
  <si>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</si>
  <si>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</si>
  <si>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</si>
  <si>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</si>
  <si>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</si>
  <si>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</si>
  <si>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</si>
  <si>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</si>
  <si>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</si>
  <si>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</si>
  <si>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</si>
  <si>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</si>
  <si>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</si>
  <si>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</si>
  <si>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</si>
  <si>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</si>
  <si>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</si>
  <si>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</si>
  <si>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</si>
  <si>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</si>
  <si>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</si>
  <si>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</si>
  <si>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</si>
  <si>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</si>
  <si>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</si>
  <si>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</si>
  <si>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</si>
  <si>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</si>
  <si>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</si>
  <si>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</si>
  <si>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</si>
  <si>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</si>
  <si>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</si>
  <si>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</si>
  <si>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</si>
  <si>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</si>
  <si>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</si>
  <si>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</si>
  <si>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</si>
  <si>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</si>
  <si>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</si>
  <si>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</si>
  <si>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</si>
  <si>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</si>
  <si>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</si>
  <si>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</si>
  <si>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</si>
  <si>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</si>
  <si>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</si>
  <si>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</si>
  <si>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</si>
  <si>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</si>
  <si>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</si>
  <si>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</si>
  <si>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</si>
  <si>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</si>
  <si>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</si>
  <si>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</si>
  <si>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</si>
  <si>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</si>
  <si>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</si>
  <si>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</si>
  <si>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</si>
  <si>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</si>
  <si>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</si>
  <si>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</si>
  <si>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</si>
  <si>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</si>
  <si>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</si>
  <si>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</si>
  <si>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</si>
  <si>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</si>
  <si>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</si>
  <si>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</si>
  <si>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</si>
  <si>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</si>
  <si>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</si>
  <si>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</si>
  <si>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</si>
  <si>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</si>
  <si>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</si>
  <si>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</si>
  <si>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</si>
  <si>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</si>
  <si>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</si>
  <si>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</si>
  <si>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</si>
  <si>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</si>
  <si>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</si>
  <si>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</si>
  <si>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</si>
  <si>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</si>
  <si>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</si>
  <si>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</si>
  <si>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</si>
  <si>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</si>
  <si>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</si>
  <si>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</si>
  <si>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</si>
  <si>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</si>
  <si>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</si>
  <si>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</si>
  <si>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</si>
  <si>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</si>
  <si>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</si>
  <si>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</si>
  <si>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</si>
  <si>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</si>
  <si>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</si>
  <si>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</si>
  <si>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</si>
  <si>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</si>
  <si>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</si>
  <si>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</si>
  <si>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</si>
  <si>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</si>
  <si>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</si>
  <si>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</si>
  <si>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</si>
  <si>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</si>
  <si>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</si>
  <si>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</si>
  <si>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</si>
  <si>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</si>
  <si>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</si>
  <si>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</si>
  <si>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</si>
  <si>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</si>
  <si>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</si>
  <si>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</si>
  <si>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</si>
  <si>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</si>
  <si>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</si>
  <si>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</si>
  <si>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</si>
  <si>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</si>
  <si>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</si>
  <si>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</si>
  <si>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</si>
  <si>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</si>
  <si>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</si>
  <si>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</si>
  <si>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</si>
  <si>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</si>
  <si>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</si>
  <si>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</si>
  <si>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</si>
  <si>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</si>
  <si>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</si>
  <si>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</si>
  <si>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</si>
  <si>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</si>
  <si>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</si>
  <si>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</si>
  <si>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</si>
  <si>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</si>
  <si>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</si>
  <si>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</si>
  <si>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</si>
  <si>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</si>
  <si>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</si>
  <si>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</si>
  <si>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</si>
  <si>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</si>
  <si>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</si>
  <si>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</si>
  <si>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</si>
  <si>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</si>
  <si>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</si>
  <si>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</si>
  <si>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</si>
  <si>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</si>
  <si>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</si>
  <si>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</si>
  <si>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</si>
  <si>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</si>
  <si>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</si>
  <si>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</si>
  <si>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</si>
  <si>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</si>
  <si>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</si>
  <si>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</si>
  <si>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</si>
  <si>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</si>
  <si>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</si>
  <si>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</si>
  <si>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</si>
  <si>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</si>
  <si>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</si>
  <si>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</si>
  <si>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</si>
  <si>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</si>
  <si>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</si>
  <si>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</si>
  <si>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</si>
  <si>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</si>
  <si>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</si>
  <si>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</si>
  <si>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</si>
  <si>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</si>
  <si>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</si>
  <si>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</si>
  <si>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</si>
  <si>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</si>
  <si>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</si>
  <si>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</si>
  <si>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</si>
  <si>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</si>
  <si>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</si>
  <si>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</si>
  <si>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</si>
  <si>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</si>
  <si>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</si>
  <si>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</si>
  <si>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</si>
  <si>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</si>
  <si>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</si>
  <si>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</si>
  <si>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</si>
  <si>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</si>
  <si>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</si>
  <si>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</si>
  <si>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</si>
  <si>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</si>
  <si>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</si>
  <si>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</si>
  <si>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</si>
  <si>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</si>
  <si>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</si>
  <si>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</si>
  <si>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</si>
  <si>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</si>
  <si>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</si>
  <si>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</si>
  <si>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</si>
  <si>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</si>
  <si>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</si>
  <si>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</si>
  <si>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</si>
  <si>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</si>
  <si>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</si>
  <si>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</si>
  <si>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</si>
  <si>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</si>
  <si>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</si>
  <si>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</si>
  <si>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</si>
  <si>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</si>
  <si>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</si>
  <si>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</si>
  <si>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</si>
  <si>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</si>
  <si>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</si>
  <si>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</si>
  <si>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</si>
  <si>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</si>
  <si>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</si>
  <si>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</si>
  <si>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</si>
  <si>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</si>
  <si>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</si>
  <si>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</si>
  <si>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</si>
  <si>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</si>
  <si>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</si>
  <si>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</si>
  <si>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</si>
  <si>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</si>
  <si>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</si>
  <si>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</si>
  <si>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</si>
  <si>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</si>
  <si>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</si>
  <si>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</si>
  <si>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</si>
  <si>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</si>
  <si>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</si>
  <si>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</si>
  <si>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</si>
  <si>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</si>
  <si>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</si>
  <si>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</si>
  <si>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</si>
  <si>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</si>
  <si>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</si>
  <si>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</si>
  <si>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</si>
  <si>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</si>
  <si>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</si>
  <si>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</si>
  <si>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</si>
  <si>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</si>
  <si>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</si>
  <si>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</si>
  <si>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</si>
  <si>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</si>
  <si>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</si>
  <si>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</si>
  <si>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</si>
  <si>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</si>
  <si>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</si>
  <si>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</si>
  <si>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</si>
  <si>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</si>
  <si>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</si>
  <si>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</si>
  <si>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</si>
  <si>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</si>
  <si>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</si>
  <si>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</si>
  <si>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</si>
  <si>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</si>
  <si>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</si>
  <si>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</si>
  <si>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</si>
  <si>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</si>
  <si>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</si>
  <si>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</si>
  <si>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</si>
  <si>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</si>
  <si>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</si>
  <si>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</si>
  <si>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</si>
  <si>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</si>
  <si>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</si>
  <si>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</si>
  <si>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</si>
  <si>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</si>
  <si>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</si>
  <si>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</si>
  <si>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</si>
  <si>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</si>
  <si>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</si>
  <si>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</si>
  <si>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</si>
  <si>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</si>
  <si>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</si>
  <si>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</si>
  <si>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</si>
  <si>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</si>
  <si>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</si>
  <si>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</si>
  <si>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</si>
  <si>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</si>
  <si>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</si>
  <si>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</si>
  <si>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</si>
  <si>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</si>
  <si>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</si>
  <si>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</si>
  <si>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</si>
  <si>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</si>
  <si>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</si>
  <si>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</si>
  <si>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</si>
  <si>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</si>
  <si>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</si>
  <si>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</si>
  <si>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</si>
  <si>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</si>
  <si>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</si>
  <si>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</si>
  <si>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</si>
  <si>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</si>
  <si>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</si>
  <si>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</si>
  <si>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</si>
  <si>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</si>
  <si>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</si>
  <si>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</si>
  <si>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</si>
  <si>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</si>
  <si>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</si>
  <si>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</si>
  <si>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</si>
  <si>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</si>
  <si>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</si>
  <si>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</si>
  <si>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</si>
  <si>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</si>
  <si>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</si>
  <si>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</si>
  <si>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</si>
  <si>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</si>
  <si>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</si>
  <si>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</si>
  <si>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</si>
  <si>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</si>
  <si>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</si>
  <si>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</si>
  <si>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</si>
  <si>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</si>
  <si>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</si>
  <si>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</si>
  <si>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</si>
  <si>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</si>
  <si>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</si>
  <si>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</si>
  <si>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</si>
  <si>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</si>
  <si>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</si>
  <si>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</si>
  <si>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</si>
  <si>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</si>
  <si>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</si>
  <si>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</si>
  <si>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</si>
  <si>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</si>
  <si>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</si>
  <si>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</si>
  <si>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</si>
  <si>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</si>
  <si>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</si>
  <si>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</si>
  <si>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</si>
  <si>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</si>
  <si>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</si>
  <si>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</si>
  <si>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</si>
  <si>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</si>
  <si>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</si>
  <si>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</si>
  <si>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</si>
  <si>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</si>
  <si>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</si>
  <si>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</si>
  <si>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</si>
  <si>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</si>
  <si>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</si>
  <si>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</si>
  <si>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</si>
  <si>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</si>
  <si>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</si>
  <si>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</si>
  <si>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</si>
  <si>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</si>
  <si>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</si>
  <si>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</si>
  <si>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</si>
  <si>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</si>
  <si>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</si>
  <si>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</si>
  <si>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</si>
  <si>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</si>
  <si>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</si>
  <si>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</si>
  <si>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</si>
  <si>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</si>
  <si>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</si>
  <si>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</si>
  <si>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</si>
  <si>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</si>
  <si>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</si>
  <si>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</si>
  <si>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</si>
  <si>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</si>
  <si>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</si>
  <si>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</si>
  <si>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</si>
  <si>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</si>
  <si>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</si>
  <si>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</si>
  <si>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</si>
  <si>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</si>
  <si>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</si>
  <si>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</si>
  <si>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</si>
  <si>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</si>
  <si>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</si>
  <si>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</si>
  <si>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</si>
  <si>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</si>
  <si>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</si>
  <si>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</si>
  <si>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</si>
  <si>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</si>
  <si>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</si>
  <si>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</si>
  <si>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</si>
  <si>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</si>
  <si>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</si>
  <si>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</si>
  <si>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</si>
  <si>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</si>
  <si>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</si>
  <si>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</si>
  <si>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</si>
  <si>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</si>
  <si>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</si>
  <si>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</si>
  <si>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</si>
  <si>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</si>
  <si>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</si>
  <si>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</si>
  <si>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</si>
  <si>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</si>
  <si>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</si>
  <si>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</si>
  <si>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</si>
  <si>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</si>
  <si>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</si>
  <si>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</si>
  <si>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</si>
  <si>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</si>
  <si>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</si>
  <si>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</si>
  <si>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</si>
  <si>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</si>
  <si>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</si>
  <si>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</si>
  <si>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</si>
  <si>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</si>
  <si>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</si>
  <si>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</si>
  <si>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</si>
  <si>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</si>
  <si>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</si>
  <si>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</si>
  <si>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</si>
  <si>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</si>
  <si>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</si>
  <si>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</si>
  <si>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</si>
  <si>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</si>
  <si>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</si>
  <si>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</si>
  <si>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</si>
  <si>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</si>
  <si>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</si>
  <si>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</si>
  <si>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</si>
  <si>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</si>
  <si>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</si>
  <si>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</si>
  <si>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</si>
  <si>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</si>
  <si>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</si>
  <si>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</si>
  <si>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</si>
  <si>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</si>
  <si>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</si>
  <si>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</si>
  <si>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</si>
  <si>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</si>
  <si>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</si>
  <si>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</si>
  <si>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</si>
  <si>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</si>
  <si>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</si>
  <si>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</si>
  <si>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</si>
  <si>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</si>
  <si>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</si>
  <si>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</si>
  <si>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</si>
  <si>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</si>
  <si>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</si>
  <si>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</si>
  <si>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</si>
  <si>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</si>
  <si>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</si>
  <si>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</si>
  <si>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</si>
  <si>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</si>
  <si>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</si>
  <si>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</si>
  <si>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</si>
  <si>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</si>
  <si>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</si>
  <si>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</si>
  <si>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</si>
  <si>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</si>
  <si>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</si>
  <si>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</si>
  <si>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</si>
  <si>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</si>
  <si>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</si>
  <si>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</si>
  <si>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</si>
  <si>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</si>
  <si>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</si>
  <si>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</si>
  <si>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</si>
  <si>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</si>
  <si>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</si>
  <si>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</si>
  <si>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</si>
  <si>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</si>
  <si>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</si>
  <si>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</si>
  <si>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</si>
  <si>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</si>
  <si>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</si>
  <si>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</si>
  <si>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</si>
  <si>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</si>
  <si>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</si>
  <si>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</si>
  <si>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</si>
  <si>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</si>
  <si>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</si>
  <si>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</si>
  <si>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</si>
  <si>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</si>
  <si>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</si>
  <si>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</si>
  <si>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</si>
  <si>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</si>
  <si>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</si>
  <si>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</si>
  <si>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</si>
  <si>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</si>
  <si>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</si>
  <si>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</si>
  <si>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</si>
  <si>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</si>
  <si>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</si>
  <si>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</si>
  <si>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</si>
  <si>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</si>
  <si>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</si>
  <si>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</si>
  <si>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</si>
  <si>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</si>
  <si>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</si>
  <si>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</si>
  <si>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</si>
  <si>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</si>
  <si>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</si>
  <si>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</si>
  <si>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</si>
  <si>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</si>
  <si>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</si>
  <si>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</si>
  <si>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</si>
  <si>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</si>
  <si>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</si>
  <si>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</si>
  <si>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</si>
  <si>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</si>
  <si>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</si>
  <si>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</si>
  <si>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</si>
  <si>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</si>
  <si>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</si>
  <si>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</si>
  <si>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</si>
  <si>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</si>
  <si>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</si>
  <si>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</si>
  <si>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</si>
  <si>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</si>
  <si>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</si>
  <si>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</si>
  <si>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</si>
  <si>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</si>
  <si>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</si>
  <si>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</si>
  <si>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</si>
  <si>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</si>
  <si>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</si>
  <si>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</si>
  <si>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</si>
  <si>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</si>
  <si>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</si>
  <si>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</si>
  <si>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</si>
  <si>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</si>
  <si>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</si>
  <si>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</si>
  <si>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</si>
  <si>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</si>
  <si>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</si>
  <si>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</si>
  <si>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</si>
  <si>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</si>
  <si>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</si>
  <si>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</si>
  <si>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</si>
  <si>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</si>
  <si>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</si>
  <si>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</si>
  <si>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</si>
  <si>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</si>
  <si>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</si>
  <si>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</si>
  <si>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</si>
  <si>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</si>
  <si>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</si>
  <si>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</si>
  <si>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</si>
  <si>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</si>
  <si>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</si>
  <si>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</si>
  <si>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</si>
  <si>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</si>
  <si>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</si>
  <si>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</si>
  <si>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</si>
  <si>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</si>
  <si>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</si>
  <si>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</si>
  <si>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</si>
  <si>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</si>
  <si>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</si>
  <si>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</si>
  <si>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</si>
  <si>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</si>
  <si>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</si>
  <si>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</si>
  <si>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</si>
  <si>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</si>
  <si>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</si>
  <si>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</si>
  <si>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</si>
  <si>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</si>
  <si>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</si>
  <si>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</si>
  <si>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</si>
  <si>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</si>
  <si>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</si>
  <si>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</si>
  <si>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</si>
  <si>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</si>
  <si>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</si>
  <si>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</si>
  <si>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</si>
  <si>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</si>
  <si>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</si>
  <si>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</si>
  <si>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</si>
  <si>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</si>
  <si>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</si>
  <si>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</si>
  <si>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</si>
  <si>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</si>
  <si>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</si>
  <si>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</si>
  <si>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</si>
  <si>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</si>
  <si>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</si>
  <si>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</si>
  <si>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</si>
  <si>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</si>
  <si>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</si>
  <si>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</si>
  <si>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</si>
  <si>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</si>
  <si>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</si>
  <si>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</si>
  <si>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</si>
  <si>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</si>
  <si>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</si>
  <si>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</si>
  <si>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</si>
  <si>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</si>
  <si>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</si>
  <si>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</si>
  <si>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</si>
  <si>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</si>
  <si>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</si>
  <si>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</si>
  <si>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</si>
  <si>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</si>
  <si>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</si>
  <si>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</si>
  <si>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</si>
  <si>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</si>
  <si>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</si>
  <si>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</si>
  <si>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</si>
  <si>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</si>
  <si>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</si>
  <si>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</si>
  <si>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</si>
  <si>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</si>
  <si>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</si>
  <si>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</si>
  <si>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</si>
  <si>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</si>
  <si>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</si>
  <si>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</si>
  <si>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</si>
  <si>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</si>
  <si>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</si>
  <si>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</si>
  <si>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</si>
  <si>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</si>
  <si>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</si>
  <si>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</si>
  <si>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</si>
  <si>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</si>
  <si>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</si>
  <si>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</si>
  <si>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</si>
  <si>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</si>
  <si>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</si>
  <si>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</si>
  <si>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</si>
  <si>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</si>
  <si>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</si>
  <si>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</si>
  <si>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</si>
  <si>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</si>
  <si>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</si>
  <si>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</si>
  <si>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</si>
  <si>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</si>
  <si>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</si>
  <si>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</si>
  <si>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</si>
  <si>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</si>
  <si>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</si>
  <si>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</si>
  <si>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</si>
  <si>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</si>
  <si>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</si>
  <si>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</si>
  <si>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</si>
  <si>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</si>
  <si>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</si>
  <si>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</si>
  <si>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</si>
  <si>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</si>
  <si>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</si>
  <si>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</si>
  <si>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</si>
  <si>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</si>
  <si>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</si>
  <si>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</si>
  <si>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</si>
  <si>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</si>
  <si>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</si>
  <si>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</si>
  <si>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</si>
  <si>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</si>
  <si>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</si>
  <si>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</si>
  <si>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</si>
  <si>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</si>
  <si>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</si>
  <si>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</si>
  <si>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</si>
  <si>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</si>
  <si>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</si>
  <si>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</si>
  <si>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</si>
  <si>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</si>
  <si>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</si>
  <si>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</si>
  <si>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</si>
  <si>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</si>
  <si>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</si>
  <si>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</si>
  <si>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</si>
  <si>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</si>
  <si>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</si>
  <si>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</si>
  <si>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</si>
  <si>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</si>
  <si>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</si>
  <si>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</si>
  <si>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</si>
  <si>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</si>
  <si>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</si>
  <si>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</si>
  <si>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</si>
  <si>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</si>
  <si>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</si>
  <si>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</si>
  <si>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</si>
  <si>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</si>
  <si>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</si>
  <si>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</si>
  <si>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</si>
  <si>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</si>
  <si>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</si>
  <si>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</si>
  <si>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</si>
  <si>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</si>
  <si>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</si>
  <si>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</si>
  <si>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</si>
  <si>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</si>
  <si>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</si>
  <si>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</si>
  <si>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</si>
  <si>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</si>
  <si>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</si>
  <si>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</si>
  <si>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</si>
  <si>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</si>
  <si>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</si>
  <si>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</si>
  <si>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</si>
  <si>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</si>
  <si>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</si>
  <si>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</si>
  <si>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</si>
  <si>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</si>
  <si>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</si>
  <si>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</si>
  <si>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</si>
  <si>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</si>
  <si>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</si>
  <si>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</si>
  <si>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</si>
  <si>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</si>
  <si>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</si>
  <si>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</si>
  <si>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</si>
  <si>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</si>
  <si>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</si>
  <si>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</si>
  <si>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</si>
  <si>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</si>
  <si>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</si>
  <si>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</si>
  <si>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</si>
  <si>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</si>
  <si>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</si>
  <si>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</si>
  <si>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</si>
  <si>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</si>
  <si>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</si>
  <si>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</si>
  <si>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</si>
  <si>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</si>
  <si>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</si>
  <si>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</si>
  <si>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</si>
  <si>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</si>
  <si>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</si>
  <si>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</si>
  <si>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</si>
  <si>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</si>
  <si>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</si>
  <si>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</si>
  <si>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</si>
  <si>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</si>
  <si>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</si>
  <si>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</si>
  <si>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</si>
  <si>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</si>
  <si>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</si>
  <si>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</si>
  <si>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</si>
  <si>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</si>
  <si>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</si>
  <si>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</si>
  <si>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</si>
  <si>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</si>
  <si>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</si>
  <si>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</si>
  <si>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</si>
  <si>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</si>
  <si>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</si>
  <si>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</si>
  <si>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</si>
  <si>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</si>
  <si>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</si>
  <si>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</si>
  <si>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</si>
  <si>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</si>
  <si>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</si>
  <si>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</si>
  <si>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</si>
  <si>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</si>
  <si>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</si>
  <si>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</si>
  <si>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</si>
  <si>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</si>
  <si>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</si>
  <si>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</si>
  <si>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</si>
  <si>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</si>
  <si>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</si>
  <si>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</si>
  <si>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</si>
  <si>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</si>
  <si>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</si>
  <si>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</si>
  <si>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</si>
  <si>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</si>
  <si>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</si>
  <si>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</si>
  <si>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</si>
  <si>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</si>
  <si>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</si>
  <si>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</si>
  <si>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</si>
  <si>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</si>
  <si>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</si>
  <si>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</si>
  <si>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</si>
  <si>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</si>
  <si>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</si>
  <si>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</si>
  <si>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</si>
  <si>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</si>
  <si>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</si>
  <si>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</si>
  <si>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</si>
  <si>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</si>
  <si>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</si>
  <si>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</si>
  <si>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</si>
  <si>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</si>
  <si>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</si>
  <si>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</si>
  <si>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</si>
  <si>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</si>
  <si>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</si>
  <si>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</si>
  <si>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</si>
  <si>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</si>
  <si>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</si>
  <si>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</si>
  <si>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</si>
  <si>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</si>
  <si>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</si>
  <si>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</si>
  <si>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</si>
  <si>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</si>
  <si>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</si>
  <si>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</si>
  <si>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</si>
  <si>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</si>
  <si>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</si>
  <si>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</si>
  <si>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</si>
  <si>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</si>
  <si>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</si>
  <si>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</si>
  <si>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</si>
  <si>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</si>
  <si>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</si>
  <si>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</si>
  <si>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</si>
  <si>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</si>
  <si>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</si>
  <si>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</si>
  <si>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</si>
  <si>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</si>
  <si>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</si>
  <si>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</si>
  <si>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</si>
  <si>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</si>
  <si>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</si>
  <si>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</si>
  <si>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</si>
  <si>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</si>
  <si>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</si>
  <si>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</si>
  <si>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</si>
  <si>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</si>
  <si>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</si>
  <si>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</si>
  <si>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</si>
  <si>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</si>
  <si>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</si>
  <si>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</si>
  <si>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</si>
  <si>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</si>
  <si>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</si>
  <si>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</si>
  <si>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</si>
  <si>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</si>
  <si>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</si>
  <si>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</si>
  <si>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</si>
  <si>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</si>
  <si>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</si>
  <si>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</si>
  <si>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</si>
  <si>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</si>
  <si>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</si>
  <si>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</si>
  <si>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</si>
  <si>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</si>
  <si>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</si>
  <si>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</si>
  <si>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</si>
  <si>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</si>
  <si>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</si>
  <si>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</si>
  <si>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</si>
  <si>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</si>
  <si>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</si>
  <si>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</si>
  <si>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</si>
  <si>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</si>
  <si>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</si>
  <si>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</si>
  <si>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</si>
  <si>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</si>
  <si>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</si>
  <si>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</si>
  <si>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</si>
  <si>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</si>
  <si>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</si>
  <si>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</si>
  <si>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</si>
  <si>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</si>
  <si>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</si>
  <si>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</si>
  <si>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</si>
  <si>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</si>
  <si>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</si>
  <si>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</si>
  <si>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</si>
  <si>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</si>
  <si>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</si>
  <si>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</si>
  <si>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</si>
  <si>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</si>
  <si>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</si>
  <si>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</si>
  <si>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</si>
  <si>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</si>
  <si>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</si>
  <si>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</si>
  <si>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</si>
  <si>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</si>
  <si>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</si>
  <si>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</si>
  <si>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</si>
  <si>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</si>
  <si>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</si>
  <si>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</si>
  <si>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</si>
  <si>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</si>
  <si>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</si>
  <si>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</si>
  <si>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</si>
  <si>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</si>
  <si>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</si>
  <si>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</si>
  <si>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</si>
  <si>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</si>
  <si>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</si>
  <si>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</si>
  <si>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</si>
  <si>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</si>
  <si>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</si>
  <si>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</si>
  <si>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</si>
  <si>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</si>
  <si>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</si>
  <si>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</si>
  <si>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</si>
  <si>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</si>
  <si>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</si>
  <si>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</si>
  <si>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</si>
  <si>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</si>
  <si>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</si>
  <si>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</si>
  <si>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</si>
  <si>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</si>
  <si>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</si>
  <si>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</si>
  <si>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</si>
  <si>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</si>
  <si>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</si>
  <si>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</si>
  <si>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</si>
  <si>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</si>
  <si>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</si>
  <si>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</si>
  <si>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</si>
  <si>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</si>
  <si>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</si>
  <si>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</si>
  <si>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</si>
  <si>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</si>
  <si>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</si>
  <si>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</si>
  <si>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</si>
  <si>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</si>
  <si>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</si>
  <si>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</si>
  <si>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</si>
  <si>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</si>
  <si>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</si>
  <si>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</si>
  <si>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</si>
  <si>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</si>
  <si>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</si>
  <si>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</si>
  <si>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</si>
  <si>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</si>
  <si>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</si>
  <si>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</si>
  <si>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</si>
  <si>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</si>
  <si>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</si>
  <si>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</si>
  <si>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</si>
  <si>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</si>
  <si>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</si>
  <si>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</si>
  <si>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</si>
  <si>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</si>
  <si>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</si>
  <si>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</si>
  <si>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</si>
  <si>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</si>
  <si>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</si>
  <si>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</si>
  <si>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</si>
  <si>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</si>
  <si>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</si>
  <si>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</si>
  <si>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</si>
  <si>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</si>
  <si>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</si>
  <si>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</si>
  <si>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</si>
  <si>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</si>
  <si>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</si>
  <si>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</si>
  <si>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</si>
  <si>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</si>
  <si>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</si>
  <si>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</si>
  <si>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</si>
  <si>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</si>
  <si>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</si>
  <si>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</si>
  <si>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</si>
  <si>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</si>
  <si>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</si>
  <si>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</si>
  <si>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</si>
  <si>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</si>
  <si>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</si>
  <si>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</si>
  <si>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</si>
  <si>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</si>
  <si>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</si>
  <si>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</si>
  <si>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</si>
  <si>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</si>
  <si>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</si>
  <si>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</si>
  <si>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</si>
  <si>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</si>
  <si>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</si>
  <si>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</si>
  <si>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</si>
  <si>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</si>
  <si>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</si>
  <si>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</si>
  <si>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</si>
  <si>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</si>
  <si>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</si>
  <si>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</si>
  <si>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</si>
  <si>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</si>
  <si>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</si>
  <si>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</si>
  <si>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</si>
  <si>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</si>
  <si>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</si>
  <si>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</si>
  <si>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</si>
  <si>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</si>
  <si>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</si>
  <si>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</si>
  <si>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</si>
  <si>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</si>
  <si>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</si>
  <si>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</si>
  <si>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</si>
  <si>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</si>
  <si>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</si>
  <si>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</si>
  <si>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</si>
  <si>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</si>
  <si>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</si>
  <si>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</si>
  <si>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</si>
  <si>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</si>
  <si>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</si>
  <si>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</si>
  <si>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</si>
  <si>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</si>
  <si>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</si>
  <si>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</si>
  <si>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</si>
  <si>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</si>
  <si>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</si>
  <si>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</si>
  <si>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</si>
  <si>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</si>
  <si>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</si>
  <si>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</si>
  <si>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</si>
  <si>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</si>
  <si>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</si>
  <si>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</si>
  <si>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</si>
  <si>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</si>
  <si>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</si>
  <si>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</si>
  <si>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</si>
  <si>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</si>
  <si>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</si>
  <si>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</si>
  <si>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</si>
  <si>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</si>
  <si>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</si>
  <si>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</si>
  <si>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</si>
  <si>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</si>
  <si>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</si>
  <si>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</si>
  <si>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</si>
  <si>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</si>
  <si>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</si>
  <si>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</si>
  <si>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</si>
  <si>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</si>
  <si>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</si>
  <si>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</si>
  <si>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</si>
  <si>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</si>
  <si>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</si>
  <si>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</si>
  <si>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</si>
  <si>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</si>
  <si>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</si>
  <si>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</si>
  <si>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</si>
  <si>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</si>
  <si>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</si>
  <si>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</si>
  <si>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</si>
  <si>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</si>
  <si>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</si>
  <si>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</si>
  <si>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</si>
  <si>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</si>
  <si>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</si>
  <si>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</si>
  <si>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</si>
  <si>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</si>
  <si>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</si>
  <si>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</si>
  <si>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</si>
  <si>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</si>
  <si>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</si>
  <si>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</si>
  <si>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</si>
  <si>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</si>
  <si>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</si>
  <si>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</si>
  <si>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</si>
  <si>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</si>
  <si>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</si>
  <si>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</si>
  <si>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</si>
  <si>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</si>
  <si>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</si>
  <si>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</si>
  <si>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</si>
  <si>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</si>
  <si>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</si>
  <si>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</si>
  <si>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</si>
  <si>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</si>
  <si>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</si>
  <si>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</si>
  <si>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</si>
  <si>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</si>
  <si>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</si>
  <si>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</si>
  <si>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</si>
  <si>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</si>
  <si>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</si>
  <si>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</si>
  <si>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</si>
  <si>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</si>
  <si>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</si>
  <si>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</si>
  <si>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</si>
  <si>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</si>
  <si>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</si>
  <si>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</si>
  <si>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</si>
  <si>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</si>
  <si>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</si>
  <si>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</si>
  <si>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</si>
  <si>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</si>
  <si>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</si>
  <si>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</si>
  <si>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</si>
  <si>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</si>
  <si>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</si>
  <si>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</si>
  <si>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</si>
  <si>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</si>
  <si>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</si>
  <si>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</si>
  <si>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</si>
  <si>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</si>
  <si>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</si>
  <si>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</si>
  <si>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</si>
  <si>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</si>
  <si>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</si>
  <si>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</si>
  <si>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</si>
  <si>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</si>
  <si>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</si>
  <si>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</si>
  <si>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</si>
  <si>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</si>
  <si>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</si>
  <si>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</si>
  <si>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</si>
  <si>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</si>
  <si>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</si>
  <si>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</si>
  <si>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</si>
  <si>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</si>
  <si>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</si>
  <si>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</si>
  <si>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</si>
  <si>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</si>
  <si>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</si>
  <si>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</si>
  <si>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</si>
  <si>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</si>
  <si>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</si>
  <si>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</si>
  <si>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</si>
  <si>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</si>
  <si>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</si>
  <si>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</si>
  <si>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</si>
  <si>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</si>
  <si>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</si>
  <si>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</si>
  <si>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</si>
  <si>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</si>
  <si>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</si>
  <si>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</si>
  <si>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</si>
  <si>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</si>
  <si>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</si>
  <si>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</si>
  <si>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</si>
  <si>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</si>
  <si>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</si>
  <si>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</si>
  <si>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</si>
  <si>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</si>
  <si>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</si>
  <si>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</si>
  <si>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</si>
  <si>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</si>
  <si>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</si>
  <si>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</si>
  <si>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</si>
  <si>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</si>
  <si>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</si>
  <si>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</si>
  <si>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</si>
  <si>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</si>
  <si>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</si>
  <si>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</si>
  <si>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</si>
  <si>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</si>
  <si>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</si>
  <si>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</si>
  <si>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</si>
  <si>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</si>
  <si>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</si>
  <si>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</si>
  <si>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</si>
  <si>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</si>
  <si>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</si>
  <si>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</si>
  <si>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</si>
  <si>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</si>
  <si>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</si>
  <si>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</si>
  <si>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</si>
  <si>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</si>
  <si>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</si>
  <si>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</si>
  <si>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</si>
  <si>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</si>
  <si>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</si>
  <si>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</si>
  <si>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</si>
  <si>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</si>
  <si>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</si>
  <si>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</si>
  <si>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</si>
  <si>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</si>
  <si>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</si>
  <si>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</si>
  <si>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</si>
  <si>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</si>
  <si>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</si>
  <si>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</si>
  <si>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</si>
  <si>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</si>
  <si>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</si>
  <si>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</si>
  <si>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</si>
  <si>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</si>
  <si>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</si>
  <si>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</si>
  <si>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</si>
  <si>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</si>
  <si>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</si>
  <si>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</si>
  <si>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</si>
  <si>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</si>
  <si>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</si>
  <si>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</si>
  <si>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</si>
  <si>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</si>
  <si>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</si>
  <si>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</si>
  <si>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</si>
  <si>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</si>
  <si>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</si>
  <si>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</si>
  <si>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</si>
  <si>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</si>
  <si>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</si>
  <si>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</si>
  <si>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</si>
  <si>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</si>
  <si>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</si>
  <si>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</si>
  <si>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</si>
  <si>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</si>
  <si>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</si>
  <si>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</si>
  <si>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</si>
  <si>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</si>
  <si>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</si>
  <si>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</si>
  <si>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</si>
  <si>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</si>
  <si>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</si>
  <si>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</si>
  <si>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</si>
  <si>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</si>
  <si>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</si>
  <si>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</si>
  <si>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</si>
  <si>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</si>
  <si>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</si>
  <si>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</si>
  <si>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</si>
  <si>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</si>
  <si>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</si>
  <si>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</si>
  <si>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</si>
  <si>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</si>
  <si>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</si>
  <si>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</si>
  <si>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</si>
  <si>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</si>
  <si>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</si>
  <si>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</si>
  <si>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</si>
  <si>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</si>
  <si>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</si>
  <si>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</si>
  <si>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</si>
  <si>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</si>
  <si>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</si>
  <si>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</si>
  <si>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</si>
  <si>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</si>
  <si>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</si>
  <si>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</si>
  <si>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</si>
  <si>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</si>
  <si>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</si>
  <si>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</si>
  <si>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</si>
  <si>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</si>
  <si>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</si>
  <si>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</si>
  <si>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</si>
  <si>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</si>
  <si>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</si>
  <si>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</si>
  <si>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</si>
  <si>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</si>
  <si>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</si>
  <si>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</si>
  <si>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</si>
  <si>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</si>
  <si>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</si>
  <si>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</si>
  <si>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</si>
  <si>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</si>
  <si>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</si>
  <si>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</si>
  <si>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</si>
  <si>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</si>
  <si>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</si>
  <si>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</si>
  <si>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</si>
  <si>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</si>
  <si>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</si>
  <si>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</si>
  <si>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</si>
  <si>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</si>
  <si>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</si>
  <si>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</si>
  <si>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</si>
  <si>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</si>
  <si>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</si>
  <si>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</si>
  <si>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</si>
  <si>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</si>
  <si>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</si>
  <si>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</si>
  <si>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</si>
  <si>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</si>
  <si>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</si>
  <si>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</si>
  <si>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</si>
  <si>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</si>
  <si>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</si>
  <si>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</si>
  <si>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</si>
  <si>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</si>
  <si>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</si>
  <si>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</si>
  <si>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</si>
  <si>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</si>
  <si>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</si>
  <si>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</si>
  <si>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</si>
  <si>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</si>
  <si>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</si>
  <si>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</si>
  <si>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</si>
  <si>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</si>
  <si>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</si>
  <si>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</si>
  <si>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</si>
  <si>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</si>
  <si>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</si>
  <si>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</si>
  <si>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</si>
  <si>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</si>
  <si>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</si>
  <si>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</si>
  <si>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</si>
  <si>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</si>
  <si>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</si>
  <si>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</si>
  <si>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</si>
  <si>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</si>
  <si>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</si>
  <si>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</si>
  <si>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</si>
  <si>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</si>
  <si>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</si>
  <si>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</si>
  <si>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</si>
  <si>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</si>
  <si>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</si>
  <si>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</si>
  <si>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</si>
  <si>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</si>
  <si>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</si>
  <si>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</si>
  <si>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</si>
  <si>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</si>
  <si>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</si>
  <si>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</si>
  <si>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</si>
  <si>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</si>
  <si>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</si>
  <si>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</si>
  <si>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</si>
  <si>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</si>
  <si>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</si>
  <si>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</si>
  <si>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</si>
  <si>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</si>
  <si>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</si>
  <si>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</si>
  <si>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</si>
  <si>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</si>
  <si>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</si>
  <si>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</si>
  <si>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</si>
  <si>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</si>
  <si>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</si>
  <si>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</si>
  <si>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</si>
  <si>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</si>
  <si>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</si>
  <si>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</si>
  <si>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</si>
  <si>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</si>
  <si>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</si>
  <si>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</si>
  <si>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</si>
  <si>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</si>
  <si>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</si>
  <si>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</si>
  <si>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</si>
  <si>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</si>
  <si>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</si>
  <si>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</si>
  <si>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</si>
  <si>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</si>
  <si>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</si>
  <si>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</si>
  <si>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</si>
  <si>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</si>
  <si>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</si>
  <si>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</si>
  <si>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</si>
  <si>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</si>
  <si>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</si>
  <si>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</si>
  <si>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</si>
  <si>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</si>
  <si>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</si>
  <si>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</si>
  <si>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</si>
  <si>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</si>
  <si>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</si>
  <si>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</si>
  <si>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</si>
  <si>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</si>
  <si>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</si>
  <si>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</si>
  <si>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</si>
  <si>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</si>
  <si>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</si>
  <si>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</si>
  <si>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</si>
  <si>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</si>
  <si>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</si>
  <si>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</si>
  <si>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</si>
  <si>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</si>
  <si>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</si>
  <si>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</si>
  <si>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</si>
  <si>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</si>
  <si>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</si>
  <si>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</si>
  <si>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</si>
  <si>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</si>
  <si>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</si>
  <si>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</si>
  <si>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</si>
  <si>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</si>
  <si>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</si>
  <si>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</si>
  <si>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</si>
  <si>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</si>
  <si>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</si>
  <si>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</si>
  <si>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</si>
  <si>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</si>
  <si>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</si>
  <si>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</si>
  <si>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</si>
  <si>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</si>
  <si>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</si>
  <si>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</si>
  <si>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</si>
  <si>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</si>
  <si>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</si>
  <si>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</si>
  <si>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</si>
  <si>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</si>
  <si>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</si>
  <si>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</si>
  <si>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</si>
  <si>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</si>
  <si>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</si>
  <si>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</si>
  <si>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</si>
  <si>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</si>
  <si>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</si>
  <si>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</si>
  <si>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</si>
  <si>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</si>
  <si>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</si>
  <si>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</si>
  <si>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</si>
  <si>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</si>
  <si>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</si>
  <si>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</si>
  <si>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</si>
  <si>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</si>
  <si>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</si>
  <si>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</si>
  <si>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</si>
  <si>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</si>
  <si>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</si>
  <si>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</si>
  <si>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</si>
  <si>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</si>
  <si>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</si>
  <si>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</si>
  <si>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</si>
  <si>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</si>
  <si>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</si>
  <si>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</si>
  <si>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</si>
  <si>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</si>
  <si>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</si>
  <si>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</si>
  <si>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</si>
  <si>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</si>
  <si>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</si>
  <si>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</si>
  <si>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</si>
  <si>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</si>
  <si>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</si>
  <si>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</si>
  <si>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</si>
  <si>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</si>
  <si>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</si>
  <si>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</si>
  <si>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</si>
  <si>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</si>
  <si>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</si>
  <si>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</si>
  <si>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</si>
  <si>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</si>
  <si>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</si>
  <si>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</si>
  <si>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</si>
  <si>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</si>
  <si>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</si>
  <si>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</si>
  <si>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</si>
  <si>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</si>
  <si>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</si>
  <si>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</si>
  <si>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</si>
  <si>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</si>
  <si>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</si>
  <si>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</si>
  <si>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</si>
  <si>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</si>
  <si>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</si>
  <si>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</si>
  <si>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</si>
  <si>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</si>
  <si>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</si>
  <si>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</si>
  <si>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</si>
  <si>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</si>
  <si>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</si>
  <si>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</si>
  <si>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</si>
  <si>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</si>
  <si>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</si>
  <si>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</si>
  <si>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</si>
  <si>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</si>
  <si>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</si>
  <si>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</si>
  <si>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</si>
  <si>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</si>
  <si>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</si>
  <si>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</si>
  <si>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</si>
  <si>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</si>
  <si>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</si>
  <si>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</si>
  <si>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</si>
  <si>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</si>
  <si>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</si>
  <si>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</si>
  <si>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</si>
  <si>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</si>
  <si>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</si>
  <si>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</si>
  <si>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</si>
  <si>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</si>
  <si>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</si>
  <si>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</si>
  <si>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</si>
  <si>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</si>
  <si>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</si>
  <si>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</si>
  <si>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</si>
  <si>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</si>
  <si>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</si>
  <si>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</si>
  <si>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</si>
  <si>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</si>
  <si>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</si>
  <si>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</si>
  <si>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</si>
  <si>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</si>
  <si>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</si>
  <si>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</si>
  <si>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</si>
  <si>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</si>
  <si>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</si>
  <si>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</si>
  <si>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</si>
  <si>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</si>
  <si>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</si>
  <si>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</si>
  <si>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</si>
  <si>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</si>
  <si>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</si>
  <si>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</si>
  <si>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</si>
  <si>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</si>
  <si>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</si>
  <si>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</si>
  <si>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</si>
  <si>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</si>
  <si>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</si>
  <si>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</si>
  <si>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</si>
  <si>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</si>
  <si>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</si>
  <si>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</si>
  <si>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</si>
  <si>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</si>
  <si>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</si>
  <si>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</si>
  <si>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</si>
  <si>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</si>
  <si>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</si>
  <si>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</si>
  <si>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</si>
  <si>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</si>
  <si>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</si>
  <si>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</si>
  <si>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</si>
  <si>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</si>
  <si>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</si>
  <si>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</si>
  <si>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</si>
  <si>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</si>
  <si>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</si>
  <si>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</si>
  <si>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</si>
  <si>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</si>
  <si>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</si>
  <si>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</si>
  <si>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</si>
  <si>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</si>
  <si>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</si>
  <si>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</si>
  <si>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</si>
  <si>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</si>
  <si>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</si>
  <si>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</si>
  <si>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</si>
  <si>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</si>
  <si>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</si>
  <si>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</si>
  <si>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</si>
  <si>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</si>
  <si>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</si>
  <si>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</si>
  <si>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</si>
  <si>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</si>
  <si>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</si>
  <si>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</si>
  <si>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</si>
  <si>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</si>
  <si>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</si>
  <si>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</si>
  <si>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</si>
  <si>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</si>
  <si>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</si>
  <si>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</si>
  <si>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</si>
  <si>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</si>
  <si>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</si>
  <si>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</si>
  <si>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</si>
  <si>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</si>
  <si>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</si>
  <si>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</si>
  <si>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</si>
  <si>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</si>
  <si>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</si>
  <si>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</si>
  <si>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</si>
  <si>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</si>
  <si>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</si>
  <si>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</si>
  <si>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</si>
  <si>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</si>
  <si>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</si>
  <si>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</si>
  <si>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</si>
  <si>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</si>
  <si>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</si>
  <si>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</si>
  <si>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</si>
  <si>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</si>
  <si>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</si>
  <si>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</si>
  <si>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</si>
  <si>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</si>
  <si>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</si>
  <si>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</si>
  <si>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</si>
  <si>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</si>
  <si>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</si>
  <si>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</si>
  <si>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</si>
  <si>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</si>
  <si>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</si>
  <si>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</si>
  <si>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</si>
  <si>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</si>
  <si>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</si>
  <si>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</si>
  <si>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</si>
  <si>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</si>
  <si>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</si>
  <si>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</si>
  <si>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</si>
  <si>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</si>
  <si>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</si>
  <si>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</si>
  <si>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</si>
  <si>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</si>
  <si>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</si>
  <si>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</si>
  <si>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</si>
  <si>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</si>
  <si>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</si>
  <si>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</si>
  <si>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</si>
  <si>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</si>
  <si>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</si>
  <si>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</si>
  <si>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</si>
  <si>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</si>
  <si>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</si>
  <si>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</si>
  <si>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</si>
  <si>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</si>
  <si>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</si>
  <si>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</si>
  <si>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</si>
  <si>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</si>
  <si>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</si>
  <si>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</si>
  <si>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</si>
  <si>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</si>
  <si>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</si>
  <si>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</si>
  <si>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</si>
  <si>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</si>
  <si>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</si>
  <si>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</si>
  <si>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</si>
  <si>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</si>
  <si>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</si>
  <si>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</si>
  <si>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</si>
  <si>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</si>
  <si>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</si>
  <si>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</si>
  <si>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</si>
  <si>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</si>
  <si>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</si>
  <si>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</si>
  <si>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</si>
  <si>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</si>
  <si>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</si>
  <si>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</si>
  <si>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</si>
  <si>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</si>
  <si>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</si>
  <si>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</si>
  <si>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</si>
  <si>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</si>
  <si>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</si>
  <si>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</si>
  <si>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</si>
  <si>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</si>
  <si>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</si>
  <si>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</si>
  <si>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</si>
  <si>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</si>
  <si>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</si>
  <si>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</si>
  <si>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</si>
  <si>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</si>
  <si>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</si>
  <si>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</si>
  <si>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</si>
  <si>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</si>
  <si>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</si>
  <si>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</si>
  <si>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</si>
  <si>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</si>
  <si>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</si>
  <si>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</si>
  <si>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</si>
  <si>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</si>
  <si>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</si>
  <si>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</si>
  <si>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</si>
  <si>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</si>
  <si>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</si>
  <si>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</si>
  <si>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</si>
  <si>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</si>
  <si>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</si>
  <si>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</si>
  <si>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</si>
  <si>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</si>
  <si>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</si>
  <si>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</si>
  <si>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</si>
  <si>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</si>
  <si>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</si>
  <si>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</si>
  <si>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</si>
  <si>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</si>
  <si>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</si>
  <si>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</si>
  <si>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</si>
  <si>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</si>
  <si>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</si>
  <si>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</si>
  <si>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</si>
  <si>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</si>
  <si>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</si>
  <si>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</si>
  <si>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</si>
  <si>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</si>
  <si>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</si>
  <si>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</si>
  <si>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</si>
  <si>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</si>
  <si>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</si>
  <si>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</si>
  <si>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</si>
  <si>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</si>
  <si>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</si>
  <si>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</si>
  <si>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</si>
  <si>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</si>
  <si>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</si>
  <si>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</si>
  <si>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</si>
  <si>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</si>
  <si>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</si>
  <si>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</si>
  <si>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</si>
  <si>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</si>
  <si>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</si>
  <si>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</si>
  <si>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</si>
  <si>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</si>
  <si>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</si>
  <si>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</si>
  <si>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</si>
  <si>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</si>
  <si>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</si>
  <si>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</si>
  <si>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</si>
  <si>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</si>
  <si>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</si>
  <si>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</si>
  <si>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</si>
  <si>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</si>
  <si>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</si>
  <si>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</si>
  <si>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</si>
  <si>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</si>
  <si>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</si>
  <si>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</si>
  <si>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</si>
  <si>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</si>
  <si>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</si>
  <si>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</si>
  <si>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</si>
  <si>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</si>
  <si>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</si>
  <si>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</si>
  <si>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</si>
  <si>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</si>
  <si>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</si>
  <si>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</si>
  <si>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</si>
  <si>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</si>
  <si>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</si>
  <si>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</si>
  <si>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</si>
  <si>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</si>
  <si>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</si>
  <si>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</si>
  <si>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</si>
  <si>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</si>
  <si>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</si>
  <si>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</si>
  <si>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</si>
  <si>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</si>
  <si>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</si>
  <si>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</si>
  <si>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</si>
  <si>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</si>
  <si>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</si>
  <si>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</si>
  <si>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</si>
  <si>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</si>
  <si>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</si>
  <si>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</si>
  <si>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</si>
  <si>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</si>
  <si>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</si>
  <si>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</si>
  <si>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</si>
  <si>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</si>
  <si>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</si>
  <si>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</si>
  <si>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</si>
  <si>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</si>
  <si>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</si>
  <si>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</si>
  <si>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</si>
  <si>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</si>
  <si>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</si>
  <si>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</si>
  <si>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</si>
  <si>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</si>
  <si>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</si>
  <si>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</si>
  <si>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</si>
  <si>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</si>
  <si>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</si>
  <si>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</si>
  <si>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</si>
  <si>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</si>
  <si>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</si>
  <si>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</si>
  <si>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</si>
  <si>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</si>
  <si>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</si>
  <si>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</si>
  <si>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</si>
  <si>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</si>
  <si>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</si>
  <si>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</si>
  <si>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</si>
  <si>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</si>
  <si>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</si>
  <si>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</si>
  <si>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</si>
  <si>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</si>
  <si>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</si>
  <si>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</si>
  <si>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</si>
  <si>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</si>
  <si>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</si>
  <si>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</si>
  <si>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</si>
  <si>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</si>
  <si>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</si>
  <si>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</si>
  <si>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</si>
  <si>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</si>
  <si>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</si>
  <si>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</si>
  <si>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</si>
  <si>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</si>
  <si>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</si>
  <si>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</si>
  <si>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</si>
  <si>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</si>
  <si>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</si>
  <si>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</si>
  <si>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</si>
  <si>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</si>
  <si>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</si>
  <si>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</si>
  <si>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</si>
  <si>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</si>
  <si>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</si>
  <si>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</si>
  <si>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</si>
  <si>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</si>
  <si>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</si>
  <si>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</si>
  <si>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</si>
  <si>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</si>
  <si>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</si>
  <si>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</si>
  <si>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</si>
  <si>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</si>
  <si>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</si>
  <si>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</si>
  <si>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</si>
  <si>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</si>
  <si>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</si>
  <si>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</si>
  <si>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</si>
  <si>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</si>
  <si>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</si>
  <si>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</si>
  <si>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</si>
  <si>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</si>
  <si>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</si>
  <si>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</si>
  <si>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</si>
  <si>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</si>
  <si>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</si>
  <si>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</si>
  <si>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</si>
  <si>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</si>
  <si>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</si>
  <si>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</si>
  <si>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</si>
  <si>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</si>
  <si>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</si>
  <si>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</si>
  <si>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</si>
  <si>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</si>
  <si>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</si>
  <si>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</si>
  <si>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</si>
  <si>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</si>
  <si>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</si>
  <si>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</si>
  <si>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</si>
  <si>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</si>
  <si>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</si>
  <si>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</si>
  <si>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</si>
  <si>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</si>
  <si>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</si>
  <si>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</si>
  <si>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</si>
  <si>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</si>
  <si>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</si>
  <si>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</si>
  <si>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</si>
  <si>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</si>
  <si>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</si>
  <si>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</si>
  <si>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</si>
  <si>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</si>
  <si>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</si>
  <si>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</si>
  <si>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</si>
  <si>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</si>
  <si>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</si>
  <si>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</si>
  <si>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</si>
  <si>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</si>
  <si>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</si>
  <si>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</si>
  <si>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</si>
  <si>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</si>
  <si>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</si>
  <si>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</si>
  <si>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</si>
  <si>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</si>
  <si>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</si>
  <si>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</si>
  <si>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</si>
  <si>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</si>
  <si>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</si>
  <si>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</si>
  <si>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</si>
  <si>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</si>
  <si>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</si>
  <si>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</si>
  <si>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</si>
  <si>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</si>
  <si>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</si>
  <si>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</si>
  <si>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</si>
  <si>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</si>
  <si>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</si>
  <si>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</si>
  <si>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</si>
  <si>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</si>
  <si>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</si>
  <si>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</si>
  <si>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</si>
  <si>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</si>
  <si>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</si>
  <si>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</si>
  <si>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</si>
  <si>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</si>
  <si>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</si>
  <si>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</si>
  <si>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</si>
  <si>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</si>
  <si>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</si>
  <si>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</si>
  <si>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</si>
  <si>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</si>
  <si>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</si>
  <si>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</si>
  <si>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</si>
  <si>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</si>
  <si>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</si>
  <si>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</si>
  <si>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</si>
  <si>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</si>
  <si>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</si>
  <si>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</si>
  <si>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</si>
  <si>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</si>
  <si>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</si>
  <si>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</si>
  <si>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</si>
  <si>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</si>
  <si>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</si>
  <si>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</si>
  <si>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</si>
  <si>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</si>
  <si>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</si>
  <si>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</si>
  <si>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</si>
  <si>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</si>
  <si>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</si>
  <si>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</si>
  <si>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</si>
  <si>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</si>
  <si>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</si>
  <si>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</si>
  <si>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</si>
  <si>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</si>
  <si>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</si>
  <si>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</si>
  <si>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</si>
  <si>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</si>
  <si>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</si>
  <si>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</si>
  <si>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</si>
  <si>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</si>
  <si>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</si>
  <si>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</si>
  <si>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</si>
  <si>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</si>
  <si>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</si>
  <si>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</si>
  <si>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</si>
  <si>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</si>
  <si>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</si>
  <si>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</si>
  <si>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</si>
  <si>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</si>
  <si>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</si>
  <si>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</si>
  <si>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</si>
  <si>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</si>
  <si>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</si>
  <si>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</si>
  <si>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</si>
  <si>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</si>
  <si>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</si>
  <si>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</si>
  <si>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</si>
  <si>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</si>
  <si>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</si>
  <si>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</si>
  <si>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</si>
  <si>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</si>
  <si>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</si>
  <si>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</si>
  <si>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</si>
  <si>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</si>
  <si>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</si>
  <si>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</si>
  <si>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</si>
  <si>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</si>
  <si>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</si>
  <si>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</si>
  <si>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</si>
  <si>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</si>
  <si>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</si>
  <si>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</si>
  <si>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</si>
  <si>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</si>
  <si>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</si>
  <si>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</si>
  <si>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</si>
  <si>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</si>
  <si>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</si>
  <si>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</si>
  <si>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</si>
  <si>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</si>
  <si>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</si>
  <si>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</si>
  <si>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</si>
  <si>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</si>
  <si>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</si>
  <si>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</si>
  <si>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</si>
  <si>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</si>
  <si>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</si>
  <si>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</si>
  <si>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</si>
  <si>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</si>
  <si>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</si>
  <si>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</si>
  <si>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</si>
  <si>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</si>
  <si>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</si>
  <si>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</si>
  <si>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</si>
  <si>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</si>
  <si>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</si>
  <si>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</si>
  <si>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</si>
  <si>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</si>
  <si>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</si>
  <si>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</si>
  <si>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</si>
  <si>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</si>
  <si>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</si>
  <si>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</si>
  <si>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</si>
  <si>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</si>
  <si>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</si>
  <si>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</si>
  <si>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</si>
  <si>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</si>
  <si>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</si>
  <si>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</si>
  <si>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</si>
  <si>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</si>
  <si>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</si>
  <si>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</si>
  <si>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</si>
  <si>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</si>
  <si>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</si>
  <si>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</si>
  <si>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</si>
  <si>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</si>
  <si>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</si>
  <si>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</si>
  <si>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</si>
  <si>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</si>
  <si>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</si>
  <si>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</si>
  <si>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</si>
  <si>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</si>
  <si>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</si>
  <si>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</si>
  <si>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</si>
  <si>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</si>
  <si>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</si>
  <si>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</si>
  <si>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</si>
  <si>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</si>
  <si>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</si>
  <si>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</si>
  <si>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</si>
  <si>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</si>
  <si>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</si>
  <si>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</si>
  <si>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</si>
  <si>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</si>
  <si>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</si>
  <si>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</si>
  <si>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</si>
  <si>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</si>
  <si>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</si>
  <si>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</si>
  <si>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</si>
  <si>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</si>
  <si>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</si>
  <si>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</si>
  <si>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</si>
  <si>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</si>
  <si>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</si>
  <si>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</si>
  <si>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</si>
  <si>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</si>
  <si>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</si>
  <si>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</si>
  <si>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</si>
  <si>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</si>
  <si>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</si>
  <si>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</si>
  <si>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</si>
  <si>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</si>
  <si>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</si>
  <si>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</si>
  <si>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</si>
  <si>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</si>
  <si>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</si>
  <si>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</si>
  <si>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</si>
  <si>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</si>
  <si>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</si>
  <si>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</si>
  <si>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</si>
  <si>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</si>
  <si>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</si>
  <si>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</si>
  <si>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</si>
  <si>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</si>
  <si>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</si>
  <si>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</si>
  <si>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</si>
  <si>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</si>
  <si>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</si>
  <si>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</si>
  <si>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</si>
  <si>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</si>
  <si>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</si>
  <si>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</si>
  <si>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</si>
  <si>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</si>
  <si>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</si>
  <si>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</si>
  <si>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</si>
  <si>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</si>
  <si>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</si>
  <si>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</si>
  <si>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</si>
  <si>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</si>
  <si>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</si>
  <si>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</si>
  <si>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</si>
  <si>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</si>
  <si>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</si>
  <si>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</si>
  <si>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</si>
  <si>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</si>
  <si>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</si>
  <si>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</si>
  <si>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</si>
  <si>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</si>
  <si>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</si>
  <si>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</si>
  <si>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</si>
  <si>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</si>
  <si>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</si>
  <si>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</si>
  <si>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</si>
  <si>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</si>
  <si>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</si>
  <si>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</si>
  <si>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</si>
  <si>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</si>
  <si>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</si>
  <si>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</si>
  <si>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</si>
  <si>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</si>
  <si>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</si>
  <si>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</si>
  <si>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</si>
  <si>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</si>
  <si>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</si>
  <si>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</si>
  <si>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</si>
  <si>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</si>
  <si>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</si>
  <si>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</si>
  <si>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</si>
  <si>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</si>
  <si>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</si>
  <si>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</si>
  <si>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</si>
  <si>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</si>
  <si>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</si>
  <si>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</si>
  <si>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</si>
  <si>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</si>
  <si>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</si>
  <si>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</si>
  <si>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</si>
  <si>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</si>
  <si>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</si>
  <si>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</si>
  <si>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</si>
  <si>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</si>
  <si>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</si>
  <si>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</si>
  <si>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</si>
  <si>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</si>
  <si>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</si>
  <si>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</si>
  <si>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</si>
  <si>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</si>
  <si>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</si>
  <si>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</si>
  <si>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</si>
  <si>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</si>
  <si>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</si>
  <si>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</si>
  <si>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</si>
  <si>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</si>
  <si>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</si>
  <si>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</si>
  <si>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</si>
  <si>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</si>
  <si>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</si>
  <si>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</si>
  <si>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</si>
  <si>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</si>
  <si>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</si>
  <si>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</si>
  <si>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</si>
  <si>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</si>
  <si>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</si>
  <si>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</si>
  <si>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</si>
  <si>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</si>
  <si>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</si>
  <si>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</si>
  <si>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</si>
  <si>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</si>
  <si>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</si>
  <si>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</si>
  <si>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</si>
  <si>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</si>
  <si>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</si>
  <si>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</si>
  <si>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</si>
  <si>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</si>
  <si>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</si>
  <si>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</si>
  <si>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</si>
  <si>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</si>
  <si>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</si>
  <si>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</si>
  <si>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</si>
  <si>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</si>
  <si>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</si>
  <si>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</si>
  <si>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</si>
  <si>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</si>
  <si>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</si>
  <si>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</si>
  <si>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</si>
  <si>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</si>
  <si>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</si>
  <si>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</si>
  <si>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</si>
  <si>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</si>
  <si>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</si>
  <si>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</si>
  <si>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</si>
  <si>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</si>
  <si>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</si>
  <si>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</si>
  <si>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</si>
  <si>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</si>
  <si>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</si>
  <si>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</si>
  <si>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</si>
  <si>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</si>
  <si>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</si>
  <si>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</si>
  <si>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</si>
  <si>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</si>
  <si>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</si>
  <si>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</si>
  <si>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</si>
  <si>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</si>
  <si>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</si>
  <si>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</si>
  <si>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</si>
  <si>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</si>
  <si>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</si>
  <si>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</si>
  <si>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</si>
  <si>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</si>
  <si>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</si>
  <si>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</si>
  <si>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</si>
  <si>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</si>
  <si>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</si>
  <si>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</si>
  <si>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</si>
  <si>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</si>
  <si>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</si>
  <si>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</si>
  <si>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</si>
  <si>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</si>
  <si>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</si>
  <si>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</si>
  <si>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</si>
  <si>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</si>
  <si>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</si>
  <si>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</si>
  <si>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</si>
  <si>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</si>
  <si>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</si>
  <si>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</si>
  <si>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</si>
  <si>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</si>
  <si>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</si>
  <si>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</si>
  <si>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</si>
  <si>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</si>
  <si>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</si>
  <si>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</si>
  <si>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</si>
  <si>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</si>
  <si>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</si>
  <si>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</si>
  <si>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</si>
  <si>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</si>
  <si>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</si>
  <si>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</si>
  <si>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</si>
  <si>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</si>
  <si>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</si>
  <si>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</si>
  <si>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</si>
  <si>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</si>
  <si>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</si>
  <si>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</si>
  <si>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</si>
  <si>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</si>
  <si>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</si>
  <si>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</si>
  <si>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</si>
  <si>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</si>
  <si>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</si>
  <si>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</si>
  <si>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</si>
  <si>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</si>
  <si>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</si>
  <si>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</si>
  <si>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</si>
  <si>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</si>
  <si>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</si>
  <si>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</si>
  <si>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</si>
  <si>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</si>
  <si>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</si>
  <si>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</si>
  <si>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</si>
  <si>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</si>
  <si>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</si>
  <si>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</si>
  <si>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</si>
  <si>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</si>
  <si>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</si>
  <si>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</si>
  <si>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</si>
  <si>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</si>
  <si>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</si>
  <si>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</si>
  <si>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</si>
  <si>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</si>
  <si>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</si>
  <si>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</si>
  <si>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</si>
  <si>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</si>
  <si>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</si>
  <si>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</si>
  <si>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</si>
  <si>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</si>
  <si>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</si>
  <si>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</si>
  <si>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</si>
  <si>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</si>
  <si>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</si>
  <si>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</si>
  <si>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</si>
  <si>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</si>
  <si>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</si>
  <si>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</si>
  <si>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</si>
  <si>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</si>
  <si>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</si>
  <si>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</si>
  <si>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</si>
  <si>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</si>
  <si>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</si>
  <si>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</si>
  <si>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</si>
  <si>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</si>
  <si>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</si>
  <si>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</si>
  <si>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</si>
  <si>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</si>
  <si>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</si>
  <si>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</si>
  <si>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</si>
  <si>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</si>
  <si>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</si>
  <si>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</si>
  <si>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</si>
  <si>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</si>
  <si>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</si>
  <si>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</si>
  <si>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</si>
  <si>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</si>
  <si>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</si>
  <si>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</si>
  <si>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</si>
  <si>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</si>
  <si>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</si>
  <si>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</si>
  <si>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</si>
  <si>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</si>
  <si>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</si>
  <si>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</si>
  <si>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</si>
  <si>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</si>
  <si>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</si>
  <si>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</si>
  <si>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</si>
  <si>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</si>
  <si>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</si>
  <si>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</si>
  <si>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</si>
  <si>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</si>
  <si>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</si>
  <si>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</si>
  <si>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</si>
  <si>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</si>
  <si>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</si>
  <si>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</si>
  <si>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</si>
  <si>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</si>
  <si>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</si>
  <si>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</si>
  <si>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</si>
  <si>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</si>
  <si>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</si>
  <si>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</si>
  <si>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</si>
  <si>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</si>
  <si>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</si>
  <si>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</si>
  <si>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</si>
  <si>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</si>
  <si>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</si>
  <si>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</si>
  <si>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</si>
  <si>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</si>
  <si>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</si>
  <si>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</si>
  <si>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</si>
  <si>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</si>
  <si>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</si>
  <si>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</si>
  <si>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</si>
  <si>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</si>
  <si>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</si>
  <si>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</si>
  <si>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</si>
  <si>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</si>
  <si>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</si>
  <si>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</si>
  <si>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</si>
  <si>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</si>
  <si>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</si>
  <si>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</si>
  <si>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</si>
  <si>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</si>
  <si>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</si>
  <si>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</si>
  <si>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</si>
  <si>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</si>
  <si>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</si>
  <si>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</si>
  <si>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</si>
  <si>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</si>
  <si>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</si>
  <si>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</si>
  <si>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</si>
  <si>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</si>
  <si>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</si>
  <si>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</si>
  <si>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</si>
  <si>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</si>
  <si>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</si>
  <si>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</si>
  <si>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</si>
  <si>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</si>
  <si>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</si>
  <si>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</si>
  <si>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</si>
  <si>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</si>
  <si>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</si>
  <si>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</si>
  <si>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</si>
  <si>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</si>
  <si>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</si>
  <si>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</si>
  <si>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</si>
  <si>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</si>
  <si>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</si>
  <si>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</si>
  <si>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</si>
  <si>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</si>
  <si>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</si>
  <si>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</si>
  <si>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</si>
  <si>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</si>
  <si>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</si>
  <si>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</si>
  <si>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</si>
  <si>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</si>
  <si>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</si>
  <si>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</si>
  <si>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</si>
  <si>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</si>
  <si>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</si>
  <si>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</si>
  <si>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</si>
  <si>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</si>
  <si>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</si>
  <si>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</si>
  <si>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</si>
  <si>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</si>
  <si>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</si>
  <si>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</si>
  <si>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</si>
  <si>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</si>
  <si>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</si>
  <si>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</si>
  <si>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</si>
  <si>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</si>
  <si>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</si>
  <si>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</si>
  <si>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</si>
  <si>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</si>
  <si>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</si>
  <si>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</si>
  <si>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</si>
  <si>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</si>
  <si>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</si>
  <si>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</si>
  <si>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</si>
  <si>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</si>
  <si>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</si>
  <si>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</si>
  <si>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</si>
  <si>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</si>
  <si>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</si>
  <si>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</si>
  <si>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</si>
  <si>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</si>
  <si>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</si>
  <si>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</si>
  <si>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</si>
  <si>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</si>
  <si>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</si>
  <si>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</si>
  <si>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</si>
  <si>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</si>
  <si>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</si>
  <si>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</si>
  <si>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</si>
  <si>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</si>
  <si>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</si>
  <si>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</si>
  <si>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</si>
  <si>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</si>
  <si>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</si>
  <si>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</si>
  <si>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</si>
  <si>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</si>
  <si>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</si>
  <si>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</si>
  <si>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</si>
  <si>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</si>
  <si>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</si>
  <si>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</si>
  <si>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</si>
  <si>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</si>
  <si>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</si>
  <si>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</si>
  <si>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</si>
  <si>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</si>
  <si>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</si>
  <si>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</si>
  <si>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</si>
  <si>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</si>
  <si>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</si>
  <si>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</si>
  <si>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</si>
  <si>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</si>
  <si>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</si>
  <si>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</si>
  <si>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</si>
  <si>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</si>
  <si>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</si>
  <si>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</si>
  <si>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</si>
  <si>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</si>
  <si>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</si>
  <si>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</si>
  <si>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</si>
  <si>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</si>
  <si>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</si>
  <si>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</si>
  <si>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</si>
  <si>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</si>
  <si>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</si>
  <si>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</si>
  <si>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</si>
  <si>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</si>
  <si>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</si>
  <si>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</si>
  <si>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</si>
  <si>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</si>
  <si>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</si>
  <si>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</si>
  <si>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</si>
  <si>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</si>
  <si>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</si>
  <si>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</si>
  <si>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</si>
  <si>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</si>
  <si>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</si>
  <si>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</si>
  <si>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</si>
  <si>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</si>
  <si>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</si>
  <si>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</si>
  <si>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</si>
  <si>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</si>
  <si>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</si>
  <si>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</si>
  <si>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</si>
  <si>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</si>
  <si>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</si>
  <si>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</si>
  <si>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</si>
  <si>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</si>
  <si>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</si>
  <si>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</si>
  <si>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</si>
  <si>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</si>
  <si>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</si>
  <si>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</si>
  <si>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</si>
  <si>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</si>
  <si>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</si>
  <si>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</si>
  <si>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</si>
  <si>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</si>
  <si>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</si>
  <si>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</si>
  <si>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</si>
  <si>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</si>
  <si>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</si>
  <si>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</si>
  <si>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</si>
  <si>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</si>
  <si>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</si>
  <si>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</si>
  <si>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</si>
  <si>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</si>
  <si>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</si>
  <si>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</si>
  <si>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</si>
  <si>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</si>
  <si>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</si>
  <si>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</si>
  <si>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</si>
  <si>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</si>
  <si>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</si>
  <si>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</si>
  <si>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</si>
  <si>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</si>
  <si>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</si>
  <si>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</si>
  <si>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</si>
  <si>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</si>
  <si>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</si>
  <si>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</si>
  <si>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</si>
  <si>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</si>
  <si>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</si>
  <si>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</si>
  <si>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</si>
  <si>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</si>
  <si>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</si>
  <si>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</si>
  <si>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</si>
  <si>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</si>
  <si>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</si>
  <si>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</si>
  <si>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</si>
  <si>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</si>
  <si>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</si>
  <si>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</si>
  <si>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</si>
  <si>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</si>
  <si>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</si>
  <si>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</si>
  <si>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</si>
  <si>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</si>
  <si>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</si>
  <si>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</si>
  <si>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</si>
  <si>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</si>
  <si>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</si>
  <si>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</si>
  <si>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</si>
  <si>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</si>
  <si>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</si>
  <si>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</si>
  <si>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</si>
  <si>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</si>
  <si>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</si>
  <si>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</si>
  <si>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</si>
  <si>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</si>
  <si>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</si>
  <si>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</si>
  <si>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</si>
  <si>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</si>
  <si>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</si>
  <si>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</si>
  <si>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</si>
  <si>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</si>
  <si>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</si>
  <si>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</si>
  <si>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</si>
  <si>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</si>
  <si>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</si>
  <si>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</si>
  <si>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</si>
  <si>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</si>
  <si>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</si>
  <si>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</si>
  <si>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</si>
  <si>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</si>
  <si>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</si>
  <si>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</si>
  <si>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</si>
  <si>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</si>
  <si>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</si>
  <si>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</si>
  <si>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</si>
  <si>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</si>
  <si>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</si>
  <si>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</si>
  <si>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</si>
  <si>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</si>
  <si>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</si>
  <si>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</si>
  <si>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</si>
  <si>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</si>
  <si>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</si>
  <si>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</si>
  <si>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</si>
  <si>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</si>
  <si>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</si>
  <si>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</si>
  <si>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</si>
  <si>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</si>
  <si>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</si>
  <si>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</si>
  <si>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</si>
  <si>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</si>
  <si>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</si>
  <si>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</si>
  <si>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</si>
  <si>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</si>
  <si>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</si>
  <si>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</si>
  <si>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</si>
  <si>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</si>
  <si>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</si>
  <si>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</si>
  <si>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</si>
  <si>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</si>
  <si>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</si>
  <si>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</si>
  <si>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</si>
  <si>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</si>
  <si>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</si>
  <si>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</si>
  <si>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</si>
  <si>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</si>
  <si>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</si>
  <si>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</si>
  <si>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</si>
  <si>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</si>
  <si>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</si>
  <si>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</si>
  <si>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</si>
  <si>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</si>
  <si>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</si>
  <si>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</si>
  <si>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</si>
  <si>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</si>
  <si>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</si>
  <si>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</si>
  <si>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</si>
  <si>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</si>
  <si>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</si>
  <si>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</si>
  <si>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</si>
  <si>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</si>
  <si>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</si>
  <si>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</si>
  <si>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</si>
  <si>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</si>
  <si>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</si>
  <si>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</si>
  <si>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</si>
  <si>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</si>
  <si>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</si>
  <si>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</si>
  <si>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</si>
  <si>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</si>
  <si>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</si>
  <si>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</si>
  <si>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</si>
  <si>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</si>
  <si>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</si>
  <si>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</si>
  <si>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</si>
  <si>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</si>
  <si>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</si>
  <si>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</si>
  <si>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</si>
  <si>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</si>
  <si>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</si>
  <si>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</si>
  <si>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</si>
  <si>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</si>
  <si>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</si>
  <si>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</si>
  <si>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</si>
  <si>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</si>
  <si>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</si>
  <si>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</si>
  <si>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</si>
  <si>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</si>
  <si>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</si>
  <si>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</si>
  <si>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</si>
  <si>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</si>
  <si>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</si>
  <si>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</si>
  <si>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</si>
  <si>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</si>
  <si>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</si>
  <si>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</si>
  <si>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</si>
  <si>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</si>
  <si>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</si>
  <si>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</si>
  <si>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</si>
  <si>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</si>
  <si>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</si>
  <si>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</si>
  <si>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</si>
  <si>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</si>
  <si>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</si>
  <si>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</si>
  <si>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</si>
  <si>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</si>
  <si>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</si>
  <si>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</si>
  <si>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</si>
  <si>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</si>
  <si>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</si>
  <si>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</si>
  <si>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</si>
  <si>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</si>
  <si>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</si>
  <si>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</si>
  <si>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</si>
  <si>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</si>
  <si>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</si>
  <si>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</si>
  <si>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</si>
  <si>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</si>
  <si>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</si>
  <si>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</si>
  <si>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</si>
  <si>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</si>
  <si>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</si>
  <si>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</si>
  <si>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</si>
  <si>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</si>
  <si>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</si>
  <si>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</si>
  <si>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</si>
  <si>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</si>
  <si>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</si>
  <si>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</si>
  <si>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</si>
  <si>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</si>
  <si>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</si>
  <si>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</si>
  <si>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</si>
  <si>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</si>
  <si>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</si>
  <si>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</si>
  <si>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</si>
  <si>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</si>
  <si>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</si>
  <si>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</si>
  <si>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</si>
  <si>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</si>
  <si>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</si>
  <si>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</si>
  <si>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</si>
  <si>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</si>
  <si>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</si>
  <si>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</si>
  <si>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</si>
  <si>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</si>
  <si>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</si>
  <si>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</si>
  <si>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</si>
  <si>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</si>
  <si>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</si>
  <si>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</si>
  <si>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</si>
  <si>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</si>
  <si>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</si>
  <si>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</si>
  <si>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</si>
  <si>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</si>
  <si>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</si>
  <si>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</si>
  <si>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</si>
  <si>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</si>
  <si>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</si>
  <si>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</si>
  <si>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</si>
  <si>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</si>
  <si>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</si>
  <si>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</si>
  <si>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</si>
  <si>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</si>
  <si>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</si>
  <si>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</si>
  <si>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</si>
  <si>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</si>
  <si>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</si>
  <si>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</si>
  <si>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</si>
  <si>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</si>
  <si>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</si>
  <si>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</si>
  <si>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</si>
  <si>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</si>
  <si>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</si>
  <si>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</si>
  <si>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</si>
  <si>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</si>
  <si>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</si>
  <si>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</si>
  <si>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</si>
  <si>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</si>
  <si>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</si>
  <si>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</si>
  <si>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</si>
  <si>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</si>
  <si>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</si>
  <si>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</si>
  <si>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</si>
  <si>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</si>
  <si>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</si>
  <si>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</si>
  <si>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</si>
  <si>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</si>
  <si>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</si>
  <si>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</si>
  <si>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</si>
  <si>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</si>
  <si>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</si>
  <si>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</si>
  <si>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</si>
  <si>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</si>
  <si>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</si>
  <si>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</si>
  <si>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</si>
  <si>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</si>
  <si>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</si>
  <si>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</si>
  <si>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</si>
  <si>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</si>
  <si>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</si>
  <si>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</si>
  <si>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</si>
  <si>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</si>
  <si>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</si>
  <si>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</si>
  <si>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</si>
  <si>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</si>
  <si>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</si>
  <si>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</si>
  <si>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</si>
  <si>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</si>
  <si>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</si>
  <si>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</si>
  <si>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</si>
  <si>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</si>
  <si>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</si>
  <si>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</si>
  <si>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</si>
  <si>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</si>
  <si>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</si>
  <si>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</si>
  <si>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</si>
  <si>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</si>
  <si>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</si>
  <si>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</si>
  <si>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</si>
  <si>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</si>
  <si>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</si>
  <si>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</si>
  <si>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</si>
  <si>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</si>
  <si>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</si>
  <si>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</si>
  <si>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</si>
  <si>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</si>
  <si>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</si>
  <si>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</si>
  <si>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</si>
  <si>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</si>
  <si>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</si>
  <si>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</si>
  <si>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</si>
  <si>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</si>
  <si>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</si>
  <si>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</si>
  <si>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</si>
  <si>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</si>
  <si>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</si>
  <si>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</si>
  <si>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</si>
  <si>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</si>
  <si>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</si>
  <si>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</si>
  <si>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</si>
  <si>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</si>
  <si>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</si>
  <si>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</si>
  <si>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</si>
  <si>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</si>
  <si>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</si>
  <si>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</si>
  <si>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</si>
  <si>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</si>
  <si>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</si>
  <si>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</si>
  <si>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</si>
  <si>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</si>
  <si>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</si>
  <si>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</si>
  <si>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</si>
  <si>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</si>
  <si>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</si>
  <si>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</si>
  <si>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</si>
  <si>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</si>
  <si>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</si>
  <si>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</si>
  <si>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</si>
  <si>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</si>
  <si>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</si>
  <si>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</si>
  <si>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</si>
  <si>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</si>
  <si>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</si>
  <si>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</si>
  <si>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</si>
  <si>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</si>
  <si>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</si>
  <si>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</si>
  <si>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</si>
  <si>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</si>
  <si>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</si>
  <si>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</si>
  <si>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</si>
  <si>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</si>
  <si>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</si>
  <si>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</si>
  <si>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</si>
  <si>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</si>
  <si>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</si>
  <si>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</si>
  <si>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</si>
  <si>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</si>
  <si>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</si>
  <si>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</si>
  <si>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</si>
  <si>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</si>
  <si>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</si>
  <si>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</si>
  <si>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</si>
  <si>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</si>
  <si>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</si>
  <si>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</si>
  <si>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</si>
  <si>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</si>
  <si>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</si>
  <si>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</si>
  <si>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</si>
  <si>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</si>
  <si>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</si>
  <si>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</si>
  <si>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</si>
  <si>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</si>
  <si>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</si>
  <si>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</si>
  <si>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</si>
  <si>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</si>
  <si>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</si>
  <si>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</si>
  <si>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</si>
  <si>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</si>
  <si>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</si>
  <si>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</si>
  <si>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</si>
  <si>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</si>
  <si>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</si>
  <si>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</si>
  <si>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</si>
  <si>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</si>
  <si>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</si>
  <si>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</si>
  <si>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</si>
  <si>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</si>
  <si>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</si>
  <si>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</si>
  <si>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</si>
  <si>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</si>
  <si>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</si>
  <si>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</si>
  <si>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</si>
  <si>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</si>
  <si>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</si>
  <si>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</si>
  <si>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</si>
  <si>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</si>
  <si>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</si>
  <si>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</si>
  <si>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</si>
  <si>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</si>
  <si>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</si>
  <si>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</si>
  <si>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</si>
  <si>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</si>
  <si>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</si>
  <si>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</si>
  <si>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</si>
  <si>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</si>
  <si>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</si>
  <si>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</si>
  <si>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</si>
  <si>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</si>
  <si>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</si>
  <si>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</si>
  <si>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</si>
  <si>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</si>
  <si>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</si>
  <si>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</si>
  <si>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</si>
  <si>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</si>
  <si>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</si>
  <si>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</si>
  <si>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</si>
  <si>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</si>
  <si>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</si>
  <si>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</si>
  <si>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</si>
  <si>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</si>
  <si>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</si>
  <si>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</si>
  <si>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</si>
  <si>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</si>
  <si>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</si>
  <si>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</si>
  <si>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</si>
  <si>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</si>
  <si>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</si>
  <si>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</si>
  <si>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</si>
  <si>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</si>
  <si>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</si>
  <si>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</si>
  <si>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</si>
  <si>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</si>
  <si>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</si>
  <si>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</si>
  <si>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</si>
  <si>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</si>
  <si>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</si>
  <si>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</si>
  <si>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</si>
  <si>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</si>
  <si>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</si>
  <si>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</si>
  <si>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</si>
  <si>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</si>
  <si>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</si>
  <si>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</si>
  <si>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</si>
  <si>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</si>
  <si>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</si>
  <si>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</si>
  <si>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</si>
  <si>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</si>
  <si>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</si>
  <si>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</si>
  <si>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</si>
  <si>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</si>
  <si>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</si>
  <si>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</si>
  <si>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</si>
  <si>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</si>
  <si>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</si>
  <si>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</si>
  <si>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</si>
  <si>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</si>
  <si>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</si>
  <si>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</si>
  <si>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</si>
  <si>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</si>
  <si>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</si>
  <si>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</si>
  <si>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</si>
  <si>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</si>
  <si>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</si>
  <si>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</si>
  <si>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</si>
  <si>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</si>
  <si>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</si>
  <si>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</si>
  <si>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</si>
  <si>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</si>
  <si>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</si>
  <si>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</si>
  <si>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</si>
  <si>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</si>
  <si>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</si>
  <si>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</si>
  <si>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</si>
  <si>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</si>
  <si>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</si>
  <si>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</si>
  <si>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</si>
  <si>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</si>
  <si>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</si>
  <si>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</si>
  <si>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</si>
  <si>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</si>
  <si>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</si>
  <si>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</si>
  <si>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</si>
  <si>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</si>
  <si>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</si>
  <si>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</si>
  <si>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</si>
  <si>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</si>
  <si>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</si>
  <si>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</si>
  <si>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</si>
  <si>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</si>
  <si>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</si>
  <si>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</si>
  <si>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</si>
  <si>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</si>
  <si>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</si>
  <si>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</si>
  <si>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</si>
  <si>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</si>
  <si>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</si>
  <si>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</si>
  <si>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</si>
  <si>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</si>
  <si>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</si>
  <si>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</si>
  <si>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</si>
  <si>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</si>
  <si>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</si>
  <si>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</si>
  <si>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</si>
  <si>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</si>
  <si>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</si>
  <si>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</si>
  <si>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</si>
  <si>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</si>
  <si>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</si>
  <si>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</si>
  <si>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</si>
  <si>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</si>
  <si>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</si>
  <si>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</si>
  <si>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</si>
  <si>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</si>
  <si>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</si>
  <si>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</si>
  <si>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</si>
  <si>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</si>
  <si>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</si>
  <si>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</si>
  <si>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</si>
  <si>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</si>
  <si>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</si>
  <si>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</si>
  <si>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</si>
  <si>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</si>
  <si>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</si>
  <si>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</si>
  <si>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</si>
  <si>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</si>
  <si>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</si>
  <si>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</si>
  <si>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</si>
  <si>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</si>
  <si>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</si>
  <si>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</si>
  <si>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</si>
  <si>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</si>
  <si>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</si>
  <si>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</si>
  <si>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</si>
  <si>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</si>
  <si>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</si>
  <si>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</si>
  <si>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</si>
  <si>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</si>
  <si>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</si>
  <si>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</si>
  <si>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</si>
  <si>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</si>
  <si>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</si>
  <si>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</si>
  <si>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</si>
  <si>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</si>
  <si>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</si>
  <si>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</si>
  <si>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</si>
  <si>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</si>
  <si>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</si>
  <si>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</si>
  <si>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</si>
  <si>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</si>
  <si>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</si>
  <si>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</si>
  <si>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</si>
  <si>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</si>
  <si>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</si>
  <si>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</si>
  <si>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</si>
  <si>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</si>
  <si>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</si>
  <si>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</si>
  <si>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</si>
  <si>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</si>
  <si>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</si>
  <si>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</si>
  <si>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</si>
  <si>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</si>
  <si>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</si>
  <si>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</si>
  <si>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</si>
  <si>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</si>
  <si>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</si>
  <si>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</si>
  <si>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</si>
  <si>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</si>
  <si>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</si>
  <si>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</si>
  <si>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</si>
  <si>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</si>
  <si>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</si>
  <si>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</si>
  <si>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</si>
  <si>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</si>
  <si>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</si>
  <si>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</si>
  <si>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</si>
  <si>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</si>
  <si>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</si>
  <si>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</si>
  <si>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</si>
  <si>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</si>
  <si>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</si>
  <si>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</si>
  <si>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</si>
  <si>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</si>
  <si>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</si>
  <si>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</si>
  <si>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</si>
  <si>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</si>
  <si>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</si>
  <si>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</si>
  <si>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</si>
  <si>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</si>
  <si>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</si>
  <si>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</si>
  <si>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</si>
  <si>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</si>
  <si>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</si>
  <si>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</si>
  <si>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</si>
  <si>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</si>
  <si>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</si>
  <si>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</si>
  <si>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</si>
  <si>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</si>
  <si>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</si>
  <si>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</si>
  <si>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</si>
  <si>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</si>
  <si>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</si>
  <si>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</si>
  <si>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</si>
  <si>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</si>
  <si>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</si>
  <si>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</si>
  <si>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</si>
  <si>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</si>
  <si>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</si>
  <si>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</si>
  <si>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</si>
  <si>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</si>
  <si>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</si>
  <si>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</si>
  <si>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</si>
  <si>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</si>
  <si>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</si>
  <si>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</si>
  <si>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</si>
  <si>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</si>
  <si>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</si>
  <si>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</si>
  <si>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</si>
  <si>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</si>
  <si>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</si>
  <si>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</si>
  <si>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</si>
  <si>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</si>
  <si>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</si>
  <si>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</si>
  <si>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</si>
  <si>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</si>
  <si>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</si>
  <si>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</si>
  <si>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</si>
  <si>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</si>
  <si>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</si>
  <si>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</si>
  <si>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</si>
  <si>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</si>
  <si>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</si>
  <si>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</si>
  <si>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</si>
  <si>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</si>
  <si>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</si>
  <si>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</si>
  <si>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</si>
  <si>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</si>
  <si>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</si>
  <si>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</si>
  <si>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</si>
  <si>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</si>
  <si>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</si>
  <si>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</si>
  <si>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</si>
  <si>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</si>
  <si>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</si>
  <si>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</si>
  <si>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</si>
  <si>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</si>
  <si>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</si>
  <si>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</si>
  <si>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</si>
  <si>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</si>
  <si>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</si>
  <si>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</si>
  <si>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</si>
  <si>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</si>
  <si>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</si>
  <si>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</si>
  <si>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</si>
  <si>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</si>
  <si>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</si>
  <si>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</si>
  <si>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</si>
  <si>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</si>
  <si>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</si>
  <si>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</si>
  <si>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</si>
  <si>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</si>
  <si>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</si>
  <si>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</si>
  <si>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</si>
  <si>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</si>
  <si>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</si>
  <si>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</si>
  <si>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</si>
  <si>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</si>
  <si>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</si>
  <si>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</si>
  <si>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</si>
  <si>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</si>
  <si>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</si>
  <si>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</si>
  <si>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</si>
  <si>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</si>
  <si>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</si>
  <si>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</si>
  <si>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</si>
  <si>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</si>
  <si>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</si>
  <si>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</si>
  <si>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</si>
  <si>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</si>
  <si>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</si>
  <si>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</si>
  <si>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</si>
  <si>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</si>
  <si>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</si>
  <si>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</si>
  <si>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</si>
  <si>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</si>
  <si>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</si>
  <si>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</si>
  <si>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</si>
  <si>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</si>
  <si>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</si>
  <si>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</si>
  <si>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</si>
  <si>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</si>
  <si>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</si>
  <si>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</si>
  <si>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</si>
  <si>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</si>
  <si>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</si>
  <si>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</si>
  <si>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</si>
  <si>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</si>
  <si>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</si>
  <si>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</si>
  <si>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</si>
  <si>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</si>
  <si>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</si>
  <si>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</si>
  <si>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</si>
  <si>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</si>
  <si>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</si>
  <si>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</si>
  <si>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</si>
  <si>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</si>
  <si>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</si>
  <si>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</si>
  <si>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</si>
  <si>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</si>
  <si>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</si>
  <si>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</si>
  <si>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</si>
  <si>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</si>
  <si>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</si>
  <si>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</si>
  <si>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</si>
  <si>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</si>
  <si>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</si>
  <si>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</si>
  <si>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</si>
  <si>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</si>
  <si>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</si>
  <si>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</si>
  <si>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</si>
  <si>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</si>
  <si>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</si>
  <si>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</si>
  <si>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</si>
  <si>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</si>
  <si>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</si>
  <si>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</si>
  <si>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</si>
  <si>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</si>
  <si>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</si>
  <si>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</si>
  <si>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</si>
  <si>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</si>
  <si>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</si>
  <si>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</si>
  <si>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</si>
  <si>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</si>
  <si>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</si>
  <si>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</si>
  <si>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</si>
  <si>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</si>
  <si>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</si>
  <si>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</si>
  <si>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</si>
  <si>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</si>
  <si>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</si>
  <si>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</si>
  <si>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</si>
  <si>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</si>
  <si>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</si>
  <si>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</si>
  <si>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</si>
  <si>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</si>
  <si>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</si>
  <si>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</si>
  <si>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</si>
  <si>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</si>
  <si>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</si>
  <si>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</si>
  <si>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</si>
  <si>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</si>
  <si>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</si>
  <si>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</si>
  <si>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</si>
  <si>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</si>
  <si>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</si>
  <si>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</si>
  <si>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</si>
  <si>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</si>
  <si>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</si>
  <si>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</si>
  <si>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</si>
  <si>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</si>
  <si>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</si>
  <si>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</si>
  <si>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</si>
  <si>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</si>
  <si>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</si>
  <si>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</si>
  <si>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</si>
  <si>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</si>
  <si>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</si>
  <si>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</si>
  <si>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</si>
  <si>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</si>
  <si>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</si>
  <si>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</si>
  <si>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</si>
  <si>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</si>
  <si>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</si>
  <si>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</si>
  <si>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</si>
  <si>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</si>
  <si>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</si>
  <si>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</si>
  <si>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</si>
  <si>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</si>
  <si>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</si>
  <si>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</si>
  <si>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</si>
  <si>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</si>
  <si>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</si>
  <si>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</si>
  <si>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</si>
  <si>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</si>
  <si>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</si>
  <si>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</si>
  <si>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</si>
  <si>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</si>
  <si>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</si>
  <si>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</si>
  <si>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</si>
  <si>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</si>
  <si>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</si>
  <si>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</si>
  <si>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</si>
  <si>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</si>
  <si>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</si>
  <si>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</si>
  <si>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</si>
  <si>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</si>
  <si>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</si>
  <si>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</si>
  <si>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</si>
  <si>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</si>
  <si>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</si>
  <si>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</si>
  <si>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</si>
  <si>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</si>
  <si>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</si>
  <si>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</si>
  <si>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</si>
  <si>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</si>
  <si>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</si>
  <si>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</si>
  <si>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</si>
  <si>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</si>
  <si>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</si>
  <si>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</si>
  <si>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</si>
  <si>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</si>
  <si>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</si>
  <si>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</si>
  <si>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</si>
  <si>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</si>
  <si>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</si>
  <si>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</si>
  <si>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</si>
  <si>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</si>
  <si>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</si>
  <si>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</si>
  <si>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</si>
  <si>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</si>
  <si>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</si>
  <si>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</si>
  <si>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</si>
  <si>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</si>
  <si>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</si>
  <si>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</si>
  <si>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</si>
  <si>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</si>
  <si>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</si>
  <si>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</si>
  <si>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</si>
  <si>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</si>
  <si>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</si>
  <si>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</si>
  <si>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</si>
  <si>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</si>
  <si>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</si>
  <si>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</si>
  <si>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</si>
  <si>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</si>
  <si>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</si>
  <si>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</si>
  <si>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</si>
  <si>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</si>
  <si>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</si>
  <si>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</si>
  <si>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</si>
  <si>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</si>
  <si>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</si>
  <si>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</si>
  <si>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</si>
  <si>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</si>
  <si>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</si>
  <si>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</si>
  <si>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</si>
  <si>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</si>
  <si>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</si>
  <si>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</si>
  <si>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</si>
  <si>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</si>
  <si>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</si>
  <si>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</si>
  <si>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</si>
  <si>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</si>
  <si>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</si>
  <si>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</si>
  <si>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</si>
  <si>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</si>
  <si>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</si>
  <si>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</si>
  <si>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</si>
  <si>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</si>
  <si>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</si>
  <si>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</si>
  <si>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</si>
  <si>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</si>
  <si>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</si>
  <si>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</si>
  <si>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</si>
  <si>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</si>
  <si>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</si>
  <si>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</si>
  <si>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</si>
  <si>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</si>
  <si>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</si>
  <si>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</si>
  <si>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</si>
  <si>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</si>
  <si>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</si>
  <si>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</si>
  <si>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</si>
  <si>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</si>
  <si>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</si>
  <si>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</si>
  <si>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</si>
  <si>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</si>
  <si>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</si>
  <si>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</si>
  <si>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</si>
  <si>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</si>
  <si>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</si>
  <si>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</si>
  <si>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</si>
  <si>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</si>
  <si>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</si>
  <si>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</si>
  <si>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</si>
  <si>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</si>
  <si>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</si>
  <si>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</si>
  <si>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</si>
  <si>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</si>
  <si>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</si>
  <si>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</si>
  <si>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</si>
  <si>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</si>
  <si>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</si>
  <si>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</si>
  <si>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</si>
  <si>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</si>
  <si>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</si>
  <si>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</si>
  <si>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</si>
  <si>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</si>
  <si>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</si>
  <si>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</si>
  <si>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</si>
  <si>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</si>
  <si>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</si>
  <si>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</si>
  <si>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</si>
  <si>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</si>
  <si>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</si>
  <si>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</si>
  <si>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</si>
  <si>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</si>
  <si>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</si>
  <si>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</si>
  <si>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</si>
  <si>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</si>
  <si>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</si>
  <si>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</si>
  <si>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</si>
  <si>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</si>
  <si>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</si>
  <si>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</si>
  <si>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</si>
  <si>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</si>
  <si>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</si>
  <si>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</si>
  <si>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</si>
  <si>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</si>
  <si>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</si>
  <si>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</si>
  <si>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</si>
  <si>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</si>
  <si>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</si>
  <si>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</si>
  <si>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</si>
  <si>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</si>
  <si>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</si>
  <si>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</si>
  <si>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</si>
  <si>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</si>
  <si>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</si>
  <si>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</si>
  <si>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</si>
  <si>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</si>
  <si>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</si>
  <si>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</si>
  <si>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</si>
  <si>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</si>
  <si>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</si>
  <si>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</si>
  <si>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</si>
  <si>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</si>
  <si>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</si>
  <si>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</si>
  <si>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</si>
  <si>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</si>
  <si>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</si>
  <si>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</si>
  <si>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</si>
  <si>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</si>
  <si>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</si>
  <si>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</si>
  <si>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</si>
  <si>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</si>
  <si>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</si>
  <si>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</si>
  <si>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</si>
  <si>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</si>
  <si>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</si>
  <si>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</si>
  <si>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</si>
  <si>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</si>
  <si>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</si>
  <si>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</si>
  <si>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</si>
  <si>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</si>
  <si>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</si>
  <si>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</si>
  <si>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</si>
  <si>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</si>
  <si>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</si>
  <si>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</si>
  <si>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</si>
  <si>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</si>
  <si>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</si>
  <si>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</si>
  <si>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</si>
  <si>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</si>
  <si>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</si>
  <si>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</si>
  <si>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</si>
  <si>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</si>
  <si>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</si>
  <si>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</si>
  <si>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</si>
  <si>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</si>
  <si>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</si>
  <si>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</si>
  <si>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</si>
  <si>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</si>
  <si>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</si>
  <si>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</si>
  <si>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</si>
  <si>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</si>
  <si>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</si>
  <si>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</si>
  <si>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</si>
  <si>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</si>
  <si>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</si>
  <si>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</si>
  <si>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</si>
  <si>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</si>
  <si>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</si>
  <si>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</si>
  <si>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</si>
  <si>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</si>
  <si>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</si>
  <si>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</si>
  <si>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</si>
  <si>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</si>
  <si>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</si>
  <si>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</si>
  <si>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</si>
  <si>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</si>
  <si>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</si>
  <si>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</si>
  <si>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</si>
  <si>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</si>
  <si>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</si>
  <si>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</si>
  <si>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</si>
  <si>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</si>
  <si>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</si>
  <si>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</si>
  <si>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</si>
  <si>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</si>
  <si>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</si>
  <si>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</si>
  <si>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</si>
  <si>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</si>
  <si>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</si>
  <si>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</si>
  <si>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</si>
  <si>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</si>
  <si>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</si>
  <si>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</si>
  <si>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</si>
  <si>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</si>
  <si>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</si>
  <si>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</si>
  <si>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</si>
  <si>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</si>
  <si>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</si>
  <si>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</si>
  <si>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</si>
  <si>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</si>
  <si>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</si>
  <si>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</si>
  <si>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</si>
  <si>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</si>
  <si>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</si>
  <si>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</si>
  <si>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</si>
  <si>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</si>
  <si>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</si>
  <si>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</si>
  <si>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</si>
  <si>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</si>
  <si>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</si>
  <si>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</si>
  <si>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</si>
  <si>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</si>
  <si>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</si>
  <si>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</si>
  <si>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</si>
  <si>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</si>
  <si>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</si>
  <si>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</si>
  <si>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</si>
  <si>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</si>
  <si>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</si>
  <si>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</si>
  <si>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</si>
  <si>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</si>
  <si>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</si>
  <si>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</si>
  <si>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</si>
  <si>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</si>
  <si>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</si>
  <si>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</si>
  <si>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</si>
  <si>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</si>
  <si>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</si>
  <si>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</si>
  <si>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</si>
  <si>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</si>
  <si>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</si>
  <si>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</si>
  <si>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</si>
  <si>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</si>
  <si>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</si>
  <si>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</si>
  <si>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</si>
  <si>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</si>
  <si>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</si>
  <si>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</si>
  <si>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</si>
  <si>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</si>
  <si>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</si>
  <si>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</si>
  <si>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</si>
  <si>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</si>
  <si>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</si>
  <si>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</si>
  <si>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</si>
  <si>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</si>
  <si>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</si>
  <si>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</si>
  <si>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</si>
  <si>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</si>
  <si>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</si>
  <si>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</si>
  <si>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</si>
  <si>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</si>
  <si>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</si>
  <si>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</si>
  <si>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</si>
  <si>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</si>
  <si>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</si>
  <si>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</si>
  <si>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</si>
  <si>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</si>
  <si>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</si>
  <si>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</si>
  <si>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</si>
  <si>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</si>
  <si>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</si>
  <si>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</si>
  <si>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</si>
  <si>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</si>
  <si>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</si>
  <si>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</si>
  <si>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</si>
  <si>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</si>
  <si>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</si>
  <si>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</si>
  <si>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</si>
  <si>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</si>
  <si>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</si>
  <si>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</si>
  <si>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</si>
  <si>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</si>
  <si>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</si>
  <si>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</si>
  <si>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</si>
  <si>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</si>
  <si>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</si>
  <si>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</si>
  <si>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</si>
  <si>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</si>
  <si>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</si>
  <si>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</si>
  <si>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</si>
  <si>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</si>
  <si>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</si>
  <si>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</si>
  <si>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</si>
  <si>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</si>
  <si>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</si>
  <si>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</si>
  <si>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</si>
  <si>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</si>
  <si>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</si>
  <si>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</si>
  <si>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</si>
  <si>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</si>
  <si>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</si>
  <si>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</si>
  <si>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</si>
  <si>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</si>
  <si>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</si>
  <si>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</si>
  <si>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</si>
  <si>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</si>
  <si>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</si>
  <si>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</si>
  <si>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</si>
  <si>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</si>
  <si>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</si>
  <si>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</si>
  <si>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</si>
  <si>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</si>
  <si>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</si>
  <si>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</si>
  <si>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</si>
  <si>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</si>
  <si>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</si>
  <si>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</si>
  <si>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</si>
  <si>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</si>
  <si>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</si>
  <si>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</si>
  <si>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</si>
  <si>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</si>
  <si>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</si>
  <si>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</si>
  <si>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</si>
  <si>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</si>
  <si>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</si>
  <si>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</si>
  <si>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</si>
  <si>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</si>
  <si>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</si>
  <si>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</si>
  <si>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</si>
  <si>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</si>
  <si>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</si>
  <si>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</si>
  <si>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</si>
  <si>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</si>
  <si>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</si>
  <si>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</si>
  <si>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</si>
  <si>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</si>
  <si>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</si>
  <si>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</si>
  <si>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</si>
  <si>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</si>
  <si>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</si>
  <si>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</si>
  <si>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</si>
  <si>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</si>
  <si>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</si>
  <si>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</si>
  <si>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</si>
  <si>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</si>
  <si>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</si>
  <si>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</si>
  <si>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</si>
  <si>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</si>
  <si>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</si>
  <si>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</si>
  <si>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</si>
  <si>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</si>
  <si>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</si>
  <si>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</si>
  <si>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</si>
  <si>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</si>
  <si>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</si>
  <si>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</si>
  <si>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</si>
  <si>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</si>
  <si>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</si>
  <si>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</si>
  <si>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</si>
  <si>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</si>
  <si>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</si>
  <si>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</si>
  <si>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</si>
  <si>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</si>
  <si>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</si>
  <si>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</si>
  <si>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</si>
  <si>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</si>
  <si>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</si>
  <si>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</si>
  <si>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</si>
  <si>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</si>
  <si>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</si>
  <si>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</si>
  <si>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</si>
  <si>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</si>
  <si>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</si>
  <si>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</si>
  <si>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</si>
  <si>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</si>
  <si>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</si>
  <si>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</si>
  <si>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</si>
  <si>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</si>
  <si>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</si>
  <si>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</si>
  <si>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</si>
  <si>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</si>
  <si>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</si>
  <si>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</si>
  <si>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</si>
  <si>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</si>
  <si>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</si>
  <si>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</si>
  <si>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</si>
  <si>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</si>
  <si>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</si>
  <si>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</si>
  <si>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</si>
  <si>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</si>
  <si>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</si>
  <si>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</si>
  <si>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</si>
  <si>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</si>
  <si>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</si>
  <si>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</si>
  <si>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</si>
  <si>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</si>
  <si>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</si>
  <si>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</si>
  <si>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</si>
  <si>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</si>
  <si>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</si>
  <si>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</si>
  <si>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</si>
  <si>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</si>
  <si>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</si>
  <si>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</si>
  <si>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</si>
  <si>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</si>
  <si>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</si>
  <si>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</si>
  <si>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</si>
  <si>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</si>
  <si>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</si>
  <si>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</si>
  <si>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</si>
  <si>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</si>
  <si>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</si>
  <si>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</si>
  <si>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</si>
  <si>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</si>
  <si>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</si>
  <si>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</si>
  <si>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</si>
  <si>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</si>
  <si>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</si>
  <si>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</si>
  <si>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</si>
  <si>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</si>
  <si>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</si>
  <si>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</si>
  <si>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</si>
  <si>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</si>
  <si>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</si>
  <si>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</si>
  <si>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</si>
  <si>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</si>
  <si>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</si>
  <si>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</si>
  <si>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</si>
  <si>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</si>
  <si>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</si>
  <si>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</si>
  <si>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</si>
  <si>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</si>
  <si>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</si>
  <si>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</si>
  <si>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</si>
  <si>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</si>
  <si>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</si>
  <si>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</si>
  <si>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</si>
  <si>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</si>
  <si>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</si>
  <si>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</si>
  <si>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</si>
  <si>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</si>
  <si>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</si>
  <si>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</si>
  <si>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</si>
  <si>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</si>
  <si>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</si>
  <si>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</si>
  <si>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</si>
  <si>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</si>
  <si>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</si>
  <si>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</si>
  <si>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</si>
  <si>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</si>
  <si>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</si>
  <si>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</si>
  <si>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</si>
  <si>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</si>
  <si>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</si>
  <si>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</si>
  <si>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</si>
  <si>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</si>
  <si>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</si>
  <si>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</si>
  <si>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</si>
  <si>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</si>
  <si>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</si>
  <si>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</si>
  <si>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</si>
  <si>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</si>
  <si>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</si>
  <si>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</si>
  <si>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</si>
  <si>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</si>
  <si>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</si>
  <si>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</si>
  <si>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</si>
  <si>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</si>
  <si>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</si>
  <si>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</si>
  <si>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</si>
  <si>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</si>
  <si>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</si>
  <si>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</si>
  <si>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</si>
  <si>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</si>
  <si>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</si>
  <si>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</si>
  <si>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</si>
  <si>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</si>
  <si>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</si>
  <si>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</si>
  <si>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</si>
  <si>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</si>
  <si>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</si>
  <si>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</si>
  <si>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</si>
  <si>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</si>
  <si>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</si>
  <si>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</si>
  <si>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</si>
  <si>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</si>
  <si>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</si>
  <si>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</si>
  <si>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</si>
  <si>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</si>
  <si>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</si>
  <si>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</si>
  <si>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</si>
  <si>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</si>
  <si>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</si>
  <si>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</si>
  <si>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</si>
  <si>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</si>
  <si>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</si>
  <si>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</si>
  <si>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</si>
  <si>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</si>
  <si>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</si>
  <si>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</si>
  <si>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</si>
  <si>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</si>
  <si>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</si>
  <si>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</si>
  <si>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</si>
  <si>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</si>
  <si>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</si>
  <si>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</si>
  <si>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</si>
  <si>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</si>
  <si>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</si>
  <si>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</si>
  <si>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</si>
  <si>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</si>
  <si>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</si>
  <si>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</si>
  <si>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</si>
  <si>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</si>
  <si>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</si>
  <si>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</si>
  <si>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</si>
  <si>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</si>
  <si>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</si>
  <si>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</si>
  <si>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</si>
  <si>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</si>
  <si>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</si>
  <si>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</si>
  <si>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</si>
  <si>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</si>
  <si>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</si>
  <si>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</si>
  <si>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</si>
  <si>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</si>
  <si>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</si>
  <si>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</si>
  <si>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</si>
  <si>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</si>
  <si>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</si>
  <si>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</si>
  <si>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</si>
  <si>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</si>
  <si>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</si>
  <si>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</si>
  <si>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</si>
  <si>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</si>
  <si>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</si>
  <si>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</si>
  <si>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</si>
  <si>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</si>
  <si>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</si>
  <si>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</si>
  <si>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</si>
  <si>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</si>
  <si>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</si>
  <si>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</si>
  <si>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</si>
  <si>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</si>
  <si>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</si>
  <si>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</si>
  <si>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</si>
  <si>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</si>
  <si>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</si>
  <si>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</si>
  <si>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</si>
  <si>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</si>
  <si>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</si>
  <si>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</si>
  <si>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</si>
  <si>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</si>
  <si>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</si>
  <si>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</si>
  <si>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</si>
  <si>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</si>
  <si>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</si>
  <si>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</si>
  <si>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</si>
  <si>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</si>
  <si>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</si>
  <si>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</si>
  <si>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</si>
  <si>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</si>
  <si>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</si>
  <si>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</si>
  <si>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</si>
  <si>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</si>
  <si>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</si>
  <si>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</si>
  <si>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</si>
  <si>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</si>
  <si>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</si>
  <si>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</si>
  <si>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</si>
  <si>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</si>
  <si>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</si>
  <si>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</si>
  <si>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</si>
  <si>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</si>
  <si>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</si>
  <si>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</si>
  <si>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</si>
  <si>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</si>
  <si>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</si>
  <si>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</si>
  <si>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</si>
  <si>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</si>
  <si>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</si>
  <si>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</si>
  <si>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</si>
  <si>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</si>
  <si>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</si>
  <si>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</si>
  <si>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</si>
  <si>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</si>
  <si>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</si>
  <si>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</si>
  <si>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</si>
  <si>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</si>
  <si>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</si>
  <si>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</si>
  <si>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</si>
  <si>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</si>
  <si>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</si>
  <si>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</si>
  <si>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</si>
  <si>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</si>
  <si>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</si>
  <si>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</si>
  <si>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</si>
  <si>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</si>
  <si>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</si>
  <si>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</si>
  <si>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</si>
  <si>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</si>
  <si>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</si>
  <si>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</si>
  <si>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</si>
  <si>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</si>
  <si>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</si>
  <si>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</si>
  <si>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</si>
  <si>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</si>
  <si>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</si>
  <si>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</si>
  <si>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</si>
  <si>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</si>
  <si>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</si>
  <si>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</si>
  <si>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</si>
  <si>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</si>
  <si>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</si>
  <si>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</si>
  <si>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</si>
  <si>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</si>
  <si>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</si>
  <si>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</si>
  <si>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</si>
  <si>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</si>
  <si>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</si>
  <si>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</si>
  <si>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</si>
  <si>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</si>
  <si>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</si>
  <si>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</si>
  <si>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</si>
  <si>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</si>
  <si>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</si>
  <si>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</si>
  <si>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</si>
  <si>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</si>
  <si>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</si>
  <si>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</si>
  <si>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</si>
  <si>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</si>
  <si>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</si>
  <si>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</si>
  <si>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</si>
  <si>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</si>
  <si>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</si>
  <si>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</si>
  <si>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</si>
  <si>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</si>
  <si>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</si>
  <si>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</si>
  <si>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</si>
  <si>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</si>
  <si>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</si>
  <si>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</si>
  <si>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</si>
  <si>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</si>
  <si>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</si>
  <si>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</si>
  <si>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</si>
  <si>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</si>
  <si>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</si>
  <si>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</si>
  <si>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</si>
  <si>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</si>
  <si>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</si>
  <si>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</si>
  <si>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</si>
  <si>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</si>
  <si>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</si>
  <si>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</si>
  <si>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</si>
  <si>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</si>
  <si>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</si>
  <si>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</si>
  <si>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</si>
  <si>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</si>
  <si>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</si>
  <si>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</si>
  <si>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</si>
  <si>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</si>
  <si>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</si>
  <si>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</si>
  <si>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</si>
  <si>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</si>
  <si>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</si>
  <si>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</si>
  <si>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</si>
  <si>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</si>
  <si>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</si>
  <si>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</si>
  <si>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</si>
  <si>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</si>
  <si>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</si>
  <si>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</si>
  <si>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</si>
  <si>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</si>
  <si>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</si>
  <si>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</si>
  <si>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</si>
  <si>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</si>
  <si>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</si>
  <si>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</si>
  <si>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</si>
  <si>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</si>
  <si>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</si>
  <si>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</si>
  <si>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</si>
  <si>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</si>
  <si>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</si>
  <si>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</si>
  <si>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</si>
  <si>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</si>
  <si>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</si>
  <si>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</si>
  <si>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</si>
  <si>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</si>
  <si>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</si>
  <si>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</si>
  <si>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</si>
  <si>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</si>
  <si>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</si>
  <si>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</si>
  <si>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</si>
  <si>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</si>
  <si>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</si>
  <si>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</si>
  <si>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</si>
  <si>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</si>
  <si>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</si>
  <si>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</si>
  <si>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</si>
  <si>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</si>
  <si>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</si>
  <si>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</si>
  <si>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</si>
  <si>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</si>
  <si>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</si>
  <si>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</si>
  <si>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</si>
  <si>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</si>
  <si>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</si>
  <si>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</si>
  <si>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</si>
  <si>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</si>
  <si>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</si>
  <si>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</si>
  <si>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</si>
  <si>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</si>
  <si>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</si>
  <si>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</si>
  <si>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</si>
  <si>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</si>
  <si>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</si>
  <si>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</si>
  <si>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</si>
  <si>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</si>
  <si>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</si>
  <si>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</si>
  <si>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</si>
  <si>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</si>
  <si>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</si>
  <si>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</si>
  <si>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</si>
  <si>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</si>
  <si>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</si>
  <si>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</si>
  <si>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</si>
  <si>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</si>
  <si>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</si>
  <si>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</si>
  <si>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</si>
  <si>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</si>
  <si>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</si>
  <si>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</si>
  <si>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</si>
  <si>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</si>
  <si>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</si>
  <si>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</si>
  <si>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</si>
  <si>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</si>
  <si>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</si>
  <si>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</si>
  <si>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</si>
  <si>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</si>
  <si>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</si>
  <si>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</si>
  <si>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</si>
  <si>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</si>
  <si>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</si>
  <si>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</si>
  <si>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</si>
  <si>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</si>
  <si>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</si>
  <si>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</si>
  <si>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</si>
  <si>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</si>
  <si>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</si>
  <si>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</si>
  <si>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</si>
  <si>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</si>
  <si>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</si>
  <si>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</si>
  <si>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</si>
  <si>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</si>
  <si>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</si>
  <si>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</si>
  <si>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</si>
  <si>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</si>
  <si>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</si>
  <si>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</si>
  <si>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</si>
  <si>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</si>
  <si>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</si>
  <si>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</si>
  <si>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</si>
  <si>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</si>
  <si>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</si>
  <si>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</si>
  <si>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</si>
  <si>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</si>
  <si>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</si>
  <si>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</si>
  <si>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</si>
  <si>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</si>
  <si>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</si>
  <si>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</si>
  <si>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</si>
  <si>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</si>
  <si>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</si>
  <si>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</si>
  <si>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</si>
  <si>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</si>
  <si>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</si>
  <si>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</si>
  <si>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</si>
  <si>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</si>
  <si>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</si>
  <si>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</si>
  <si>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</si>
  <si>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</si>
  <si>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</si>
  <si>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</si>
  <si>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</si>
  <si>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</si>
  <si>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</si>
  <si>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</si>
  <si>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</si>
  <si>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</si>
  <si>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</si>
  <si>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</si>
  <si>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</si>
  <si>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</si>
  <si>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</si>
  <si>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</si>
  <si>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</si>
  <si>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</si>
  <si>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</si>
  <si>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</si>
  <si>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</si>
  <si>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</si>
  <si>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</si>
  <si>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</si>
  <si>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</si>
  <si>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</si>
  <si>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</si>
  <si>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</si>
  <si>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</si>
  <si>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</si>
  <si>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</si>
  <si>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</si>
  <si>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</si>
  <si>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</si>
  <si>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</si>
  <si>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</si>
  <si>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</si>
  <si>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</si>
  <si>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</si>
  <si>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</si>
  <si>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</si>
  <si>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</si>
  <si>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</si>
  <si>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</si>
  <si>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</si>
  <si>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</si>
  <si>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</si>
  <si>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</si>
  <si>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</si>
  <si>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</si>
  <si>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</si>
  <si>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</si>
  <si>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</si>
  <si>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</si>
  <si>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</si>
  <si>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</si>
  <si>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</si>
  <si>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</si>
  <si>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</si>
  <si>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</si>
  <si>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</si>
  <si>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</si>
  <si>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</si>
  <si>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</si>
  <si>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</si>
  <si>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</si>
  <si>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</si>
  <si>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</si>
  <si>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</si>
  <si>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</si>
  <si>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</si>
  <si>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</si>
  <si>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</si>
  <si>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</si>
  <si>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</si>
  <si>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</si>
  <si>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</si>
  <si>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</si>
  <si>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</si>
  <si>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</si>
  <si>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</si>
  <si>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</si>
  <si>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</si>
  <si>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</si>
  <si>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</si>
  <si>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</si>
  <si>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</si>
  <si>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</si>
  <si>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</si>
  <si>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</si>
  <si>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</si>
  <si>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</si>
  <si>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</si>
  <si>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</si>
  <si>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</si>
  <si>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</si>
  <si>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</si>
  <si>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</si>
  <si>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</si>
  <si>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</si>
  <si>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</si>
  <si>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</si>
  <si>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</si>
  <si>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</si>
  <si>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</si>
  <si>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</si>
  <si>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</si>
  <si>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</si>
  <si>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</si>
  <si>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</si>
  <si>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</si>
  <si>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</si>
  <si>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</si>
  <si>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</si>
  <si>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</si>
  <si>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</si>
  <si>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</si>
  <si>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</si>
  <si>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</si>
  <si>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</si>
  <si>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</si>
  <si>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</si>
  <si>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</si>
  <si>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</si>
  <si>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</si>
  <si>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</si>
  <si>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</si>
  <si>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</si>
  <si>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</si>
  <si>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</si>
  <si>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</si>
  <si>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</si>
  <si>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</si>
  <si>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</si>
  <si>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</si>
  <si>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</si>
  <si>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</si>
  <si>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</si>
  <si>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</si>
  <si>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</si>
  <si>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</si>
  <si>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</si>
  <si>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</si>
  <si>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</si>
  <si>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</si>
  <si>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</si>
  <si>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</si>
  <si>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</si>
  <si>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</si>
  <si>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</si>
  <si>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</si>
  <si>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</si>
  <si>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</si>
  <si>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</si>
  <si>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</si>
  <si>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</si>
  <si>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</si>
  <si>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</si>
  <si>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</si>
  <si>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</si>
  <si>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</si>
  <si>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</si>
  <si>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</si>
  <si>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</si>
  <si>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</si>
  <si>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</si>
  <si>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</si>
  <si>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</si>
  <si>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</si>
  <si>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</si>
  <si>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</si>
  <si>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</si>
  <si>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</si>
  <si>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</si>
  <si>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</si>
  <si>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</si>
  <si>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</si>
  <si>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</si>
  <si>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</si>
  <si>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</si>
  <si>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</si>
  <si>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</si>
  <si>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</si>
  <si>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</si>
  <si>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</si>
  <si>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</si>
  <si>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</si>
  <si>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</si>
  <si>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</si>
  <si>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</si>
  <si>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</si>
  <si>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</si>
  <si>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</si>
  <si>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</si>
  <si>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</si>
  <si>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</si>
  <si>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</si>
  <si>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</si>
  <si>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</si>
  <si>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</si>
  <si>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</si>
  <si>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</si>
  <si>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</si>
  <si>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</si>
  <si>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</si>
  <si>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</si>
  <si>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</si>
  <si>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</si>
  <si>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</si>
  <si>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</si>
  <si>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</si>
  <si>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</si>
  <si>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</si>
  <si>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</si>
  <si>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</si>
  <si>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</si>
  <si>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</si>
  <si>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</si>
  <si>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</si>
  <si>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</si>
  <si>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</si>
  <si>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</si>
  <si>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</si>
  <si>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</si>
  <si>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</si>
  <si>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</si>
  <si>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</si>
  <si>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</si>
  <si>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</si>
  <si>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</si>
  <si>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</si>
  <si>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</si>
  <si>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</si>
  <si>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</si>
  <si>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</si>
  <si>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</si>
  <si>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</si>
  <si>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</si>
  <si>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</si>
  <si>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</si>
  <si>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</si>
  <si>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</si>
  <si>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</si>
  <si>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</si>
  <si>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</si>
  <si>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</si>
  <si>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</si>
  <si>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</si>
  <si>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</si>
  <si>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</si>
  <si>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</si>
  <si>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</si>
  <si>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</si>
  <si>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</si>
  <si>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</si>
  <si>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</si>
  <si>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</si>
  <si>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</si>
  <si>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</si>
  <si>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</si>
  <si>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</si>
  <si>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</si>
  <si>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</si>
  <si>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</si>
  <si>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</si>
  <si>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</si>
  <si>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</si>
  <si>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</si>
  <si>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</si>
  <si>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</si>
  <si>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</si>
  <si>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</si>
  <si>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</si>
  <si>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</si>
  <si>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</si>
  <si>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</si>
  <si>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</si>
  <si>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</si>
  <si>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</si>
  <si>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</si>
  <si>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</si>
  <si>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</si>
  <si>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</si>
  <si>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</si>
  <si>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</si>
  <si>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</si>
  <si>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</si>
  <si>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</si>
  <si>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</si>
  <si>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</si>
  <si>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</si>
  <si>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</si>
  <si>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</si>
  <si>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</si>
  <si>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</si>
  <si>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</si>
  <si>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</si>
  <si>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</si>
  <si>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</si>
  <si>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</si>
  <si>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</si>
  <si>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</si>
  <si>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</si>
  <si>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</si>
  <si>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</si>
  <si>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</si>
  <si>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</si>
  <si>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</si>
  <si>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</si>
  <si>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</si>
  <si>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</si>
  <si>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</si>
  <si>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</si>
  <si>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</si>
  <si>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</si>
  <si>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</si>
  <si>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</si>
  <si>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</si>
  <si>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</si>
  <si>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</si>
  <si>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</si>
  <si>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</si>
  <si>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</si>
  <si>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</si>
  <si>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</si>
  <si>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</si>
  <si>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</si>
  <si>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</si>
  <si>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</si>
  <si>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</si>
  <si>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</si>
  <si>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</si>
  <si>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</si>
  <si>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</si>
  <si>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</si>
  <si>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</si>
  <si>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</si>
  <si>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</si>
  <si>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</si>
  <si>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</si>
  <si>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</si>
  <si>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</si>
  <si>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</si>
  <si>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</si>
  <si>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</si>
  <si>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</si>
  <si>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</si>
  <si>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</si>
  <si>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</si>
  <si>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</si>
  <si>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</si>
  <si>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</si>
  <si>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</si>
  <si>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</si>
  <si>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</si>
  <si>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</si>
  <si>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</si>
  <si>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</si>
  <si>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</si>
  <si>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</si>
  <si>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</si>
  <si>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</si>
  <si>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</si>
  <si>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</si>
  <si>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</si>
  <si>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</si>
  <si>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</si>
  <si>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</si>
  <si>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</si>
  <si>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</si>
  <si>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</si>
  <si>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</si>
  <si>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</si>
  <si>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</si>
  <si>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</si>
  <si>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</si>
  <si>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</si>
  <si>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</si>
  <si>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</si>
  <si>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</si>
  <si>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</si>
  <si>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</si>
  <si>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</si>
  <si>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</si>
  <si>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</si>
  <si>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</si>
  <si>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</si>
  <si>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</si>
  <si>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</si>
  <si>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</si>
  <si>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</si>
  <si>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</si>
  <si>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</si>
  <si>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</si>
  <si>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</si>
  <si>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</si>
  <si>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</si>
  <si>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</si>
  <si>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</si>
  <si>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</si>
  <si>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</si>
  <si>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</si>
  <si>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</si>
  <si>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</si>
  <si>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</si>
  <si>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</si>
  <si>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</si>
  <si>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</si>
  <si>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</si>
  <si>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</si>
  <si>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</si>
  <si>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</si>
  <si>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</si>
  <si>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</si>
  <si>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</si>
  <si>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</si>
  <si>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</si>
  <si>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</si>
  <si>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</si>
  <si>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</si>
  <si>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</si>
  <si>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</si>
  <si>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</si>
  <si>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</si>
  <si>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</si>
  <si>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</si>
  <si>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</si>
  <si>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</si>
  <si>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</si>
  <si>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</si>
  <si>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</si>
  <si>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</si>
  <si>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</si>
  <si>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</si>
  <si>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</si>
  <si>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</si>
  <si>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</si>
  <si>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</si>
  <si>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</si>
  <si>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</si>
  <si>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</si>
  <si>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</si>
  <si>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</si>
  <si>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</si>
  <si>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</si>
  <si>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</si>
  <si>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</si>
  <si>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</si>
  <si>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</si>
  <si>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</si>
  <si>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</si>
  <si>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</si>
  <si>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</si>
  <si>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</si>
  <si>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</si>
  <si>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</si>
  <si>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</si>
  <si>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</si>
  <si>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</si>
  <si>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</si>
  <si>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</si>
  <si>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</si>
  <si>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</si>
  <si>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</si>
  <si>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</si>
  <si>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</si>
  <si>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</si>
  <si>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</si>
  <si>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</si>
  <si>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</si>
  <si>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</si>
  <si>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</si>
  <si>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</si>
  <si>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</si>
  <si>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</si>
  <si>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</si>
  <si>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</si>
  <si>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</si>
  <si>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</si>
  <si>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</si>
  <si>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</si>
  <si>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</si>
  <si>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</si>
  <si>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</si>
  <si>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</si>
  <si>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</si>
  <si>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</si>
  <si>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</si>
  <si>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</si>
  <si>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</si>
  <si>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</si>
  <si>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</si>
  <si>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</si>
  <si>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</si>
  <si>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</si>
  <si>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</si>
  <si>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</si>
  <si>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</si>
  <si>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</si>
  <si>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</si>
  <si>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</si>
  <si>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</si>
  <si>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</si>
  <si>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</si>
  <si>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</si>
  <si>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</si>
  <si>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</si>
  <si>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</si>
  <si>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</si>
  <si>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</si>
  <si>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</si>
  <si>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</si>
  <si>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</si>
  <si>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</si>
  <si>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</si>
  <si>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</si>
  <si>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</si>
  <si>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</si>
  <si>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</si>
  <si>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</si>
  <si>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</si>
  <si>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</si>
  <si>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</si>
  <si>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</si>
  <si>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</si>
  <si>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</si>
  <si>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</si>
  <si>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</si>
  <si>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</si>
  <si>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</si>
  <si>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</si>
  <si>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</si>
  <si>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</si>
  <si>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</si>
  <si>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</si>
  <si>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</si>
  <si>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</si>
  <si>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</si>
  <si>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</si>
  <si>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</si>
  <si>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</si>
  <si>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</si>
  <si>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</si>
  <si>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</si>
  <si>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</si>
  <si>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</si>
  <si>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</si>
  <si>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</si>
  <si>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</si>
  <si>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</si>
  <si>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</si>
  <si>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</si>
  <si>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</si>
  <si>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</si>
  <si>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</si>
  <si>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</si>
  <si>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</si>
  <si>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</si>
  <si>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</si>
  <si>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</si>
  <si>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</si>
  <si>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</si>
  <si>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</si>
  <si>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</si>
  <si>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</si>
  <si>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</si>
  <si>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</si>
  <si>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</si>
  <si>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</si>
  <si>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</si>
  <si>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</si>
  <si>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</si>
  <si>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</si>
  <si>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</si>
  <si>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</si>
  <si>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</si>
  <si>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</si>
  <si>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</si>
  <si>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</si>
  <si>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</si>
  <si>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</si>
  <si>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</si>
  <si>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</si>
  <si>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</si>
  <si>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</si>
  <si>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</si>
  <si>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</si>
  <si>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</si>
  <si>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</si>
  <si>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</si>
  <si>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</si>
  <si>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</si>
  <si>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</si>
  <si>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</si>
  <si>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</si>
  <si>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</si>
  <si>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</si>
  <si>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</si>
  <si>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</si>
  <si>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</si>
  <si>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</si>
  <si>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</si>
  <si>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</si>
  <si>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</si>
  <si>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</si>
  <si>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</si>
  <si>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</si>
  <si>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</si>
  <si>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</si>
  <si>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</si>
  <si>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</si>
  <si>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</si>
  <si>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</si>
  <si>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</si>
  <si>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</si>
  <si>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</si>
  <si>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</si>
  <si>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</si>
  <si>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</si>
  <si>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</si>
  <si>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</si>
  <si>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</si>
  <si>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</si>
  <si>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</si>
  <si>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</si>
  <si>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</si>
  <si>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</si>
  <si>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</si>
  <si>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</si>
  <si>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</si>
  <si>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</si>
  <si>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</si>
  <si>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</si>
  <si>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</si>
  <si>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</si>
  <si>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</si>
  <si>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</si>
  <si>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</si>
  <si>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</si>
  <si>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</si>
  <si>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</si>
  <si>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</si>
  <si>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</si>
  <si>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</si>
  <si>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</si>
  <si>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</si>
  <si>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</si>
  <si>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</si>
  <si>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</si>
  <si>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</si>
  <si>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</si>
  <si>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</si>
  <si>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</si>
  <si>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</si>
  <si>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</si>
  <si>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</si>
  <si>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</si>
  <si>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</si>
  <si>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</si>
  <si>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</si>
  <si>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</si>
  <si>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</si>
  <si>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</si>
  <si>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</si>
  <si>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</si>
  <si>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</si>
  <si>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</si>
  <si>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</si>
  <si>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</si>
  <si>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</si>
  <si>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</si>
  <si>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</si>
  <si>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</si>
  <si>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</si>
  <si>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</si>
  <si>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</si>
  <si>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</si>
  <si>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</si>
  <si>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</si>
  <si>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</si>
  <si>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</si>
  <si>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</si>
  <si>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</si>
  <si>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</si>
  <si>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</si>
  <si>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</si>
  <si>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</si>
  <si>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</si>
  <si>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</si>
  <si>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</si>
  <si>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</si>
  <si>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</si>
  <si>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</si>
  <si>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</si>
  <si>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</si>
  <si>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</si>
  <si>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</si>
  <si>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</si>
  <si>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</si>
  <si>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</si>
  <si>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</si>
  <si>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</si>
  <si>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</si>
  <si>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</si>
  <si>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</si>
  <si>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</si>
  <si>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</si>
  <si>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</si>
  <si>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</si>
  <si>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</si>
  <si>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</si>
  <si>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</si>
  <si>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</si>
  <si>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</si>
  <si>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</si>
  <si>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</si>
  <si>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</si>
  <si>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</si>
  <si>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</si>
  <si>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</si>
  <si>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</si>
  <si>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</si>
  <si>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</si>
  <si>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</si>
  <si>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</si>
  <si>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</si>
  <si>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</si>
  <si>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</si>
  <si>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</si>
  <si>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</si>
  <si>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</si>
  <si>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</si>
  <si>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</si>
  <si>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</si>
  <si>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</si>
  <si>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</si>
  <si>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</si>
  <si>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</si>
  <si>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</si>
  <si>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</si>
  <si>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</si>
  <si>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</si>
  <si>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</si>
  <si>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</si>
  <si>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</si>
  <si>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</si>
  <si>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</si>
  <si>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</si>
  <si>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</si>
  <si>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</si>
  <si>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</si>
  <si>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</si>
  <si>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</si>
  <si>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</si>
  <si>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</si>
  <si>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</si>
  <si>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</si>
  <si>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</si>
  <si>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</si>
  <si>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</si>
  <si>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</si>
  <si>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</si>
  <si>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</si>
  <si>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</si>
  <si>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</si>
  <si>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</si>
  <si>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</si>
  <si>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</si>
  <si>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</si>
  <si>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</si>
  <si>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</si>
  <si>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</si>
  <si>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</si>
  <si>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</si>
  <si>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</si>
  <si>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</si>
  <si>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</si>
  <si>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</si>
  <si>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</si>
  <si>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</si>
  <si>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</si>
  <si>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</si>
  <si>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</si>
  <si>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</si>
  <si>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</si>
  <si>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</si>
  <si>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</si>
  <si>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</si>
  <si>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</si>
  <si>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</si>
  <si>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</si>
  <si>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</si>
  <si>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</si>
  <si>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</si>
  <si>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</si>
  <si>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</si>
  <si>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</si>
  <si>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</si>
  <si>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</si>
  <si>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</si>
  <si>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</si>
  <si>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</si>
  <si>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</si>
  <si>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</si>
  <si>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</si>
  <si>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</si>
  <si>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</si>
  <si>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</si>
  <si>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</si>
  <si>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</si>
  <si>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</si>
  <si>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</si>
  <si>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</si>
  <si>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</si>
  <si>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</si>
  <si>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</si>
  <si>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</si>
  <si>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</si>
  <si>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</si>
  <si>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</si>
  <si>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</si>
  <si>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</si>
  <si>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</si>
  <si>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</si>
  <si>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</si>
  <si>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</si>
  <si>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</si>
  <si>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</si>
  <si>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</si>
  <si>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</si>
  <si>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</si>
  <si>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</si>
  <si>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</si>
  <si>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</si>
  <si>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</si>
  <si>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</si>
  <si>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</si>
  <si>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</si>
  <si>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</si>
  <si>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</si>
  <si>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</si>
  <si>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</si>
  <si>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</si>
  <si>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</si>
  <si>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</si>
  <si>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</si>
  <si>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</si>
  <si>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</si>
  <si>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</si>
  <si>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</si>
  <si>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</si>
  <si>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</si>
  <si>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</si>
  <si>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</si>
  <si>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</si>
  <si>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</si>
  <si>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</si>
  <si>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</si>
  <si>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</si>
  <si>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</si>
  <si>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</si>
  <si>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</si>
  <si>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</si>
  <si>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</si>
  <si>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</si>
  <si>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</si>
  <si>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</si>
  <si>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</si>
  <si>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</si>
  <si>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</si>
  <si>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</si>
  <si>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</si>
  <si>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</si>
  <si>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</si>
  <si>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</si>
  <si>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</si>
  <si>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</si>
  <si>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</si>
  <si>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</si>
  <si>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</si>
  <si>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</si>
  <si>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</si>
  <si>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</si>
  <si>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</si>
  <si>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</si>
  <si>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</si>
  <si>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</si>
  <si>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</si>
  <si>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</si>
  <si>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</si>
  <si>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</si>
  <si>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</si>
  <si>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</si>
  <si>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</si>
  <si>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</si>
  <si>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</si>
  <si>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</si>
  <si>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</si>
  <si>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</si>
  <si>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</si>
  <si>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</si>
  <si>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</si>
  <si>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</si>
  <si>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</si>
  <si>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</si>
  <si>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</si>
  <si>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</si>
  <si>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</si>
  <si>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</si>
  <si>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</si>
  <si>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</si>
  <si>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</si>
  <si>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</si>
  <si>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</si>
  <si>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</si>
  <si>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</si>
  <si>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</si>
  <si>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</si>
  <si>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</si>
  <si>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</si>
  <si>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</si>
  <si>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</si>
  <si>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</si>
  <si>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</si>
  <si>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</si>
  <si>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</si>
  <si>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</si>
  <si>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</si>
  <si>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</si>
  <si>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</si>
  <si>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</si>
  <si>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</si>
  <si>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</si>
  <si>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</si>
  <si>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</si>
  <si>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</si>
  <si>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</si>
  <si>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</si>
  <si>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</si>
  <si>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</si>
  <si>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</si>
  <si>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</si>
  <si>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</si>
  <si>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</si>
  <si>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</si>
  <si>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</si>
  <si>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</si>
  <si>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</si>
  <si>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</si>
  <si>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</si>
  <si>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</si>
  <si>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</si>
  <si>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</si>
  <si>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</si>
  <si>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</si>
  <si>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</si>
  <si>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</si>
  <si>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</si>
  <si>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</si>
  <si>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</si>
  <si>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</si>
  <si>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</si>
  <si>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</si>
  <si>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</si>
  <si>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</si>
  <si>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</si>
  <si>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</si>
  <si>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</si>
  <si>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</si>
  <si>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</si>
  <si>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</si>
  <si>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</si>
  <si>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</si>
  <si>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</si>
  <si>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</si>
  <si>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</si>
  <si>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</si>
  <si>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</si>
  <si>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</si>
  <si>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</si>
  <si>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</si>
  <si>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</si>
  <si>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</si>
  <si>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</si>
  <si>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</si>
  <si>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</si>
  <si>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</si>
  <si>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</si>
  <si>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</si>
  <si>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</si>
  <si>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</si>
  <si>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</si>
  <si>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</si>
  <si>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</si>
  <si>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</si>
  <si>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</si>
  <si>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</si>
  <si>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</si>
  <si>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</si>
  <si>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</si>
  <si>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</si>
  <si>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</si>
  <si>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</si>
  <si>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</si>
  <si>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</si>
  <si>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</si>
  <si>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</si>
  <si>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</si>
  <si>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</si>
  <si>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</si>
  <si>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</si>
  <si>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</si>
  <si>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</si>
  <si>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</si>
  <si>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</si>
  <si>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</si>
  <si>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</si>
  <si>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</si>
  <si>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</si>
  <si>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</si>
  <si>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</si>
  <si>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</si>
  <si>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</si>
  <si>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</si>
  <si>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</si>
  <si>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</si>
  <si>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</si>
  <si>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</si>
  <si>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</si>
  <si>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</si>
  <si>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</si>
  <si>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</si>
  <si>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</si>
  <si>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</si>
  <si>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</si>
  <si>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</si>
  <si>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</si>
  <si>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</si>
  <si>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</si>
  <si>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</si>
  <si>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</si>
  <si>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</si>
  <si>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</si>
  <si>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</si>
  <si>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</si>
  <si>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</si>
  <si>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</si>
  <si>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</si>
  <si>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</si>
  <si>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</si>
  <si>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</si>
  <si>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</si>
  <si>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</si>
  <si>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</si>
  <si>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</si>
  <si>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</si>
  <si>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</si>
  <si>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</si>
  <si>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</si>
  <si>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</si>
  <si>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</si>
  <si>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</si>
  <si>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</si>
  <si>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</si>
  <si>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</si>
  <si>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</si>
  <si>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</si>
  <si>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</si>
  <si>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</si>
  <si>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</si>
  <si>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</si>
  <si>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</si>
  <si>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</si>
  <si>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</si>
  <si>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</si>
  <si>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</si>
  <si>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</si>
  <si>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</si>
  <si>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</si>
  <si>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</si>
  <si>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</si>
  <si>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</si>
  <si>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</si>
  <si>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</si>
  <si>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</si>
  <si>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</si>
  <si>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</si>
  <si>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</si>
  <si>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</si>
  <si>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</si>
  <si>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</si>
  <si>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</si>
  <si>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</si>
  <si>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</si>
  <si>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</si>
  <si>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</si>
  <si>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</si>
  <si>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</si>
  <si>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</si>
  <si>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</si>
  <si>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</si>
  <si>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</si>
  <si>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</si>
  <si>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</si>
  <si>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</si>
  <si>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</si>
  <si>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</si>
  <si>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</si>
  <si>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</si>
  <si>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</si>
  <si>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</si>
  <si>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</si>
  <si>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</si>
  <si>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</si>
  <si>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</si>
  <si>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</si>
  <si>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</si>
  <si>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</si>
  <si>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</si>
  <si>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</si>
  <si>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</si>
  <si>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</si>
  <si>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</si>
  <si>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</si>
  <si>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</si>
  <si>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</si>
  <si>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</si>
  <si>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</si>
  <si>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</si>
  <si>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</si>
  <si>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</si>
  <si>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</si>
  <si>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</si>
  <si>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</si>
  <si>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</si>
  <si>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</si>
  <si>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</si>
  <si>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</si>
  <si>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</si>
  <si>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</si>
  <si>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</si>
  <si>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</si>
  <si>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</si>
  <si>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</si>
  <si>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</si>
  <si>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</si>
  <si>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</si>
  <si>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</si>
  <si>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</si>
  <si>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</si>
  <si>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</si>
  <si>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</si>
  <si>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</si>
  <si>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</si>
  <si>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</si>
  <si>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</si>
  <si>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</si>
  <si>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</si>
  <si>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</si>
  <si>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</si>
  <si>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</si>
  <si>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</si>
  <si>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</si>
  <si>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</si>
  <si>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</si>
  <si>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</si>
  <si>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</si>
  <si>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</si>
  <si>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</si>
  <si>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</si>
  <si>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</si>
  <si>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</si>
  <si>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</si>
  <si>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</si>
  <si>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</si>
  <si>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</si>
  <si>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</si>
  <si>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</si>
  <si>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</si>
  <si>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</si>
  <si>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</si>
  <si>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</si>
  <si>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</si>
  <si>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</si>
  <si>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</si>
  <si>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</si>
  <si>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</si>
  <si>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</si>
  <si>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</si>
  <si>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</si>
  <si>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</si>
  <si>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</si>
  <si>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</si>
  <si>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</si>
  <si>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</si>
  <si>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</si>
  <si>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</si>
  <si>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</si>
  <si>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</si>
  <si>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</si>
  <si>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</si>
  <si>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</si>
  <si>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</si>
  <si>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</si>
  <si>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</si>
  <si>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</si>
  <si>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</si>
  <si>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</si>
  <si>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</si>
  <si>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</si>
  <si>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</si>
  <si>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</si>
  <si>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</si>
  <si>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</si>
  <si>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</si>
  <si>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</si>
  <si>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</si>
  <si>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</si>
  <si>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</si>
  <si>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</si>
  <si>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</si>
  <si>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</si>
  <si>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</si>
  <si>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</si>
  <si>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</si>
  <si>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</si>
  <si>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</si>
  <si>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</si>
  <si>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</si>
  <si>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</si>
  <si>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</si>
  <si>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</si>
  <si>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</si>
  <si>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</si>
  <si>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</si>
  <si>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</si>
  <si>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</si>
  <si>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</si>
  <si>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</si>
  <si>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</si>
  <si>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</si>
  <si>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</si>
  <si>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</si>
  <si>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</si>
  <si>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</si>
  <si>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</si>
  <si>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</si>
  <si>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</si>
  <si>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</si>
  <si>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</si>
  <si>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</si>
  <si>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</si>
  <si>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</si>
  <si>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</si>
  <si>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</si>
  <si>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</si>
  <si>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</si>
  <si>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</si>
  <si>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</si>
  <si>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</si>
  <si>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</si>
  <si>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</si>
  <si>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</si>
  <si>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</si>
  <si>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</si>
  <si>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</si>
  <si>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</si>
  <si>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</si>
  <si>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</si>
  <si>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</si>
  <si>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</si>
  <si>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</si>
  <si>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</si>
  <si>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</si>
  <si>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</si>
  <si>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</si>
  <si>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</si>
  <si>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</si>
  <si>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</si>
  <si>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</si>
  <si>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</si>
  <si>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</si>
  <si>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</si>
  <si>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</si>
  <si>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</si>
  <si>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</si>
  <si>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</si>
  <si>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</si>
  <si>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</si>
  <si>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</si>
  <si>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</si>
  <si>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</si>
  <si>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</si>
  <si>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</si>
  <si>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</si>
  <si>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</si>
  <si>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</si>
  <si>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</si>
  <si>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</si>
  <si>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</si>
  <si>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</si>
  <si>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</si>
  <si>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</si>
  <si>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</si>
  <si>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</si>
  <si>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</si>
  <si>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</si>
  <si>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</si>
  <si>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</si>
  <si>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</si>
  <si>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</si>
  <si>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</si>
  <si>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</si>
  <si>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</si>
  <si>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</si>
  <si>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</si>
  <si>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</si>
  <si>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</si>
  <si>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</si>
  <si>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</si>
  <si>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</si>
  <si>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</si>
  <si>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</si>
  <si>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</si>
  <si>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</si>
  <si>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</si>
  <si>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</si>
  <si>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</si>
  <si>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</si>
  <si>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</si>
  <si>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</si>
  <si>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</si>
  <si>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</si>
  <si>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</si>
  <si>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</si>
  <si>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</si>
  <si>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</si>
  <si>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</si>
  <si>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</si>
  <si>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</si>
  <si>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</si>
  <si>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</si>
  <si>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</si>
  <si>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</si>
  <si>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</si>
  <si>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</si>
  <si>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</si>
  <si>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</si>
  <si>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</si>
  <si>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</si>
  <si>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</si>
  <si>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</si>
  <si>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</si>
  <si>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</si>
  <si>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</si>
  <si>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</si>
  <si>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</si>
  <si>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</si>
  <si>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</si>
  <si>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</si>
  <si>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</si>
  <si>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</si>
  <si>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</si>
  <si>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</si>
  <si>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</si>
  <si>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</si>
  <si>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</si>
  <si>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</si>
  <si>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</si>
  <si>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</si>
  <si>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</si>
  <si>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</si>
  <si>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</si>
  <si>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</si>
  <si>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</si>
  <si>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</si>
  <si>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</si>
  <si>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</si>
  <si>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</si>
  <si>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</si>
  <si>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</si>
  <si>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</si>
  <si>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</si>
  <si>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</si>
  <si>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</si>
  <si>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</si>
  <si>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</si>
  <si>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</si>
  <si>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</si>
  <si>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</si>
  <si>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</si>
  <si>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</si>
  <si>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</si>
  <si>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</si>
  <si>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</si>
  <si>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</si>
  <si>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</si>
  <si>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</si>
  <si>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</si>
  <si>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</si>
  <si>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</si>
  <si>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</si>
  <si>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</si>
  <si>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</si>
  <si>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</si>
  <si>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</si>
  <si>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</si>
  <si>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</si>
  <si>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</si>
  <si>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</si>
  <si>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</si>
  <si>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</si>
  <si>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</si>
  <si>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</si>
  <si>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</si>
  <si>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</si>
  <si>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</si>
  <si>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</si>
  <si>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</si>
  <si>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</si>
  <si>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</si>
  <si>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</si>
  <si>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</si>
  <si>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</si>
  <si>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</si>
  <si>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</si>
  <si>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</si>
  <si>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</si>
  <si>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</si>
  <si>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</si>
  <si>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</si>
  <si>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</si>
  <si>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</si>
  <si>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</si>
  <si>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</si>
  <si>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</si>
  <si>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</si>
  <si>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</si>
  <si>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</si>
  <si>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</si>
  <si>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</si>
  <si>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</si>
  <si>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</si>
  <si>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</si>
  <si>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</si>
  <si>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</si>
  <si>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</si>
  <si>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</si>
  <si>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</si>
  <si>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</si>
  <si>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</si>
  <si>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</si>
  <si>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</si>
  <si>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</si>
  <si>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</si>
  <si>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</si>
  <si>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</si>
  <si>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</si>
  <si>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</si>
  <si>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</si>
  <si>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</si>
  <si>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</si>
  <si>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</si>
  <si>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</si>
  <si>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</si>
  <si>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</si>
  <si>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</si>
  <si>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</si>
  <si>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</si>
  <si>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</si>
  <si>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</si>
  <si>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</si>
  <si>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</si>
  <si>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</si>
  <si>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</si>
  <si>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</si>
  <si>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</si>
  <si>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</si>
  <si>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</si>
  <si>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</si>
  <si>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</si>
  <si>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</si>
  <si>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</si>
  <si>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</si>
  <si>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</si>
  <si>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</si>
  <si>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</si>
  <si>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</si>
  <si>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</si>
  <si>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</si>
  <si>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</si>
  <si>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</si>
  <si>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</si>
  <si>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</si>
  <si>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</si>
  <si>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</si>
  <si>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</si>
  <si>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</si>
  <si>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</si>
  <si>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</si>
  <si>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</si>
  <si>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</si>
  <si>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</si>
  <si>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</si>
  <si>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</si>
  <si>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</si>
  <si>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</si>
  <si>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</si>
  <si>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</si>
  <si>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</si>
  <si>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</si>
  <si>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</si>
  <si>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</si>
  <si>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</si>
  <si>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</si>
  <si>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</si>
  <si>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</si>
  <si>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</si>
  <si>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</si>
  <si>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</si>
  <si>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</si>
  <si>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</si>
  <si>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</si>
  <si>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</si>
  <si>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</si>
  <si>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</si>
  <si>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</si>
  <si>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</si>
  <si>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</si>
  <si>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</si>
  <si>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</si>
  <si>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</si>
  <si>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</si>
  <si>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</si>
  <si>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</si>
  <si>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</si>
  <si>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</si>
  <si>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</si>
  <si>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</si>
  <si>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</si>
  <si>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</si>
  <si>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</si>
  <si>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</si>
  <si>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</si>
  <si>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</si>
  <si>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</si>
  <si>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</si>
  <si>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</si>
  <si>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</si>
  <si>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</si>
  <si>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</si>
  <si>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</si>
  <si>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</si>
  <si>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</si>
  <si>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</si>
  <si>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</si>
  <si>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</si>
  <si>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</si>
  <si>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</si>
  <si>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</si>
  <si>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</si>
  <si>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</si>
  <si>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</si>
  <si>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</si>
  <si>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</si>
  <si>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</si>
  <si>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</si>
  <si>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</si>
  <si>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</si>
  <si>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</si>
  <si>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</si>
  <si>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</si>
  <si>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</si>
  <si>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</si>
  <si>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</si>
  <si>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</si>
  <si>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</si>
  <si>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</si>
  <si>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</si>
  <si>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</si>
  <si>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</si>
  <si>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</si>
  <si>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</si>
  <si>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</si>
  <si>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</si>
  <si>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</si>
  <si>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</si>
  <si>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</si>
  <si>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</si>
  <si>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</si>
  <si>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</si>
  <si>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</si>
  <si>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</si>
  <si>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</si>
  <si>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</si>
  <si>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</si>
  <si>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</si>
  <si>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</si>
  <si>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</si>
  <si>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</si>
  <si>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</si>
  <si>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</si>
  <si>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</si>
  <si>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</si>
  <si>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</si>
  <si>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</si>
  <si>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</si>
  <si>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</si>
  <si>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</si>
  <si>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</si>
  <si>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</si>
  <si>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</si>
  <si>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</si>
  <si>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</si>
  <si>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</si>
  <si>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</si>
  <si>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</si>
  <si>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</si>
  <si>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</si>
  <si>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</si>
  <si>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</si>
  <si>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</si>
  <si>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</si>
  <si>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</si>
  <si>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</si>
  <si>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</si>
  <si>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</si>
  <si>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</si>
  <si>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</si>
  <si>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</si>
  <si>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</si>
  <si>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</si>
  <si>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</si>
  <si>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</si>
  <si>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</si>
  <si>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</si>
  <si>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</si>
  <si>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</si>
  <si>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</si>
  <si>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</si>
  <si>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</si>
  <si>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</si>
  <si>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</si>
  <si>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</si>
  <si>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</si>
  <si>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</si>
  <si>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</si>
  <si>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</si>
  <si>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</si>
  <si>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</si>
  <si>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</si>
  <si>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</si>
  <si>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</si>
  <si>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</si>
  <si>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</si>
  <si>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</si>
  <si>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</si>
  <si>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</si>
  <si>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</si>
  <si>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</si>
  <si>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</si>
  <si>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</si>
  <si>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</si>
  <si>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</si>
  <si>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</si>
  <si>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</si>
  <si>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</si>
  <si>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</si>
  <si>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</si>
  <si>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</si>
  <si>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</si>
  <si>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</si>
  <si>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</si>
  <si>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</si>
  <si>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</si>
  <si>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</si>
  <si>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</si>
  <si>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</si>
  <si>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</si>
  <si>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</si>
  <si>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</si>
  <si>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</si>
  <si>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</si>
  <si>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</si>
  <si>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</si>
  <si>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</si>
  <si>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</si>
  <si>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</si>
  <si>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</si>
  <si>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</si>
  <si>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</si>
  <si>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</si>
  <si>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</si>
  <si>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</si>
  <si>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</si>
  <si>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</si>
  <si>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</si>
  <si>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</si>
  <si>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</si>
  <si>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</si>
  <si>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</si>
  <si>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</si>
  <si>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</si>
  <si>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</si>
  <si>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</si>
  <si>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</si>
  <si>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</si>
  <si>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</si>
  <si>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</si>
  <si>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</si>
  <si>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</si>
  <si>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</si>
  <si>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</si>
  <si>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</si>
  <si>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</si>
  <si>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</si>
  <si>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</si>
  <si>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</si>
  <si>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</si>
  <si>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</si>
  <si>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</si>
  <si>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</si>
  <si>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</si>
  <si>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</si>
  <si>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</si>
  <si>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</si>
  <si>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</si>
  <si>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</si>
  <si>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</si>
  <si>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</si>
  <si>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</si>
  <si>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</si>
  <si>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</si>
  <si>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</si>
  <si>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</si>
  <si>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</si>
  <si>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</si>
  <si>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</si>
  <si>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</si>
  <si>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</si>
  <si>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</si>
  <si>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</si>
  <si>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</si>
  <si>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</si>
  <si>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</si>
  <si>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</si>
  <si>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</si>
  <si>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</si>
  <si>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</si>
  <si>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</si>
  <si>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</si>
  <si>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</si>
  <si>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</si>
  <si>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</si>
  <si>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</si>
  <si>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</si>
  <si>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</si>
  <si>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</si>
  <si>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</si>
  <si>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</si>
  <si>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</si>
  <si>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</si>
  <si>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</si>
  <si>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</si>
  <si>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</si>
  <si>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</si>
  <si>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</si>
  <si>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</si>
  <si>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</si>
  <si>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</si>
  <si>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</si>
  <si>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</si>
  <si>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</si>
  <si>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</si>
  <si>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</si>
  <si>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</si>
  <si>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</si>
  <si>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</si>
  <si>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</si>
  <si>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</si>
  <si>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</si>
  <si>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</si>
  <si>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</si>
  <si>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</si>
  <si>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</si>
  <si>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</si>
  <si>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</si>
  <si>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</si>
  <si>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</si>
  <si>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</si>
  <si>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</si>
  <si>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</si>
  <si>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</si>
  <si>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</si>
  <si>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</si>
  <si>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</si>
  <si>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</si>
  <si>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</si>
  <si>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</si>
  <si>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</si>
  <si>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</si>
  <si>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</si>
  <si>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</si>
  <si>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</si>
  <si>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</si>
  <si>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</si>
  <si>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</si>
  <si>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</si>
  <si>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</si>
  <si>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</si>
  <si>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</si>
  <si>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</si>
  <si>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</si>
  <si>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</si>
  <si>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</si>
  <si>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</si>
  <si>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</si>
  <si>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</si>
  <si>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</si>
  <si>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</si>
  <si>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</si>
  <si>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</si>
  <si>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</si>
  <si>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</si>
  <si>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</si>
  <si>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</si>
  <si>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</si>
  <si>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</si>
  <si>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</si>
  <si>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</si>
  <si>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</si>
  <si>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</si>
  <si>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</si>
  <si>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</si>
  <si>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</si>
  <si>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</si>
  <si>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</si>
  <si>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</si>
  <si>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</si>
  <si>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</si>
  <si>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</si>
  <si>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</si>
  <si>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</si>
  <si>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</si>
  <si>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</si>
  <si>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</si>
  <si>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</si>
  <si>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</si>
  <si>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</si>
  <si>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</si>
  <si>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</si>
  <si>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</si>
  <si>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</si>
  <si>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</si>
  <si>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</si>
  <si>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</si>
  <si>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</si>
  <si>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</si>
  <si>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</si>
  <si>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</si>
  <si>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</si>
  <si>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</si>
  <si>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</si>
  <si>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</si>
  <si>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</si>
  <si>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</si>
  <si>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</si>
  <si>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</si>
  <si>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</si>
  <si>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</si>
  <si>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</si>
  <si>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</si>
  <si>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</si>
  <si>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</si>
  <si>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</si>
  <si>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</si>
  <si>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</si>
  <si>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</si>
  <si>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</si>
  <si>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</si>
  <si>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</si>
  <si>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</si>
  <si>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</si>
  <si>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</si>
  <si>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</si>
  <si>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</si>
  <si>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</si>
  <si>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</si>
  <si>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</si>
  <si>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</si>
  <si>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</si>
  <si>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</si>
  <si>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</si>
  <si>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</si>
  <si>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</si>
  <si>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</si>
  <si>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</si>
  <si>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</si>
  <si>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</si>
  <si>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</si>
  <si>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</si>
  <si>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</si>
  <si>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</si>
  <si>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</si>
  <si>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</si>
  <si>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</si>
  <si>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</si>
  <si>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</si>
  <si>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</si>
  <si>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</si>
  <si>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</si>
  <si>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</si>
  <si>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</si>
  <si>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</si>
  <si>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</si>
  <si>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</si>
  <si>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</si>
  <si>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</si>
  <si>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</si>
  <si>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</si>
  <si>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</si>
  <si>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</si>
  <si>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</si>
  <si>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</si>
  <si>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</si>
  <si>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</si>
  <si>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</si>
  <si>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</si>
  <si>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</si>
  <si>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</si>
  <si>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</si>
  <si>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</si>
  <si>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</si>
  <si>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</si>
  <si>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</si>
  <si>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</si>
  <si>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</si>
  <si>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</si>
  <si>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</si>
  <si>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</si>
  <si>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</si>
  <si>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</si>
  <si>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</si>
  <si>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</si>
  <si>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</si>
  <si>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</si>
  <si>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</si>
  <si>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</si>
  <si>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</si>
  <si>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</si>
  <si>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</si>
  <si>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</si>
  <si>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</si>
  <si>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</si>
  <si>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</si>
  <si>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</si>
  <si>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</si>
  <si>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</si>
  <si>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</si>
  <si>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</si>
  <si>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</si>
  <si>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</si>
  <si>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</si>
  <si>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</si>
  <si>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</si>
  <si>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</si>
  <si>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</si>
  <si>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</si>
  <si>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</si>
  <si>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</si>
  <si>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</si>
  <si>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</si>
  <si>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</si>
  <si>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</si>
  <si>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</si>
  <si>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</si>
  <si>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</si>
  <si>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</si>
  <si>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</si>
  <si>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</si>
  <si>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</si>
  <si>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</si>
  <si>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</si>
  <si>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</si>
  <si>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</si>
  <si>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</si>
  <si>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</si>
  <si>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</si>
  <si>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</si>
  <si>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</si>
  <si>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</si>
  <si>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</si>
  <si>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</si>
  <si>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</si>
  <si>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</si>
  <si>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</si>
  <si>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</si>
  <si>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</si>
  <si>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</si>
  <si>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</si>
  <si>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</si>
  <si>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</si>
  <si>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</si>
  <si>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</si>
  <si>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</si>
  <si>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</si>
  <si>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</si>
  <si>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</si>
  <si>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</si>
  <si>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</si>
  <si>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</si>
  <si>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</si>
  <si>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</si>
  <si>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</si>
  <si>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</si>
  <si>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</si>
  <si>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</si>
  <si>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</si>
  <si>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</si>
  <si>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</si>
  <si>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</si>
  <si>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</si>
  <si>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</si>
  <si>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</si>
  <si>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</si>
  <si>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</si>
  <si>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</si>
  <si>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</si>
  <si>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</si>
  <si>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</si>
  <si>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</si>
  <si>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</si>
  <si>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</si>
  <si>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</si>
  <si>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</si>
  <si>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</si>
  <si>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</si>
  <si>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</si>
  <si>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</si>
  <si>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</si>
  <si>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</si>
  <si>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</si>
  <si>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</si>
  <si>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</si>
  <si>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</si>
  <si>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</si>
  <si>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</si>
  <si>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</si>
  <si>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</si>
  <si>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</si>
  <si>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</si>
  <si>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</si>
  <si>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</si>
  <si>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</si>
  <si>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</si>
  <si>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</si>
  <si>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</si>
  <si>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</si>
  <si>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</si>
  <si>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</si>
  <si>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</si>
  <si>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</si>
  <si>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</si>
  <si>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</si>
  <si>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</si>
  <si>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</si>
  <si>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</si>
  <si>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</si>
  <si>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</si>
  <si>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</si>
  <si>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</si>
  <si>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</si>
  <si>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</si>
  <si>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</si>
  <si>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</si>
  <si>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</si>
  <si>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</si>
  <si>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</si>
  <si>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</si>
  <si>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</si>
  <si>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</si>
  <si>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</si>
  <si>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</si>
  <si>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</si>
  <si>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</si>
  <si>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</si>
  <si>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</si>
  <si>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</si>
  <si>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</si>
  <si>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</si>
  <si>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</si>
  <si>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</si>
  <si>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</si>
  <si>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</si>
  <si>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</si>
  <si>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</si>
  <si>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</si>
  <si>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</si>
  <si>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</si>
  <si>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</si>
  <si>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</si>
  <si>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</si>
  <si>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</si>
  <si>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</si>
  <si>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</si>
  <si>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</si>
  <si>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</si>
  <si>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</si>
  <si>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</si>
  <si>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</si>
  <si>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</si>
  <si>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</si>
  <si>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</si>
  <si>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</si>
  <si>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</si>
  <si>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</si>
  <si>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</si>
  <si>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</si>
  <si>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</si>
  <si>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</si>
  <si>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</si>
  <si>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</si>
  <si>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</si>
  <si>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</si>
  <si>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</si>
  <si>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</si>
  <si>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</si>
  <si>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</si>
  <si>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</si>
  <si>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</si>
  <si>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</si>
  <si>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</si>
  <si>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</si>
  <si>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</si>
  <si>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</si>
  <si>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</si>
  <si>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</si>
  <si>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</si>
  <si>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</si>
  <si>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</si>
  <si>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</si>
  <si>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</si>
  <si>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</si>
  <si>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</si>
  <si>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</si>
  <si>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</si>
  <si>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</si>
  <si>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</si>
  <si>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</si>
  <si>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</si>
  <si>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</si>
  <si>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</si>
  <si>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</si>
  <si>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</si>
  <si>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</si>
  <si>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</si>
  <si>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</si>
  <si>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</si>
  <si>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</si>
  <si>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</si>
  <si>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</si>
  <si>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</si>
  <si>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</si>
  <si>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</si>
  <si>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</si>
  <si>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</si>
  <si>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</si>
  <si>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</si>
  <si>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</si>
  <si>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</si>
  <si>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</si>
  <si>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</si>
  <si>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</si>
  <si>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</si>
  <si>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</si>
  <si>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</si>
  <si>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</si>
  <si>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</si>
  <si>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</si>
  <si>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</si>
  <si>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</si>
  <si>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</si>
  <si>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</si>
  <si>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</si>
  <si>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</si>
  <si>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</si>
  <si>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</si>
  <si>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</si>
  <si>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</si>
  <si>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</si>
  <si>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</si>
  <si>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</si>
  <si>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</si>
  <si>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</si>
  <si>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</si>
  <si>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</si>
  <si>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</si>
  <si>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</si>
  <si>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</si>
  <si>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</si>
  <si>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</si>
  <si>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</si>
  <si>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</si>
  <si>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</si>
  <si>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</si>
  <si>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</si>
  <si>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</si>
  <si>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</si>
  <si>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</si>
  <si>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</si>
  <si>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</si>
  <si>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</si>
  <si>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</si>
  <si>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</si>
  <si>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</si>
  <si>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</si>
  <si>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</si>
  <si>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</si>
  <si>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</si>
  <si>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</si>
  <si>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</si>
  <si>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</si>
  <si>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</si>
  <si>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</si>
  <si>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</si>
  <si>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</si>
  <si>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</si>
  <si>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</si>
  <si>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</si>
  <si>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</si>
  <si>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</si>
  <si>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</si>
  <si>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</si>
  <si>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</si>
  <si>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</si>
  <si>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</si>
  <si>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</si>
  <si>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</si>
  <si>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</si>
  <si>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</si>
  <si>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</si>
  <si>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</si>
  <si>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</si>
  <si>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</si>
  <si>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</si>
  <si>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</si>
  <si>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</si>
  <si>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</si>
  <si>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</si>
  <si>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</si>
  <si>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</si>
  <si>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</si>
  <si>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</si>
  <si>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</si>
  <si>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</si>
  <si>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</si>
  <si>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</si>
  <si>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</si>
  <si>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</si>
  <si>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</si>
  <si>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</si>
  <si>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</si>
  <si>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</si>
  <si>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</si>
  <si>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</si>
  <si>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</si>
  <si>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</si>
  <si>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</si>
  <si>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</si>
  <si>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</si>
  <si>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</si>
  <si>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</si>
  <si>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</si>
  <si>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</si>
  <si>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</si>
  <si>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</si>
  <si>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</si>
  <si>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</si>
  <si>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</si>
  <si>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</si>
  <si>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</si>
  <si>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</si>
  <si>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</si>
  <si>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</si>
  <si>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</si>
  <si>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</si>
  <si>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</si>
  <si>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</si>
  <si>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</si>
  <si>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</si>
  <si>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</si>
  <si>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</si>
  <si>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</si>
  <si>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</si>
  <si>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</si>
  <si>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</si>
  <si>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</si>
  <si>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</si>
  <si>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</si>
  <si>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</si>
  <si>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</si>
  <si>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</si>
  <si>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</si>
  <si>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</si>
  <si>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</si>
  <si>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</si>
  <si>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</si>
  <si>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</si>
  <si>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</si>
  <si>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</si>
  <si>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</si>
  <si>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</si>
  <si>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</si>
  <si>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</si>
  <si>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</si>
  <si>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</si>
  <si>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</si>
  <si>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</si>
  <si>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</si>
  <si>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</si>
  <si>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</si>
  <si>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</si>
  <si>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</si>
  <si>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</si>
  <si>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</si>
  <si>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</si>
  <si>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</si>
  <si>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</si>
  <si>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</si>
  <si>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</si>
  <si>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</si>
  <si>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</si>
  <si>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</si>
  <si>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</si>
  <si>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</si>
  <si>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</si>
  <si>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</si>
  <si>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</si>
  <si>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</si>
  <si>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</si>
  <si>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</si>
  <si>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</si>
  <si>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</si>
  <si>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</si>
  <si>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</si>
  <si>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</si>
  <si>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</si>
  <si>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</si>
  <si>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</si>
  <si>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</si>
  <si>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</si>
  <si>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</si>
  <si>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</si>
  <si>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</si>
  <si>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</si>
  <si>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</si>
  <si>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</si>
  <si>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</si>
  <si>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</si>
  <si>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</si>
  <si>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</si>
  <si>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</si>
  <si>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</si>
  <si>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</si>
  <si>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</si>
  <si>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</si>
  <si>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</si>
  <si>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</si>
  <si>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</si>
  <si>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</si>
  <si>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</si>
  <si>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</si>
  <si>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</si>
  <si>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</si>
  <si>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</si>
  <si>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</si>
  <si>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</si>
  <si>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</si>
  <si>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</si>
  <si>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</si>
  <si>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</si>
  <si>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</si>
  <si>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</si>
  <si>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</si>
  <si>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</si>
  <si>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</si>
  <si>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</si>
  <si>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</si>
  <si>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</si>
  <si>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</si>
  <si>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</si>
  <si>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</si>
  <si>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</si>
  <si>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</si>
  <si>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</si>
  <si>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</si>
  <si>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</si>
  <si>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</si>
  <si>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</si>
  <si>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</si>
  <si>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</si>
  <si>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</si>
  <si>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</si>
  <si>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</si>
  <si>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</si>
  <si>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</si>
  <si>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</si>
  <si>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</si>
  <si>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</si>
  <si>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</si>
  <si>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</si>
  <si>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</si>
  <si>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</si>
  <si>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</si>
  <si>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</si>
  <si>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</si>
  <si>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</si>
  <si>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</si>
  <si>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</si>
  <si>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</si>
  <si>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</si>
  <si>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</si>
  <si>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</si>
  <si>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</si>
  <si>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</si>
  <si>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</si>
  <si>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</si>
  <si>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</si>
  <si>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</si>
  <si>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</si>
  <si>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</si>
  <si>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</si>
  <si>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</si>
  <si>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</si>
  <si>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</si>
  <si>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</si>
  <si>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</si>
  <si>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</si>
  <si>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</si>
  <si>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</si>
  <si>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</si>
  <si>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</si>
  <si>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</si>
  <si>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</si>
  <si>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</si>
  <si>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</si>
  <si>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</si>
  <si>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</si>
  <si>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</si>
  <si>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</si>
  <si>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</si>
  <si>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</si>
  <si>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</si>
  <si>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</si>
  <si>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</si>
  <si>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</si>
  <si>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</si>
  <si>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</si>
  <si>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</si>
  <si>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</si>
  <si>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</si>
  <si>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</si>
  <si>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</si>
  <si>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</si>
  <si>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</si>
  <si>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</si>
  <si>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</si>
  <si>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</si>
  <si>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</si>
  <si>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</si>
  <si>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</si>
  <si>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</si>
  <si>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</si>
  <si>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</si>
  <si>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</si>
  <si>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</si>
  <si>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</si>
  <si>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</si>
  <si>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</si>
  <si>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</si>
  <si>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</si>
  <si>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</si>
  <si>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</si>
  <si>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</si>
  <si>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</si>
  <si>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</si>
  <si>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</si>
  <si>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</si>
  <si>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</si>
  <si>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</si>
  <si>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</si>
  <si>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</si>
  <si>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</si>
  <si>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</si>
  <si>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</si>
  <si>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</si>
  <si>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</si>
  <si>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</si>
  <si>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</si>
  <si>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</si>
  <si>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</si>
  <si>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</si>
  <si>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</si>
  <si>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</si>
  <si>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</si>
  <si>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</si>
  <si>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</si>
  <si>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</si>
  <si>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</si>
  <si>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</si>
  <si>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</si>
  <si>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</si>
  <si>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</si>
  <si>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</si>
  <si>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</si>
  <si>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</si>
  <si>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</si>
  <si>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</si>
  <si>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</si>
  <si>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</si>
  <si>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</si>
  <si>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</si>
  <si>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</si>
  <si>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</si>
  <si>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</si>
  <si>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</si>
  <si>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</si>
  <si>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</si>
  <si>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</si>
  <si>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</si>
  <si>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</si>
  <si>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</si>
  <si>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</si>
  <si>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</si>
  <si>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</si>
  <si>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</si>
  <si>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</si>
  <si>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</si>
  <si>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</si>
  <si>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</si>
  <si>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</si>
  <si>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</si>
  <si>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</si>
  <si>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</si>
  <si>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</si>
  <si>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</si>
  <si>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</si>
  <si>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</si>
  <si>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</si>
  <si>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</si>
  <si>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</si>
  <si>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</si>
  <si>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</si>
  <si>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</si>
  <si>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</si>
  <si>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</si>
  <si>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</si>
  <si>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</si>
  <si>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</si>
  <si>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</si>
  <si>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</si>
  <si>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</si>
  <si>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</si>
  <si>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</si>
  <si>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</si>
  <si>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</si>
  <si>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</si>
  <si>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</si>
  <si>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</si>
  <si>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</si>
  <si>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</si>
  <si>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</si>
  <si>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</si>
  <si>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</si>
  <si>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</si>
  <si>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</si>
  <si>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</si>
  <si>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</si>
  <si>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</si>
  <si>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</si>
  <si>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</si>
  <si>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</si>
  <si>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</si>
  <si>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</si>
  <si>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</si>
  <si>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</si>
  <si>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</si>
  <si>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</si>
  <si>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</si>
  <si>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</si>
  <si>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</si>
  <si>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</si>
  <si>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</si>
  <si>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</si>
  <si>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</si>
  <si>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</si>
  <si>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</si>
  <si>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</si>
  <si>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</si>
  <si>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</si>
  <si>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</si>
  <si>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</si>
  <si>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</si>
  <si>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</si>
  <si>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</si>
  <si>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</si>
  <si>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</si>
  <si>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</si>
  <si>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</si>
  <si>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</si>
  <si>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</si>
  <si>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</si>
  <si>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</si>
  <si>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</si>
  <si>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</si>
  <si>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</si>
  <si>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</si>
  <si>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</si>
  <si>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</si>
  <si>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</si>
  <si>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</si>
  <si>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</si>
  <si>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</si>
  <si>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</si>
  <si>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</si>
  <si>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</si>
  <si>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</si>
  <si>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</si>
  <si>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</si>
  <si>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</si>
  <si>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</si>
  <si>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</si>
  <si>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</si>
  <si>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</si>
  <si>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</si>
  <si>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</si>
  <si>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</si>
  <si>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</si>
  <si>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</si>
  <si>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</si>
  <si>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</si>
  <si>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</si>
  <si>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</si>
  <si>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</si>
  <si>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</si>
  <si>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</si>
  <si>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</si>
  <si>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</si>
  <si>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</si>
  <si>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</si>
  <si>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</si>
  <si>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</si>
  <si>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</si>
  <si>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</si>
  <si>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</si>
  <si>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</si>
  <si>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</si>
  <si>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</si>
  <si>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</si>
  <si>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</si>
  <si>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</si>
  <si>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</si>
  <si>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</si>
  <si>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</si>
  <si>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</si>
  <si>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</si>
  <si>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</si>
  <si>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</si>
  <si>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</si>
  <si>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</si>
  <si>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</si>
  <si>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</si>
  <si>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</si>
  <si>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</si>
  <si>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</si>
  <si>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</si>
  <si>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</si>
  <si>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</si>
  <si>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</si>
  <si>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</si>
  <si>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</si>
  <si>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</si>
  <si>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</si>
  <si>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</si>
  <si>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</si>
  <si>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</si>
  <si>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</si>
  <si>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</si>
  <si>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</si>
  <si>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</si>
  <si>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</si>
  <si>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</si>
  <si>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</si>
  <si>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</si>
  <si>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</si>
  <si>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</si>
  <si>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</si>
  <si>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</si>
  <si>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</si>
  <si>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</si>
  <si>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</si>
  <si>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</si>
  <si>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</si>
  <si>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</si>
  <si>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</si>
  <si>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</si>
  <si>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</si>
  <si>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</si>
  <si>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</si>
  <si>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</si>
  <si>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</si>
  <si>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</si>
  <si>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</si>
  <si>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</si>
  <si>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</si>
  <si>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</si>
  <si>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</si>
  <si>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</si>
  <si>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</si>
  <si>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</si>
  <si>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</si>
  <si>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</si>
  <si>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</si>
  <si>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</si>
  <si>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</si>
  <si>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</si>
  <si>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</si>
  <si>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</si>
  <si>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</si>
  <si>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</si>
  <si>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</si>
  <si>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</si>
  <si>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</si>
  <si>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</si>
  <si>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</si>
  <si>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</si>
  <si>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</si>
  <si>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</si>
  <si>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</si>
  <si>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</si>
  <si>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</si>
  <si>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</si>
  <si>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</si>
  <si>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</si>
  <si>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</si>
  <si>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</si>
  <si>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</si>
  <si>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</si>
  <si>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</si>
  <si>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</si>
  <si>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</si>
  <si>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</si>
  <si>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</si>
  <si>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</si>
  <si>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</si>
  <si>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</si>
  <si>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</si>
  <si>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</si>
  <si>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</si>
  <si>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</si>
  <si>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</si>
  <si>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</si>
  <si>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</si>
  <si>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</si>
  <si>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</si>
  <si>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</si>
  <si>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</si>
  <si>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</si>
  <si>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</si>
  <si>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</si>
  <si>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</si>
  <si>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</si>
  <si>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</si>
  <si>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</si>
  <si>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</si>
  <si>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</si>
  <si>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</si>
  <si>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</si>
  <si>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</si>
  <si>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</si>
  <si>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</si>
  <si>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</si>
  <si>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</si>
  <si>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</si>
  <si>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</si>
  <si>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</si>
  <si>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</si>
  <si>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</si>
  <si>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</si>
  <si>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</si>
  <si>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</si>
  <si>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</si>
  <si>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</si>
  <si>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</si>
  <si>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</si>
  <si>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</si>
  <si>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</si>
  <si>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</si>
  <si>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</si>
  <si>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</si>
  <si>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</si>
  <si>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</si>
  <si>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</si>
  <si>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</si>
  <si>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</si>
  <si>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</si>
  <si>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</si>
  <si>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</si>
  <si>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</si>
  <si>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</si>
  <si>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</si>
  <si>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</si>
  <si>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</si>
  <si>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</si>
  <si>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</si>
  <si>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</si>
  <si>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</si>
  <si>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</si>
  <si>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</si>
  <si>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</si>
  <si>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</si>
  <si>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</si>
  <si>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</si>
  <si>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</si>
  <si>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</si>
  <si>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</si>
  <si>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</si>
  <si>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</si>
  <si>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</si>
  <si>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</si>
  <si>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</si>
  <si>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</si>
  <si>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</si>
  <si>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</si>
  <si>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</si>
  <si>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</si>
  <si>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</si>
  <si>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</si>
  <si>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</si>
  <si>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</si>
  <si>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</si>
  <si>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</si>
  <si>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</si>
  <si>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</si>
  <si>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</si>
  <si>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</si>
  <si>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</si>
  <si>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</si>
  <si>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</si>
  <si>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</si>
  <si>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</si>
  <si>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</si>
  <si>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</si>
  <si>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</si>
  <si>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</si>
  <si>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</si>
  <si>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</si>
  <si>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</si>
  <si>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</si>
  <si>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</si>
  <si>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</si>
  <si>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</si>
  <si>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</si>
  <si>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</si>
  <si>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</si>
  <si>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</si>
  <si>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</si>
  <si>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</si>
  <si>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</si>
  <si>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</si>
  <si>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</si>
  <si>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</si>
  <si>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</si>
  <si>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</si>
  <si>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</si>
  <si>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</si>
  <si>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</si>
  <si>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</si>
  <si>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</si>
  <si>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</si>
  <si>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</si>
  <si>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</si>
  <si>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</si>
  <si>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</si>
  <si>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</si>
  <si>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</si>
  <si>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</si>
  <si>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</si>
  <si>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</si>
  <si>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</si>
  <si>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</si>
  <si>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</si>
  <si>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</si>
  <si>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</si>
  <si>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</si>
  <si>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</si>
  <si>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</si>
  <si>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</si>
  <si>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</si>
  <si>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</si>
  <si>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</si>
  <si>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</si>
  <si>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</si>
  <si>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</si>
  <si>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</si>
  <si>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</si>
  <si>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</si>
  <si>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</si>
  <si>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</si>
  <si>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</si>
  <si>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</si>
  <si>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</si>
  <si>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</si>
  <si>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</si>
  <si>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</si>
  <si>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</si>
  <si>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</si>
  <si>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</si>
  <si>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</si>
  <si>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</si>
  <si>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</si>
  <si>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</si>
  <si>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</si>
  <si>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</si>
  <si>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</si>
  <si>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</si>
  <si>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</si>
  <si>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</si>
  <si>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</si>
  <si>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</si>
  <si>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</si>
  <si>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</si>
  <si>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</si>
  <si>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</si>
  <si>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</si>
  <si>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</si>
  <si>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</si>
  <si>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</si>
  <si>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</si>
  <si>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</si>
  <si>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</si>
  <si>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</si>
  <si>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</si>
  <si>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</si>
  <si>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</si>
  <si>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</si>
  <si>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</si>
  <si>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</si>
  <si>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</si>
  <si>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</si>
  <si>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</si>
  <si>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</si>
  <si>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</si>
  <si>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</si>
  <si>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</si>
  <si>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</si>
  <si>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</si>
  <si>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</si>
  <si>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</si>
  <si>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</si>
  <si>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</si>
  <si>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</si>
  <si>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</si>
  <si>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</si>
  <si>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</si>
  <si>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</si>
  <si>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</si>
  <si>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</si>
  <si>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</si>
  <si>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</si>
  <si>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</si>
  <si>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</si>
  <si>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</si>
  <si>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</si>
  <si>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</si>
  <si>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</si>
  <si>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</si>
  <si>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</si>
  <si>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</si>
  <si>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</si>
  <si>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</si>
  <si>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</si>
  <si>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</si>
  <si>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</si>
  <si>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</si>
  <si>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</si>
  <si>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</si>
  <si>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</si>
  <si>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</si>
  <si>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</si>
  <si>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</si>
  <si>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</si>
  <si>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</si>
  <si>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</si>
  <si>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</si>
  <si>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</si>
  <si>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</si>
  <si>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</si>
  <si>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</si>
  <si>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</si>
  <si>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</si>
  <si>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</si>
  <si>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</si>
  <si>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</si>
  <si>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</si>
  <si>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</si>
  <si>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</si>
  <si>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</si>
  <si>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</si>
  <si>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</si>
  <si>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</si>
  <si>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</si>
  <si>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</si>
  <si>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</si>
  <si>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</si>
  <si>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</si>
  <si>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</si>
  <si>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</si>
  <si>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</si>
  <si>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</si>
  <si>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</si>
  <si>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</si>
  <si>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</si>
  <si>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</si>
  <si>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</si>
  <si>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</si>
  <si>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</si>
  <si>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</si>
  <si>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</si>
  <si>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</si>
  <si>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</si>
  <si>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</si>
  <si>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</si>
  <si>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</si>
  <si>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</si>
  <si>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</si>
  <si>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</si>
  <si>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</si>
  <si>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</si>
  <si>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</si>
  <si>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</si>
  <si>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</si>
  <si>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</si>
  <si>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</si>
  <si>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</si>
  <si>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</si>
  <si>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</si>
  <si>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</si>
  <si>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</si>
  <si>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</si>
  <si>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</si>
  <si>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</si>
  <si>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</si>
  <si>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</si>
  <si>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</si>
  <si>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</si>
  <si>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</si>
  <si>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</si>
  <si>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</si>
  <si>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</si>
  <si>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</si>
  <si>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</si>
  <si>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</si>
  <si>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</si>
  <si>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</si>
  <si>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</si>
  <si>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</si>
  <si>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</si>
  <si>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</si>
  <si>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</si>
  <si>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</si>
  <si>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</si>
  <si>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</si>
  <si>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</si>
  <si>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</si>
  <si>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</si>
  <si>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</si>
  <si>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</si>
  <si>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</si>
  <si>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</si>
  <si>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</si>
  <si>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</si>
  <si>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</si>
  <si>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</si>
  <si>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</si>
  <si>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</si>
  <si>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</si>
  <si>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</si>
  <si>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</si>
  <si>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</si>
  <si>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</si>
  <si>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</si>
  <si>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</si>
  <si>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</si>
  <si>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</si>
  <si>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</si>
  <si>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</si>
  <si>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</si>
  <si>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</si>
  <si>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</si>
  <si>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</si>
  <si>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</si>
  <si>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</si>
  <si>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</si>
  <si>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</si>
  <si>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</si>
  <si>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</si>
  <si>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</si>
  <si>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</si>
  <si>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</si>
  <si>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</si>
  <si>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</si>
  <si>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</si>
  <si>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</si>
  <si>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</si>
  <si>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</si>
  <si>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</si>
  <si>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</si>
  <si>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</si>
  <si>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</si>
  <si>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</si>
  <si>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</si>
  <si>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</si>
  <si>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</si>
  <si>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</si>
  <si>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</si>
  <si>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</si>
  <si>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</si>
  <si>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</si>
  <si>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</si>
  <si>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</si>
  <si>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</si>
  <si>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</si>
  <si>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</si>
  <si>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</si>
  <si>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</si>
  <si>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</si>
  <si>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</si>
  <si>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</si>
  <si>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</si>
  <si>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</si>
  <si>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</si>
  <si>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</si>
  <si>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</si>
  <si>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</si>
  <si>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</si>
  <si>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</si>
  <si>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</si>
  <si>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</si>
  <si>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</si>
  <si>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</si>
  <si>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</si>
  <si>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</si>
  <si>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</si>
  <si>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</si>
  <si>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</si>
  <si>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</si>
  <si>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</si>
  <si>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</si>
  <si>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</si>
  <si>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</si>
  <si>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</si>
  <si>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</si>
  <si>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</si>
  <si>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</si>
  <si>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</si>
  <si>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</si>
  <si>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</si>
  <si>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</si>
  <si>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</si>
  <si>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</si>
  <si>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</si>
  <si>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</si>
  <si>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</si>
  <si>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</si>
  <si>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</si>
  <si>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</si>
  <si>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</si>
  <si>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</si>
  <si>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</si>
  <si>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</si>
  <si>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</si>
  <si>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</si>
  <si>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</si>
  <si>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</si>
  <si>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</si>
  <si>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</si>
  <si>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</si>
  <si>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</si>
  <si>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</si>
  <si>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</si>
  <si>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</si>
  <si>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</si>
  <si>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</si>
  <si>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</si>
  <si>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</si>
  <si>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</si>
  <si>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</si>
  <si>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</si>
  <si>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</si>
  <si>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</si>
  <si>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</si>
  <si>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</si>
  <si>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</si>
  <si>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</si>
  <si>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</si>
  <si>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</si>
  <si>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</si>
  <si>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</si>
  <si>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</si>
  <si>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</si>
  <si>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</si>
  <si>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</si>
  <si>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</si>
  <si>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</si>
  <si>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</si>
  <si>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</si>
  <si>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</si>
  <si>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</si>
  <si>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</si>
  <si>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</si>
  <si>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</si>
  <si>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</si>
  <si>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</si>
  <si>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</si>
  <si>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</si>
  <si>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</si>
  <si>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</si>
  <si>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</si>
  <si>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</si>
  <si>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</si>
  <si>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</si>
  <si>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</si>
  <si>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</si>
  <si>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</si>
  <si>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</si>
  <si>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</si>
  <si>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</si>
  <si>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</si>
  <si>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</si>
  <si>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</si>
  <si>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</si>
  <si>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</si>
  <si>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</si>
  <si>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</si>
  <si>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</si>
  <si>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</si>
  <si>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</si>
  <si>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</si>
  <si>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</si>
  <si>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</si>
  <si>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</si>
  <si>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</si>
  <si>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</si>
  <si>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</si>
  <si>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</si>
  <si>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</si>
  <si>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</si>
  <si>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</si>
  <si>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</si>
  <si>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</si>
  <si>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</si>
  <si>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</si>
  <si>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</si>
  <si>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</si>
  <si>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</si>
  <si>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</si>
  <si>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</si>
  <si>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</si>
  <si>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</si>
  <si>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</si>
  <si>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</si>
  <si>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</si>
  <si>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</si>
  <si>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</si>
  <si>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</si>
  <si>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</si>
  <si>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</si>
  <si>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</si>
  <si>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</si>
  <si>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</si>
  <si>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</si>
  <si>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</si>
  <si>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</si>
  <si>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</si>
  <si>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</si>
  <si>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</si>
  <si>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</si>
  <si>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</si>
  <si>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</si>
  <si>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</si>
  <si>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</si>
  <si>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</si>
  <si>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</si>
  <si>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</si>
  <si>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</si>
  <si>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</si>
  <si>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</si>
  <si>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</si>
  <si>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</si>
  <si>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</si>
  <si>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</si>
  <si>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</si>
  <si>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</si>
  <si>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</si>
  <si>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</si>
  <si>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</si>
  <si>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</si>
  <si>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</si>
  <si>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</si>
  <si>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</si>
  <si>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</si>
  <si>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</si>
  <si>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</si>
  <si>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</si>
  <si>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</si>
  <si>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</si>
  <si>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</si>
  <si>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</si>
  <si>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</si>
  <si>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</si>
  <si>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</si>
  <si>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</si>
  <si>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</si>
  <si>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</si>
  <si>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</si>
  <si>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</si>
  <si>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</si>
  <si>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</si>
  <si>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</si>
  <si>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</si>
  <si>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</si>
  <si>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</si>
  <si>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</si>
  <si>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</si>
  <si>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</si>
  <si>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</si>
  <si>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</si>
  <si>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</si>
  <si>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</si>
  <si>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</si>
  <si>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</si>
  <si>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</si>
  <si>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</si>
  <si>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</si>
  <si>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</si>
  <si>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</si>
  <si>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</si>
  <si>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</si>
  <si>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</si>
  <si>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</si>
  <si>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</si>
  <si>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</si>
  <si>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</si>
  <si>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</si>
  <si>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</si>
  <si>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</si>
  <si>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</si>
  <si>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</si>
  <si>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</si>
  <si>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</si>
  <si>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</si>
  <si>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</si>
  <si>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</si>
  <si>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</si>
  <si>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</si>
  <si>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</si>
  <si>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</si>
  <si>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</si>
  <si>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</si>
  <si>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</si>
  <si>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</si>
  <si>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</si>
  <si>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</si>
  <si>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</si>
  <si>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</si>
  <si>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</si>
  <si>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</si>
  <si>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</si>
  <si>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</si>
  <si>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</si>
  <si>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</si>
  <si>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</si>
  <si>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</si>
  <si>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</si>
  <si>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</si>
  <si>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</si>
  <si>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</si>
  <si>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</si>
  <si>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</si>
  <si>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</si>
  <si>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</si>
  <si>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</si>
  <si>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</si>
  <si>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</si>
  <si>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</si>
  <si>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</si>
  <si>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</si>
  <si>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</si>
  <si>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</si>
  <si>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</si>
  <si>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</si>
  <si>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</si>
  <si>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</si>
  <si>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</si>
  <si>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</si>
  <si>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</si>
  <si>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</si>
  <si>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</si>
  <si>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</si>
  <si>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</si>
  <si>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</si>
  <si>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</si>
  <si>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</si>
  <si>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</si>
  <si>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</si>
  <si>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</si>
  <si>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</si>
  <si>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</si>
  <si>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</si>
  <si>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</si>
  <si>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</si>
  <si>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</si>
  <si>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</si>
  <si>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</si>
  <si>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</si>
  <si>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</si>
  <si>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</si>
  <si>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</si>
  <si>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</si>
  <si>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</si>
  <si>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</si>
  <si>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</si>
  <si>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</si>
  <si>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</si>
  <si>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</si>
  <si>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</si>
  <si>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</si>
  <si>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</si>
  <si>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</si>
  <si>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</si>
  <si>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</si>
  <si>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</si>
  <si>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</si>
  <si>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</si>
  <si>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</si>
  <si>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</si>
  <si>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</si>
  <si>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</si>
  <si>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</si>
  <si>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</si>
  <si>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</si>
  <si>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</si>
  <si>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</si>
  <si>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</si>
  <si>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</si>
  <si>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</si>
  <si>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</si>
  <si>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</si>
  <si>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</si>
  <si>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</si>
  <si>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</si>
  <si>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</si>
  <si>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</si>
  <si>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</si>
  <si>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</si>
  <si>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</si>
  <si>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</si>
  <si>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</si>
  <si>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</si>
  <si>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</si>
  <si>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</si>
  <si>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</si>
  <si>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</si>
  <si>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</si>
  <si>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</si>
  <si>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</si>
  <si>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</si>
  <si>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</si>
  <si>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</si>
  <si>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</si>
  <si>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</si>
  <si>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</si>
  <si>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</si>
  <si>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</si>
  <si>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</si>
  <si>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</si>
  <si>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</si>
  <si>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</si>
  <si>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</si>
  <si>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</si>
  <si>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</si>
  <si>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</si>
  <si>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</si>
  <si>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</si>
  <si>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</si>
  <si>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</si>
  <si>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</si>
  <si>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</si>
  <si>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</si>
  <si>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</si>
  <si>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</si>
  <si>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</si>
  <si>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</si>
  <si>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</si>
  <si>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</si>
  <si>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</si>
  <si>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</si>
  <si>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</si>
  <si>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</si>
  <si>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</si>
  <si>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</si>
  <si>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</si>
  <si>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</si>
  <si>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</si>
  <si>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</si>
  <si>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</si>
  <si>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</si>
  <si>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</si>
  <si>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</si>
  <si>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</si>
  <si>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</si>
  <si>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</si>
  <si>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</si>
  <si>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</si>
  <si>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</si>
  <si>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</si>
  <si>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</si>
  <si>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</si>
  <si>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</si>
  <si>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</si>
  <si>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</si>
  <si>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</si>
  <si>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</si>
  <si>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</si>
  <si>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</si>
  <si>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</si>
  <si>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</si>
  <si>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</si>
  <si>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</si>
  <si>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</si>
  <si>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</si>
  <si>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</si>
  <si>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</si>
  <si>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</si>
  <si>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</si>
  <si>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</si>
  <si>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</si>
  <si>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</si>
  <si>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</si>
  <si>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</si>
  <si>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</si>
  <si>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</si>
  <si>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</si>
  <si>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</si>
  <si>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</si>
  <si>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</si>
  <si>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</si>
  <si>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</si>
  <si>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</si>
  <si>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</si>
  <si>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</si>
  <si>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</si>
  <si>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</si>
  <si>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</si>
  <si>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</si>
  <si>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</si>
  <si>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</si>
  <si>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</si>
  <si>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</si>
  <si>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</si>
  <si>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</si>
  <si>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</si>
  <si>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</si>
  <si>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</si>
  <si>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</si>
  <si>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</si>
  <si>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</si>
  <si>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</si>
  <si>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</si>
  <si>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</si>
  <si>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</si>
  <si>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</si>
  <si>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</si>
  <si>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</si>
  <si>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</si>
  <si>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</si>
  <si>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</si>
  <si>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</si>
  <si>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</si>
  <si>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</si>
  <si>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</si>
  <si>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</si>
  <si>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</si>
  <si>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</si>
  <si>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</si>
  <si>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</si>
  <si>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</si>
  <si>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</si>
  <si>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</si>
  <si>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</si>
  <si>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</si>
  <si>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</si>
  <si>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</si>
  <si>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</si>
  <si>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</si>
  <si>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</si>
  <si>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</si>
  <si>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</si>
  <si>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</si>
  <si>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</si>
  <si>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</si>
  <si>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</si>
  <si>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</si>
  <si>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</si>
  <si>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</si>
  <si>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</si>
  <si>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</si>
  <si>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</si>
  <si>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</si>
  <si>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</si>
  <si>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</si>
  <si>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</si>
  <si>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</si>
  <si>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</si>
  <si>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</si>
  <si>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</si>
  <si>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</si>
  <si>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</si>
  <si>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</si>
  <si>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</si>
  <si>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</si>
  <si>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</si>
  <si>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</si>
  <si>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</si>
  <si>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</si>
  <si>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</si>
  <si>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</si>
  <si>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</si>
  <si>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</si>
  <si>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</si>
  <si>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</si>
  <si>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</si>
  <si>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</si>
  <si>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</si>
  <si>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</si>
  <si>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</si>
  <si>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</si>
  <si>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</si>
  <si>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</si>
  <si>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</si>
  <si>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</si>
  <si>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</si>
  <si>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</si>
  <si>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</si>
  <si>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</si>
  <si>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</si>
  <si>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</si>
  <si>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</si>
  <si>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</si>
  <si>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</si>
  <si>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</si>
  <si>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</si>
  <si>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</si>
  <si>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</si>
  <si>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</si>
  <si>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</si>
  <si>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</si>
  <si>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</si>
  <si>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</si>
  <si>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</si>
  <si>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</si>
  <si>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</si>
  <si>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</si>
  <si>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</si>
  <si>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</si>
  <si>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</si>
  <si>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</si>
  <si>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</si>
  <si>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</si>
  <si>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</si>
  <si>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</si>
  <si>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</si>
  <si>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</si>
  <si>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</si>
  <si>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</si>
  <si>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</si>
  <si>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</si>
  <si>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</si>
  <si>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</si>
  <si>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</si>
  <si>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</si>
  <si>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</si>
  <si>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</si>
  <si>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</si>
  <si>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</si>
  <si>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</si>
  <si>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</si>
  <si>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</si>
  <si>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</si>
  <si>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</si>
  <si>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</si>
  <si>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</si>
  <si>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</si>
  <si>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</si>
  <si>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</si>
  <si>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</si>
  <si>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</si>
  <si>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</si>
  <si>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</si>
  <si>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</si>
  <si>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</si>
  <si>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</si>
  <si>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</si>
  <si>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</si>
  <si>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</si>
  <si>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</si>
  <si>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</si>
  <si>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</si>
  <si>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</si>
  <si>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</si>
  <si>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</si>
  <si>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</si>
  <si>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</si>
  <si>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</si>
  <si>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</si>
  <si>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</si>
  <si>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</si>
  <si>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</si>
  <si>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</si>
  <si>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</si>
  <si>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</si>
  <si>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</si>
  <si>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</si>
  <si>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</si>
  <si>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</si>
  <si>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</si>
  <si>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</si>
  <si>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</si>
  <si>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</si>
  <si>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</si>
  <si>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</si>
  <si>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</si>
  <si>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</si>
  <si>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</si>
  <si>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</si>
  <si>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</si>
  <si>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</si>
  <si>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</si>
  <si>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</si>
  <si>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</si>
  <si>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</si>
  <si>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</si>
  <si>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</si>
  <si>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</si>
  <si>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</si>
  <si>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</si>
  <si>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</si>
  <si>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</si>
  <si>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</si>
  <si>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</si>
  <si>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</si>
  <si>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</si>
  <si>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</si>
  <si>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</si>
  <si>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</si>
  <si>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</si>
  <si>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</si>
  <si>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</si>
  <si>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</si>
  <si>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</si>
  <si>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</si>
  <si>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</si>
  <si>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</si>
  <si>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</si>
  <si>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</si>
  <si>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</si>
  <si>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</si>
  <si>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</si>
  <si>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</si>
  <si>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</si>
  <si>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</si>
  <si>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</si>
  <si>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</si>
  <si>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</si>
  <si>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</si>
  <si>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</si>
  <si>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</si>
  <si>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</si>
  <si>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</si>
  <si>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</si>
  <si>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</si>
  <si>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</si>
  <si>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</si>
  <si>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</si>
  <si>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</si>
  <si>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</si>
  <si>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</si>
  <si>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</si>
  <si>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</si>
  <si>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</si>
  <si>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</si>
  <si>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</si>
  <si>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</si>
  <si>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</si>
  <si>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</si>
  <si>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</si>
  <si>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</si>
  <si>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</si>
  <si>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</si>
  <si>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</si>
  <si>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</si>
  <si>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</si>
  <si>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</si>
  <si>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</si>
  <si>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</si>
  <si>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</si>
  <si>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</si>
  <si>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</si>
  <si>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</si>
  <si>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</si>
  <si>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</si>
  <si>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</si>
  <si>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</si>
  <si>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</si>
  <si>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</si>
  <si>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</si>
  <si>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</si>
  <si>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</si>
  <si>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</si>
  <si>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</si>
  <si>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</si>
  <si>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</si>
  <si>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</si>
  <si>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</si>
  <si>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</si>
  <si>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</si>
  <si>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</si>
  <si>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</si>
  <si>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</si>
  <si>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</si>
  <si>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</si>
  <si>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</si>
  <si>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</si>
  <si>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</si>
  <si>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</si>
  <si>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</si>
  <si>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</si>
  <si>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</si>
  <si>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</si>
  <si>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</si>
  <si>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</si>
  <si>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</si>
  <si>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</si>
  <si>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</si>
  <si>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</si>
  <si>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</si>
  <si>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</si>
  <si>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</si>
  <si>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</si>
  <si>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</si>
  <si>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</si>
  <si>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</si>
  <si>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</si>
  <si>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</si>
  <si>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</si>
  <si>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</si>
  <si>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</si>
  <si>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</si>
  <si>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</si>
  <si>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</si>
  <si>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</si>
  <si>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</si>
  <si>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</si>
  <si>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</si>
  <si>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</si>
  <si>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</si>
  <si>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</si>
  <si>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</si>
  <si>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</si>
  <si>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</si>
  <si>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</si>
  <si>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</si>
  <si>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</si>
  <si>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</si>
  <si>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</si>
  <si>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</si>
  <si>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</si>
  <si>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</si>
  <si>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</si>
  <si>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</si>
  <si>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</si>
  <si>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</si>
  <si>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</si>
  <si>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</si>
  <si>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</si>
  <si>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</si>
  <si>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</si>
  <si>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</si>
  <si>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</si>
  <si>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</si>
  <si>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</si>
  <si>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</si>
  <si>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</si>
  <si>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</si>
  <si>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</si>
  <si>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</si>
  <si>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</si>
  <si>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</si>
  <si>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</si>
  <si>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</si>
  <si>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</si>
  <si>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</si>
  <si>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</si>
  <si>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</si>
  <si>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</si>
  <si>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</si>
  <si>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</si>
  <si>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</si>
  <si>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</si>
  <si>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</si>
  <si>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</si>
  <si>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</si>
  <si>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</si>
  <si>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</si>
  <si>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</si>
  <si>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</si>
  <si>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</si>
  <si>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</si>
  <si>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</si>
  <si>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</si>
  <si>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</si>
  <si>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</si>
  <si>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</si>
  <si>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</si>
  <si>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</si>
  <si>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</si>
  <si>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</si>
  <si>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</si>
  <si>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</si>
  <si>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</si>
  <si>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</si>
  <si>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</si>
  <si>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</si>
  <si>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</si>
  <si>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</si>
  <si>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</si>
  <si>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</si>
  <si>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</si>
  <si>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</si>
  <si>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</si>
  <si>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</si>
  <si>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</si>
  <si>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</si>
  <si>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</si>
  <si>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</si>
  <si>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</si>
  <si>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</si>
  <si>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</si>
  <si>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</si>
  <si>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</si>
  <si>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</si>
  <si>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</si>
  <si>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</si>
  <si>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</si>
  <si>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</si>
  <si>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</si>
  <si>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</si>
  <si>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</si>
  <si>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</si>
  <si>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</si>
  <si>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</si>
  <si>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</si>
  <si>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</si>
  <si>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</si>
  <si>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</si>
  <si>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</si>
  <si>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</si>
  <si>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</si>
  <si>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</si>
  <si>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</si>
  <si>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</si>
  <si>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</si>
  <si>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</si>
  <si>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</si>
  <si>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</si>
  <si>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</si>
  <si>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</si>
  <si>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</si>
  <si>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</si>
  <si>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</si>
  <si>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</si>
  <si>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</si>
  <si>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</si>
  <si>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</si>
  <si>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</si>
  <si>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</si>
  <si>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</si>
  <si>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</si>
  <si>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</si>
  <si>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</si>
  <si>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</si>
  <si>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</si>
  <si>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</si>
  <si>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</si>
  <si>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</si>
  <si>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</si>
  <si>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</si>
  <si>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</si>
  <si>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</si>
  <si>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</si>
  <si>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</si>
  <si>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</si>
  <si>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</si>
  <si>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</si>
  <si>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</si>
  <si>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</si>
  <si>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</si>
  <si>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</si>
  <si>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</si>
  <si>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</si>
  <si>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</si>
  <si>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</si>
  <si>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</si>
  <si>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</si>
  <si>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</si>
  <si>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</si>
  <si>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</si>
  <si>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</si>
  <si>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</si>
  <si>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</si>
  <si>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</si>
  <si>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</si>
  <si>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</si>
  <si>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</si>
  <si>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</si>
  <si>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</si>
  <si>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</si>
  <si>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</si>
  <si>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</si>
  <si>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</si>
  <si>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</si>
  <si>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</si>
  <si>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</si>
  <si>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</si>
  <si>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</si>
  <si>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</si>
  <si>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</si>
  <si>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</si>
  <si>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</si>
  <si>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</si>
  <si>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</si>
  <si>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</si>
  <si>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</si>
  <si>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</si>
  <si>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</si>
  <si>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</si>
  <si>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</si>
  <si>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</si>
  <si>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</si>
  <si>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</si>
  <si>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</si>
  <si>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</si>
  <si>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</si>
  <si>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</si>
  <si>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</si>
  <si>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</si>
  <si>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</si>
  <si>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</si>
  <si>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</si>
  <si>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</si>
  <si>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</si>
  <si>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</si>
  <si>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</si>
  <si>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</si>
  <si>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</si>
  <si>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</si>
  <si>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</si>
  <si>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</si>
  <si>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</si>
  <si>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</si>
  <si>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</si>
  <si>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</si>
  <si>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</si>
  <si>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</si>
  <si>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</si>
  <si>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</si>
  <si>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</si>
  <si>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</si>
  <si>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</si>
  <si>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</si>
  <si>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</si>
  <si>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</si>
  <si>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</si>
  <si>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</si>
  <si>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</si>
  <si>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</si>
  <si>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</si>
  <si>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</si>
  <si>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</si>
  <si>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</si>
  <si>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</si>
  <si>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</si>
  <si>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</si>
  <si>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</si>
  <si>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</si>
  <si>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</si>
  <si>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</si>
  <si>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</si>
  <si>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</si>
  <si>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</si>
  <si>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</si>
  <si>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</si>
  <si>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</si>
  <si>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</si>
  <si>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</si>
  <si>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</si>
  <si>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</si>
  <si>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</si>
  <si>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</si>
  <si>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</si>
  <si>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</si>
  <si>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</si>
  <si>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</si>
  <si>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</si>
  <si>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</si>
  <si>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</si>
  <si>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</si>
  <si>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</si>
  <si>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</si>
  <si>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</si>
  <si>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</si>
  <si>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</si>
  <si>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</si>
  <si>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</si>
  <si>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</si>
  <si>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</si>
  <si>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</si>
  <si>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</si>
  <si>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</si>
  <si>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</si>
  <si>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</si>
  <si>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</si>
  <si>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</si>
  <si>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</si>
  <si>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</si>
  <si>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</si>
  <si>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</si>
  <si>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</si>
  <si>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</si>
  <si>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</si>
  <si>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</si>
  <si>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</si>
  <si>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</si>
  <si>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</si>
  <si>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</si>
  <si>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</si>
  <si>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</si>
  <si>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</si>
  <si>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</si>
  <si>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</si>
  <si>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</si>
  <si>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</si>
  <si>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</si>
  <si>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</si>
  <si>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</si>
  <si>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</si>
  <si>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</si>
  <si>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</si>
  <si>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</si>
  <si>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</si>
  <si>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</si>
  <si>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</si>
  <si>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</si>
  <si>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</si>
  <si>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</si>
  <si>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</si>
  <si>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</si>
  <si>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</si>
  <si>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</si>
  <si>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</si>
  <si>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</si>
  <si>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</si>
  <si>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</si>
  <si>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</si>
  <si>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</si>
  <si>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</si>
  <si>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</si>
  <si>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</si>
  <si>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</si>
  <si>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</si>
  <si>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</si>
  <si>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</si>
  <si>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</si>
  <si>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</si>
  <si>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</si>
  <si>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</si>
  <si>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</si>
  <si>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</si>
  <si>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</si>
  <si>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</si>
  <si>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</si>
  <si>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</si>
  <si>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</si>
  <si>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</si>
  <si>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</si>
  <si>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</si>
  <si>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</si>
  <si>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</si>
  <si>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</si>
  <si>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</si>
  <si>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</si>
  <si>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</si>
  <si>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</si>
  <si>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</si>
  <si>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</si>
  <si>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</si>
  <si>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</si>
  <si>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</si>
  <si>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</si>
  <si>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</si>
  <si>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</si>
  <si>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</si>
  <si>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</si>
  <si>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</si>
  <si>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</si>
  <si>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</si>
  <si>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</si>
  <si>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</si>
  <si>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</si>
  <si>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</si>
  <si>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</si>
  <si>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</si>
  <si>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</si>
  <si>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</si>
  <si>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</si>
  <si>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</si>
  <si>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</si>
  <si>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</si>
  <si>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</si>
  <si>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</si>
  <si>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</si>
  <si>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</si>
  <si>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</si>
  <si>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</si>
  <si>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</si>
  <si>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</si>
  <si>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</si>
  <si>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</si>
  <si>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</si>
  <si>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</si>
  <si>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</si>
  <si>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</si>
  <si>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</si>
  <si>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</si>
  <si>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</si>
  <si>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</si>
  <si>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</si>
  <si>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</si>
  <si>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</si>
  <si>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</si>
  <si>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</si>
  <si>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</si>
  <si>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</si>
  <si>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</si>
  <si>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</si>
  <si>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</si>
  <si>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</si>
  <si>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</si>
  <si>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</si>
  <si>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</si>
  <si>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</si>
  <si>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</si>
  <si>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</si>
  <si>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</si>
  <si>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</si>
  <si>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</si>
  <si>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</si>
  <si>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</si>
  <si>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</si>
  <si>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</si>
  <si>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</si>
  <si>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</si>
  <si>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</si>
  <si>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</si>
  <si>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</si>
  <si>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</si>
  <si>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</si>
  <si>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</si>
  <si>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</si>
  <si>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</si>
  <si>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</si>
  <si>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</si>
  <si>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</si>
  <si>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</si>
  <si>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</si>
  <si>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</si>
  <si>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</si>
  <si>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</si>
  <si>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</si>
  <si>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</si>
  <si>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</si>
  <si>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</si>
  <si>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</si>
  <si>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</si>
  <si>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</si>
  <si>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</si>
  <si>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</si>
  <si>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</si>
  <si>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</si>
  <si>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</si>
  <si>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</si>
  <si>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</si>
  <si>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</si>
  <si>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</si>
  <si>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</si>
  <si>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</si>
  <si>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</si>
  <si>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</si>
  <si>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</si>
  <si>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</si>
  <si>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</si>
  <si>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</si>
  <si>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</si>
  <si>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</si>
  <si>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</si>
  <si>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</si>
  <si>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</si>
  <si>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</si>
  <si>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</si>
  <si>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</si>
  <si>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</si>
  <si>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</si>
  <si>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</si>
  <si>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</si>
  <si>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</si>
  <si>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</si>
  <si>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</si>
  <si>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</si>
  <si>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</si>
  <si>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</si>
  <si>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</si>
  <si>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</si>
  <si>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</si>
  <si>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</si>
  <si>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</si>
  <si>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</si>
  <si>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</si>
  <si>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</si>
  <si>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</si>
  <si>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</si>
  <si>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</si>
  <si>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</si>
  <si>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</si>
  <si>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</si>
  <si>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</si>
  <si>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</si>
  <si>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</si>
  <si>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</si>
  <si>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</si>
  <si>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</si>
  <si>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</si>
  <si>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</si>
  <si>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</si>
  <si>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</si>
  <si>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</si>
  <si>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</si>
  <si>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</si>
  <si>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</si>
  <si>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</si>
  <si>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</si>
  <si>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</si>
  <si>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</si>
  <si>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</si>
  <si>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</si>
  <si>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</si>
  <si>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</si>
  <si>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</si>
  <si>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</si>
  <si>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</si>
  <si>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</si>
  <si>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</si>
  <si>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</si>
  <si>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</si>
  <si>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</si>
  <si>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</si>
  <si>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</si>
  <si>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</si>
  <si>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</si>
  <si>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</si>
  <si>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</si>
  <si>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</si>
  <si>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</si>
  <si>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</si>
  <si>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</si>
  <si>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</si>
  <si>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</si>
  <si>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</si>
  <si>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</si>
  <si>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</si>
  <si>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</si>
  <si>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</si>
  <si>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</si>
  <si>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</si>
  <si>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</si>
  <si>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</si>
  <si>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</si>
  <si>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</si>
  <si>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</si>
  <si>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</si>
  <si>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</si>
  <si>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</si>
  <si>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</si>
  <si>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</si>
  <si>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</si>
  <si>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</si>
  <si>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</si>
  <si>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</si>
  <si>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</si>
  <si>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</si>
  <si>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</si>
  <si>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</si>
  <si>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</si>
  <si>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</si>
  <si>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</si>
  <si>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</si>
  <si>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</si>
  <si>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</si>
  <si>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</si>
  <si>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</si>
  <si>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</si>
  <si>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</si>
  <si>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</si>
  <si>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</si>
  <si>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</si>
  <si>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</si>
  <si>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</si>
  <si>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</si>
  <si>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</si>
  <si>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</si>
  <si>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</si>
  <si>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</si>
  <si>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</si>
  <si>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</si>
  <si>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</si>
  <si>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</si>
  <si>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</si>
  <si>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</si>
  <si>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</si>
  <si>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</si>
  <si>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</si>
  <si>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</si>
  <si>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</si>
  <si>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</si>
  <si>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</si>
  <si>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</si>
  <si>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</si>
  <si>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</si>
  <si>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</si>
  <si>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</si>
  <si>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</si>
  <si>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</si>
  <si>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</si>
  <si>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</si>
  <si>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</si>
  <si>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</si>
  <si>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</si>
  <si>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</si>
  <si>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</si>
  <si>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</si>
  <si>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</si>
  <si>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</si>
  <si>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</si>
  <si>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</si>
  <si>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</si>
  <si>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</si>
  <si>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</si>
  <si>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</si>
  <si>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</si>
  <si>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</si>
  <si>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</si>
  <si>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</si>
  <si>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</si>
  <si>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</si>
  <si>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</si>
  <si>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</si>
  <si>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</si>
  <si>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</si>
  <si>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</si>
  <si>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</si>
  <si>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</si>
  <si>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</si>
  <si>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</si>
  <si>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</si>
  <si>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</si>
  <si>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</si>
  <si>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</si>
  <si>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</si>
  <si>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</si>
  <si>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</si>
  <si>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</si>
  <si>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</si>
  <si>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</si>
  <si>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</si>
  <si>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</si>
  <si>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</si>
  <si>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</si>
  <si>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</si>
  <si>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</si>
  <si>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</si>
  <si>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</si>
  <si>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</si>
  <si>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</si>
  <si>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</si>
  <si>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</si>
  <si>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</si>
  <si>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</si>
  <si>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</si>
  <si>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</si>
  <si>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</si>
  <si>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</si>
  <si>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</si>
  <si>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</si>
  <si>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</si>
  <si>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</si>
  <si>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</si>
  <si>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</si>
  <si>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</si>
  <si>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</si>
  <si>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</si>
  <si>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</si>
  <si>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</si>
  <si>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</si>
  <si>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</si>
  <si>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</si>
  <si>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</si>
  <si>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</si>
  <si>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</si>
  <si>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</si>
  <si>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</si>
  <si>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</si>
  <si>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</si>
  <si>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</si>
  <si>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</si>
  <si>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</si>
  <si>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</si>
  <si>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</si>
  <si>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</si>
  <si>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</si>
  <si>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</si>
  <si>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</si>
  <si>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</si>
  <si>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</si>
  <si>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</si>
  <si>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</si>
  <si>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</si>
  <si>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</si>
  <si>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</si>
  <si>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</si>
  <si>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</si>
  <si>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</si>
  <si>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</si>
  <si>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</si>
  <si>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</si>
  <si>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</si>
  <si>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</si>
  <si>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</si>
  <si>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</si>
  <si>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</si>
  <si>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</si>
  <si>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</si>
  <si>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</si>
  <si>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</si>
  <si>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</si>
  <si>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</si>
  <si>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</si>
  <si>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</si>
  <si>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</si>
  <si>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</si>
  <si>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</si>
  <si>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</si>
  <si>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</si>
  <si>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</si>
  <si>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</si>
  <si>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</si>
  <si>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</si>
  <si>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</si>
  <si>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</si>
  <si>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</si>
  <si>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</si>
  <si>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</si>
  <si>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</si>
  <si>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</si>
  <si>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</si>
  <si>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</si>
  <si>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</si>
  <si>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</si>
  <si>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</si>
  <si>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</si>
  <si>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</si>
  <si>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</si>
  <si>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</si>
  <si>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</si>
  <si>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</si>
  <si>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</si>
  <si>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</si>
  <si>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</si>
  <si>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</si>
  <si>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</si>
  <si>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</si>
  <si>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</si>
  <si>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</si>
  <si>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</si>
  <si>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</si>
  <si>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</si>
  <si>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</si>
  <si>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</si>
  <si>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</si>
  <si>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</si>
  <si>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</si>
  <si>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</si>
  <si>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</si>
  <si>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</si>
  <si>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</si>
  <si>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</si>
  <si>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</si>
  <si>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</si>
  <si>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</si>
  <si>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</si>
  <si>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</si>
  <si>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</si>
  <si>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</si>
  <si>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</si>
  <si>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</si>
  <si>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</si>
  <si>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</si>
  <si>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</si>
  <si>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</si>
  <si>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</si>
  <si>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</si>
  <si>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</si>
  <si>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</si>
  <si>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</si>
  <si>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</si>
  <si>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</si>
  <si>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</si>
  <si>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</si>
  <si>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</si>
  <si>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</si>
  <si>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</si>
  <si>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</si>
  <si>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</si>
  <si>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</si>
  <si>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</si>
  <si>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</si>
  <si>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</si>
  <si>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</si>
  <si>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</si>
  <si>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</si>
  <si>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</si>
  <si>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</si>
  <si>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</si>
  <si>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</si>
  <si>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</si>
  <si>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</si>
  <si>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</si>
  <si>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</si>
  <si>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</si>
  <si>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</si>
  <si>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</si>
  <si>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</si>
  <si>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</si>
  <si>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</si>
  <si>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</si>
  <si>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</si>
  <si>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</si>
  <si>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</si>
  <si>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</si>
  <si>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</si>
  <si>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</si>
  <si>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</si>
  <si>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</si>
  <si>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</si>
  <si>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</si>
  <si>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</si>
  <si>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</si>
  <si>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</si>
  <si>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</si>
  <si>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</si>
  <si>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</si>
  <si>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</si>
  <si>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</si>
  <si>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</si>
  <si>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</si>
  <si>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</si>
  <si>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</si>
  <si>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</si>
  <si>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</si>
  <si>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</si>
  <si>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</si>
  <si>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</si>
  <si>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</si>
  <si>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</si>
  <si>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</si>
  <si>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</si>
  <si>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</si>
  <si>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</si>
  <si>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</si>
  <si>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</si>
  <si>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</si>
  <si>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</si>
  <si>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</si>
  <si>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</si>
  <si>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</si>
  <si>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</si>
  <si>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</si>
  <si>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</si>
  <si>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</si>
  <si>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</si>
  <si>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</si>
  <si>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</si>
  <si>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</si>
  <si>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</si>
  <si>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</si>
  <si>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</si>
  <si>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</si>
  <si>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</si>
  <si>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</si>
  <si>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</si>
  <si>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</si>
  <si>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</si>
  <si>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</si>
  <si>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</si>
  <si>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</si>
  <si>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</si>
  <si>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</si>
  <si>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</si>
  <si>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</si>
  <si>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</si>
  <si>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</si>
  <si>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</si>
  <si>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</si>
  <si>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</si>
  <si>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</si>
  <si>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</si>
  <si>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</si>
  <si>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</si>
  <si>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</si>
  <si>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</si>
  <si>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</si>
  <si>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</si>
  <si>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</si>
  <si>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</si>
  <si>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</si>
  <si>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</si>
  <si>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</si>
  <si>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</si>
  <si>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</si>
  <si>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</si>
  <si>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</si>
  <si>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</si>
  <si>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</si>
  <si>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</si>
  <si>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</si>
  <si>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</si>
  <si>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</si>
  <si>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</si>
  <si>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</si>
  <si>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</si>
  <si>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</si>
  <si>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</si>
  <si>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</si>
  <si>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</si>
  <si>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</si>
  <si>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</si>
  <si>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</si>
  <si>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</si>
  <si>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</si>
  <si>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</si>
  <si>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</si>
  <si>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</si>
  <si>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</si>
  <si>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</si>
  <si>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</si>
  <si>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</si>
  <si>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</si>
  <si>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</si>
  <si>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</si>
  <si>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</si>
  <si>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</si>
  <si>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</si>
  <si>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</si>
  <si>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</si>
  <si>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</si>
  <si>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</si>
  <si>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</si>
  <si>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</si>
  <si>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</si>
  <si>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</si>
  <si>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</si>
  <si>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</si>
  <si>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</si>
  <si>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</si>
  <si>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</si>
  <si>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</si>
  <si>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</si>
  <si>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</si>
  <si>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</si>
  <si>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</si>
  <si>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</si>
  <si>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</si>
  <si>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</si>
  <si>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</si>
  <si>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</si>
  <si>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</si>
  <si>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</si>
  <si>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</si>
  <si>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</si>
  <si>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</si>
  <si>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</si>
  <si>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</si>
  <si>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</si>
  <si>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</si>
  <si>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</si>
  <si>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</si>
  <si>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</si>
  <si>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</si>
  <si>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</si>
  <si>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</si>
  <si>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</si>
  <si>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</si>
  <si>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</si>
  <si>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</si>
  <si>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</si>
  <si>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</si>
  <si>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</si>
  <si>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</si>
  <si>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</si>
  <si>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</si>
  <si>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</si>
  <si>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</si>
  <si>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</si>
  <si>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</si>
  <si>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</si>
  <si>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</si>
  <si>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</si>
  <si>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</si>
  <si>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</si>
  <si>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</si>
  <si>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</si>
  <si>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</si>
  <si>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</si>
  <si>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</si>
  <si>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</si>
  <si>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</si>
  <si>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</si>
  <si>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</si>
  <si>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</si>
  <si>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</si>
  <si>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</si>
  <si>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</si>
  <si>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</si>
  <si>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</si>
  <si>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</si>
  <si>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</si>
  <si>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</si>
  <si>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</si>
  <si>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</si>
  <si>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</si>
  <si>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</si>
  <si>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</si>
  <si>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</si>
  <si>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</si>
  <si>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</si>
  <si>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</si>
  <si>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</si>
  <si>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</si>
  <si>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</si>
  <si>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</si>
  <si>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</si>
  <si>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</si>
  <si>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</si>
  <si>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</si>
  <si>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</si>
  <si>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</si>
  <si>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</si>
  <si>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</si>
  <si>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</si>
  <si>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</si>
  <si>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</si>
  <si>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</si>
  <si>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</si>
  <si>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</si>
  <si>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</si>
  <si>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</si>
  <si>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</si>
  <si>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</si>
  <si>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</si>
  <si>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</si>
  <si>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</si>
  <si>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</si>
  <si>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</si>
  <si>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</si>
  <si>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</si>
  <si>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</si>
  <si>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</si>
  <si>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</si>
  <si>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</si>
  <si>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</si>
  <si>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</si>
  <si>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</si>
  <si>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</si>
  <si>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</si>
  <si>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</si>
  <si>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</si>
  <si>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</si>
  <si>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</si>
  <si>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</si>
  <si>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</si>
  <si>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</si>
  <si>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</si>
  <si>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</si>
  <si>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</si>
  <si>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</si>
  <si>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</si>
  <si>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</si>
  <si>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</si>
  <si>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</si>
  <si>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</si>
  <si>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</si>
  <si>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</si>
  <si>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</si>
  <si>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</si>
  <si>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</si>
  <si>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</si>
  <si>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</si>
  <si>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</si>
  <si>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</si>
  <si>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</si>
  <si>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</si>
  <si>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</si>
  <si>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</si>
  <si>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</si>
  <si>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</si>
  <si>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</si>
  <si>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</si>
  <si>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</si>
  <si>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</si>
  <si>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</si>
  <si>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</si>
  <si>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</si>
  <si>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</si>
  <si>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</si>
  <si>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</si>
  <si>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</si>
  <si>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</si>
  <si>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</si>
  <si>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</si>
  <si>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</si>
  <si>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</si>
  <si>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</si>
  <si>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</si>
  <si>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</si>
  <si>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</si>
  <si>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</si>
  <si>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</si>
  <si>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</si>
  <si>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</si>
  <si>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</si>
  <si>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</si>
  <si>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</si>
  <si>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</si>
  <si>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</si>
  <si>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</si>
  <si>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</si>
  <si>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</si>
  <si>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</si>
  <si>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</si>
  <si>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</si>
  <si>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</si>
  <si>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</si>
  <si>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</si>
  <si>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</si>
  <si>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</si>
  <si>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</si>
  <si>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</si>
  <si>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</si>
  <si>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</si>
  <si>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</si>
  <si>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</si>
  <si>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</si>
  <si>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</si>
  <si>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</si>
  <si>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</si>
  <si>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</si>
  <si>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</si>
  <si>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</si>
  <si>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</si>
  <si>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</si>
  <si>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</si>
  <si>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</si>
  <si>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</si>
  <si>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</si>
  <si>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</si>
  <si>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</si>
  <si>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</si>
  <si>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</si>
  <si>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</si>
  <si>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</si>
  <si>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</si>
  <si>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</si>
  <si>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</si>
  <si>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</si>
  <si>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</si>
  <si>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</si>
  <si>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</si>
  <si>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</si>
  <si>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</si>
  <si>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</si>
  <si>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</si>
  <si>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</si>
  <si>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</si>
  <si>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</si>
  <si>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</si>
  <si>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</si>
  <si>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</si>
  <si>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</si>
  <si>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</si>
  <si>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</si>
  <si>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</si>
  <si>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</si>
  <si>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</si>
  <si>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</si>
  <si>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</si>
  <si>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</si>
  <si>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</si>
  <si>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</si>
  <si>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</si>
  <si>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</si>
  <si>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</si>
  <si>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</si>
  <si>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</si>
  <si>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</si>
  <si>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</si>
  <si>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</si>
  <si>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</si>
  <si>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</si>
  <si>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</si>
  <si>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</si>
  <si>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</si>
  <si>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</si>
  <si>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</si>
  <si>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</si>
  <si>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</si>
  <si>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</si>
  <si>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</si>
  <si>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</si>
  <si>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</si>
  <si>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</si>
  <si>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</si>
  <si>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</si>
  <si>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</si>
  <si>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</si>
  <si>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</si>
  <si>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</si>
  <si>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</si>
  <si>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</si>
  <si>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</si>
  <si>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</si>
  <si>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</si>
  <si>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</si>
  <si>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</si>
  <si>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</si>
  <si>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</si>
  <si>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</si>
  <si>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</si>
  <si>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</si>
  <si>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</si>
  <si>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</si>
  <si>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</si>
  <si>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</si>
  <si>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</si>
  <si>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</si>
  <si>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</si>
  <si>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</si>
  <si>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</si>
  <si>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</si>
  <si>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</si>
  <si>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</si>
  <si>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</si>
  <si>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</si>
  <si>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</si>
  <si>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</si>
  <si>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</si>
  <si>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</si>
  <si>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</si>
  <si>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</si>
  <si>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</si>
  <si>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</si>
  <si>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</si>
  <si>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</si>
  <si>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</si>
  <si>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</si>
  <si>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</si>
  <si>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</si>
  <si>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</si>
  <si>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</si>
  <si>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</si>
  <si>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</si>
  <si>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</si>
  <si>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</si>
  <si>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</si>
  <si>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</si>
  <si>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</si>
  <si>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</si>
  <si>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</si>
  <si>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</si>
  <si>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</si>
  <si>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</si>
  <si>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</si>
  <si>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</si>
  <si>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</si>
  <si>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</si>
  <si>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</si>
  <si>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</si>
  <si>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</si>
  <si>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</si>
  <si>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</si>
  <si>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</si>
  <si>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</si>
  <si>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</si>
  <si>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</si>
  <si>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</si>
  <si>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</si>
  <si>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</si>
  <si>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</si>
  <si>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</si>
  <si>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</si>
  <si>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</si>
  <si>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</si>
  <si>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</si>
  <si>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</si>
  <si>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</si>
  <si>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</si>
  <si>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</si>
  <si>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</si>
  <si>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</si>
  <si>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</si>
  <si>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</si>
  <si>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</si>
  <si>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</si>
  <si>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</si>
  <si>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</si>
  <si>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</si>
  <si>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</si>
  <si>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</si>
  <si>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</si>
  <si>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</si>
  <si>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</si>
  <si>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</si>
  <si>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</si>
  <si>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</si>
  <si>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</si>
  <si>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</si>
  <si>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</si>
  <si>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</si>
  <si>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</si>
  <si>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</si>
  <si>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</si>
  <si>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</si>
  <si>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</si>
  <si>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</si>
  <si>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</si>
  <si>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</si>
  <si>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</si>
  <si>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</si>
  <si>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</si>
  <si>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</si>
  <si>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</si>
  <si>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</si>
  <si>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</si>
  <si>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</si>
  <si>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</si>
  <si>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</si>
  <si>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</si>
  <si>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</si>
  <si>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</si>
  <si>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</si>
  <si>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</si>
  <si>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</si>
  <si>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</si>
  <si>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</si>
  <si>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</si>
  <si>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</si>
  <si>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</si>
  <si>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</si>
  <si>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</si>
  <si>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</si>
  <si>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</si>
  <si>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</si>
  <si>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</si>
  <si>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</si>
  <si>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</si>
  <si>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</si>
  <si>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</si>
  <si>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</si>
  <si>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</si>
  <si>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</si>
  <si>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</si>
  <si>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</si>
  <si>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</si>
  <si>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</si>
  <si>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</si>
  <si>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</si>
  <si>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</si>
  <si>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</si>
  <si>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</si>
  <si>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</si>
  <si>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</si>
  <si>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</si>
  <si>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</si>
  <si>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</si>
  <si>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</si>
  <si>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</si>
  <si>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</si>
  <si>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</si>
  <si>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</si>
  <si>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</si>
  <si>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</si>
  <si>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</si>
  <si>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</si>
  <si>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</si>
  <si>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</si>
  <si>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</si>
  <si>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</si>
  <si>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</si>
  <si>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</si>
  <si>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</si>
  <si>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</si>
  <si>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</si>
  <si>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</si>
  <si>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</si>
  <si>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</si>
  <si>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</si>
  <si>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</si>
  <si>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</si>
  <si>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</si>
  <si>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</si>
  <si>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</si>
  <si>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</si>
  <si>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</si>
  <si>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</si>
  <si>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</si>
  <si>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</si>
  <si>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</si>
  <si>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</si>
  <si>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</si>
  <si>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</si>
  <si>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</si>
  <si>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</si>
  <si>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</si>
  <si>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</si>
  <si>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</si>
  <si>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</si>
  <si>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</si>
  <si>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</si>
  <si>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</si>
  <si>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</si>
  <si>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</si>
  <si>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</si>
  <si>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</si>
  <si>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</si>
  <si>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</si>
  <si>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</si>
  <si>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</si>
  <si>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</si>
  <si>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</si>
  <si>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</si>
  <si>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</si>
  <si>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</si>
  <si>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</si>
  <si>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</si>
  <si>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</si>
  <si>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</si>
  <si>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</si>
  <si>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</si>
  <si>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</si>
  <si>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</si>
  <si>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</si>
  <si>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</si>
  <si>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</si>
  <si>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</si>
  <si>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</si>
  <si>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</si>
  <si>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</si>
  <si>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</si>
  <si>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</si>
  <si>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</si>
  <si>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</si>
  <si>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</si>
  <si>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</si>
  <si>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</si>
  <si>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</si>
  <si>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</si>
  <si>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</si>
  <si>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</si>
  <si>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</si>
  <si>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</si>
  <si>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</si>
  <si>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</si>
  <si>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</si>
  <si>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</si>
  <si>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</si>
  <si>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</si>
  <si>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</si>
  <si>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</si>
  <si>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</si>
  <si>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</si>
  <si>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</si>
  <si>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</si>
  <si>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</si>
  <si>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</si>
  <si>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</si>
  <si>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</si>
  <si>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</si>
  <si>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</si>
  <si>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</si>
  <si>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</si>
  <si>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</si>
  <si>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</si>
  <si>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</si>
  <si>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</si>
  <si>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</si>
  <si>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</si>
  <si>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</si>
  <si>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</si>
  <si>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</si>
  <si>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</si>
  <si>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</si>
  <si>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</si>
  <si>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</si>
  <si>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</si>
  <si>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</si>
  <si>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</si>
  <si>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</si>
  <si>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</si>
  <si>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</si>
  <si>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</si>
  <si>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</si>
  <si>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</si>
  <si>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</si>
  <si>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</si>
  <si>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</si>
  <si>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</si>
  <si>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</si>
  <si>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</si>
  <si>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</si>
  <si>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</si>
  <si>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</si>
  <si>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</si>
  <si>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</si>
  <si>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</si>
  <si>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</si>
  <si>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</si>
  <si>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</si>
  <si>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</si>
  <si>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</si>
  <si>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</si>
  <si>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</si>
  <si>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</si>
  <si>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</si>
  <si>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</si>
  <si>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</si>
  <si>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</si>
  <si>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</si>
  <si>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</si>
  <si>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</si>
  <si>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</si>
  <si>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</si>
  <si>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</si>
  <si>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</si>
  <si>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</si>
  <si>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</si>
  <si>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</si>
  <si>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</si>
  <si>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</si>
  <si>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</si>
  <si>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</si>
  <si>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</si>
  <si>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</si>
  <si>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</si>
  <si>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</si>
  <si>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</si>
  <si>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</si>
  <si>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</si>
  <si>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</si>
  <si>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</si>
  <si>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</si>
  <si>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</si>
  <si>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</si>
  <si>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</si>
  <si>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</si>
  <si>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</si>
  <si>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</si>
  <si>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</si>
  <si>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</si>
  <si>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</si>
  <si>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</si>
  <si>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</si>
  <si>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</si>
  <si>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</si>
  <si>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</si>
  <si>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</si>
  <si>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</si>
  <si>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</si>
  <si>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</si>
  <si>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</si>
  <si>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</si>
  <si>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</si>
  <si>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</si>
  <si>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</si>
  <si>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</si>
  <si>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</si>
  <si>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</si>
  <si>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</si>
  <si>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</si>
  <si>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</si>
  <si>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</si>
  <si>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</si>
  <si>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</si>
  <si>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</si>
  <si>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</si>
  <si>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</si>
  <si>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</si>
  <si>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</si>
  <si>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</si>
  <si>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</si>
  <si>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</si>
  <si>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</si>
  <si>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</si>
  <si>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</si>
  <si>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</si>
  <si>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</si>
  <si>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</si>
  <si>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</si>
  <si>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</si>
  <si>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</si>
  <si>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</si>
  <si>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</si>
  <si>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</si>
  <si>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</si>
  <si>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</si>
  <si>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</si>
  <si>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</si>
  <si>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</si>
  <si>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</si>
  <si>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</si>
  <si>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</si>
  <si>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</si>
  <si>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</si>
  <si>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</si>
  <si>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</si>
  <si>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</si>
  <si>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</si>
  <si>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</si>
  <si>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</si>
  <si>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</si>
  <si>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</si>
  <si>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</si>
  <si>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</si>
  <si>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</si>
  <si>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</si>
  <si>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</si>
  <si>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</si>
  <si>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</si>
  <si>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</si>
  <si>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</si>
  <si>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</si>
  <si>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</si>
  <si>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</si>
  <si>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</si>
  <si>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</si>
  <si>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</si>
  <si>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</si>
  <si>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</si>
  <si>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</si>
  <si>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</si>
  <si>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</si>
  <si>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</si>
  <si>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</si>
  <si>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</si>
  <si>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</si>
  <si>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</si>
  <si>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</si>
  <si>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</si>
  <si>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</si>
  <si>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</si>
  <si>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</si>
  <si>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</si>
  <si>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</si>
  <si>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</si>
  <si>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</si>
  <si>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</si>
  <si>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</si>
  <si>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</si>
  <si>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</si>
  <si>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</si>
  <si>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</si>
  <si>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</si>
  <si>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</si>
  <si>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</si>
  <si>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</si>
  <si>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</si>
  <si>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</si>
  <si>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</si>
  <si>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</si>
  <si>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</si>
  <si>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</si>
  <si>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</si>
  <si>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</si>
  <si>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</si>
  <si>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</si>
  <si>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</si>
  <si>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</si>
  <si>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</si>
  <si>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</si>
  <si>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</si>
  <si>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</si>
  <si>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</si>
  <si>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</si>
  <si>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</si>
  <si>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</si>
  <si>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</si>
  <si>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</si>
  <si>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</si>
  <si>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</si>
  <si>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</si>
  <si>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</si>
  <si>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</si>
  <si>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</si>
  <si>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</si>
  <si>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</si>
  <si>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</si>
  <si>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</si>
  <si>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</si>
  <si>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</si>
  <si>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</si>
  <si>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</si>
  <si>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</si>
  <si>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</si>
  <si>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</si>
  <si>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</si>
  <si>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</si>
  <si>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</si>
  <si>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</si>
  <si>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</si>
  <si>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</si>
  <si>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</si>
  <si>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</si>
  <si>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</si>
  <si>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</si>
  <si>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</si>
  <si>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</si>
  <si>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</si>
  <si>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</si>
  <si>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</si>
  <si>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</si>
  <si>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</si>
  <si>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</si>
  <si>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</si>
  <si>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</si>
  <si>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</si>
  <si>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</si>
  <si>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</si>
  <si>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</si>
  <si>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</si>
  <si>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</si>
  <si>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</si>
  <si>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</si>
  <si>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</si>
  <si>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</si>
  <si>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</si>
  <si>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</si>
  <si>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</si>
  <si>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</si>
  <si>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</si>
  <si>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</si>
  <si>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</si>
  <si>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</si>
  <si>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</si>
  <si>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</si>
  <si>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</si>
  <si>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</si>
  <si>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</si>
  <si>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</si>
  <si>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</si>
  <si>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</si>
  <si>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</si>
  <si>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</si>
  <si>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</si>
  <si>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</si>
  <si>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</si>
  <si>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</si>
  <si>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</si>
  <si>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</si>
  <si>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</si>
  <si>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</si>
  <si>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</si>
  <si>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</si>
  <si>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</si>
  <si>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</si>
  <si>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</si>
  <si>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</si>
  <si>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</si>
  <si>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</si>
  <si>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</si>
  <si>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</si>
  <si>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</si>
  <si>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</si>
  <si>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</si>
  <si>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</si>
  <si>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</si>
  <si>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</si>
  <si>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</si>
  <si>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</si>
  <si>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</si>
  <si>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</si>
  <si>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</si>
  <si>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</si>
  <si>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</si>
  <si>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</si>
  <si>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</si>
  <si>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</si>
  <si>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</si>
  <si>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</si>
  <si>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</si>
  <si>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</si>
  <si>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</si>
  <si>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</si>
  <si>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</si>
  <si>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</si>
  <si>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</si>
  <si>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</si>
  <si>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</si>
  <si>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</si>
  <si>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</si>
  <si>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</si>
  <si>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</si>
  <si>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</si>
  <si>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</si>
  <si>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</si>
  <si>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</si>
  <si>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</si>
  <si>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</si>
  <si>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</si>
  <si>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</si>
  <si>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</si>
  <si>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</si>
  <si>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</si>
  <si>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</si>
  <si>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</si>
  <si>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</si>
  <si>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</si>
  <si>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</si>
  <si>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</si>
  <si>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</si>
  <si>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</si>
  <si>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</si>
  <si>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</si>
  <si>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</si>
  <si>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</si>
  <si>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</si>
  <si>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</si>
  <si>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</si>
  <si>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</si>
  <si>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</si>
  <si>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</si>
  <si>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</si>
  <si>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</si>
  <si>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</si>
  <si>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</si>
  <si>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</si>
  <si>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</si>
  <si>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</si>
  <si>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</si>
  <si>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</si>
  <si>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</si>
  <si>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</si>
  <si>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</si>
  <si>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</si>
  <si>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</si>
  <si>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</si>
  <si>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</si>
  <si>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</si>
  <si>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</si>
  <si>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</si>
  <si>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</si>
  <si>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</si>
  <si>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</si>
  <si>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</si>
  <si>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</si>
  <si>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</si>
  <si>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</si>
  <si>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</si>
  <si>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</si>
  <si>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</si>
  <si>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</si>
  <si>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</si>
  <si>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</si>
  <si>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</si>
  <si>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</si>
  <si>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</si>
  <si>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</si>
  <si>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</si>
  <si>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</si>
  <si>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</si>
  <si>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</si>
  <si>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</si>
  <si>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</si>
  <si>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</si>
  <si>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</si>
  <si>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</si>
  <si>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</si>
  <si>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</si>
  <si>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</si>
  <si>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</si>
  <si>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</si>
  <si>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</si>
  <si>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</si>
  <si>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</si>
  <si>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</si>
  <si>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</si>
  <si>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</si>
  <si>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</si>
  <si>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</si>
  <si>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</si>
  <si>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</si>
  <si>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</si>
  <si>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</si>
  <si>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</si>
  <si>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</si>
  <si>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</si>
  <si>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</si>
  <si>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</si>
  <si>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</si>
  <si>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</si>
  <si>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</si>
  <si>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</si>
  <si>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</si>
  <si>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</si>
  <si>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</si>
  <si>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</si>
  <si>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</si>
  <si>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</si>
  <si>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</si>
  <si>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</si>
  <si>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</si>
  <si>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</si>
  <si>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</si>
  <si>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</si>
  <si>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</si>
  <si>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</si>
  <si>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</si>
  <si>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</si>
  <si>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</si>
  <si>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</si>
  <si>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</si>
  <si>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</si>
  <si>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</si>
  <si>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</si>
  <si>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</si>
  <si>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</si>
  <si>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</si>
  <si>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</si>
  <si>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</si>
  <si>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</si>
  <si>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</si>
  <si>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</si>
  <si>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</si>
  <si>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</si>
  <si>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</si>
  <si>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</si>
  <si>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</si>
  <si>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</si>
  <si>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</si>
  <si>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</si>
  <si>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</si>
  <si>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</si>
  <si>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</si>
  <si>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</si>
  <si>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</si>
  <si>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</si>
  <si>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</si>
  <si>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</si>
  <si>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</si>
  <si>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</si>
  <si>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</si>
  <si>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</si>
  <si>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</si>
  <si>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</si>
  <si>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</si>
  <si>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</si>
  <si>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</si>
  <si>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</si>
  <si>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</si>
  <si>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</si>
  <si>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</si>
  <si>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</si>
  <si>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</si>
  <si>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</si>
  <si>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</si>
  <si>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</si>
  <si>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</si>
  <si>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</si>
  <si>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</si>
  <si>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</si>
  <si>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</si>
  <si>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</si>
  <si>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</si>
  <si>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</si>
  <si>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</si>
  <si>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</si>
  <si>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</si>
  <si>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</si>
  <si>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</si>
  <si>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</si>
  <si>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</si>
  <si>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</si>
  <si>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</si>
  <si>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</si>
  <si>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</si>
  <si>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</si>
  <si>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</si>
  <si>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01.июн</t>
  </si>
  <si>
    <t>02.июн</t>
  </si>
  <si>
    <t>03.июн</t>
  </si>
  <si>
    <t>04.июн</t>
  </si>
  <si>
    <t>05.июн</t>
  </si>
  <si>
    <t>07.июн</t>
  </si>
  <si>
    <t>(пусто)</t>
  </si>
  <si>
    <t>Количество по полю Объект</t>
  </si>
  <si>
    <t>доски на крыше</t>
  </si>
  <si>
    <t>склад хол</t>
  </si>
  <si>
    <t>пилорама</t>
  </si>
  <si>
    <t>крыльцо офиса</t>
  </si>
  <si>
    <t>GA3948333_8_20260606T050859Z.jpg</t>
  </si>
  <si>
    <t>2 Поката пилорама\GA3948333_8_20260606T050859Z.jpg</t>
  </si>
  <si>
    <t>сб 06.06.2026 — 05:08:59</t>
  </si>
  <si>
    <t>столярка</t>
  </si>
  <si>
    <t>на гаражи, крыльцо общаги</t>
  </si>
  <si>
    <t>06.июн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</si>
  <si>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</si>
  <si>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</si>
  <si>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</si>
  <si>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</si>
  <si>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</si>
  <si>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</si>
  <si>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</si>
  <si>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</si>
  <si>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</si>
  <si>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</si>
  <si>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</si>
  <si>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</si>
  <si>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</si>
  <si>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</si>
  <si>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</si>
  <si>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</si>
  <si>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</si>
  <si>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</si>
  <si>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</si>
  <si>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</si>
  <si>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</si>
  <si>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</si>
  <si>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</si>
  <si>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</si>
  <si>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</si>
  <si>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</si>
  <si>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</si>
  <si>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</si>
  <si>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</si>
  <si>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</si>
  <si>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</si>
  <si>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</si>
  <si>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</si>
  <si>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</si>
  <si>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</si>
  <si>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</si>
  <si>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</si>
  <si>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</si>
  <si>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</si>
  <si>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</si>
  <si>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</si>
  <si>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</si>
  <si>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</si>
  <si>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</si>
  <si>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</si>
  <si>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</si>
  <si>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</si>
  <si>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</si>
  <si>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</si>
  <si>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</si>
  <si>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</si>
  <si>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</si>
  <si>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</si>
  <si>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</si>
  <si>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</si>
  <si>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</si>
  <si>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</si>
  <si>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</si>
  <si>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</si>
  <si>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</si>
  <si>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</si>
  <si>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</si>
  <si>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</si>
  <si>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</si>
  <si>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</si>
  <si>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</si>
  <si>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</si>
  <si>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</si>
  <si>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</si>
  <si>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</si>
  <si>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</si>
  <si>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</si>
  <si>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</si>
  <si>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</si>
  <si>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</si>
  <si>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</si>
  <si>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</si>
  <si>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</si>
  <si>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</si>
  <si>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</si>
  <si>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</si>
  <si>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</si>
  <si>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</si>
  <si>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</si>
  <si>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</si>
  <si>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</si>
  <si>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</si>
  <si>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</si>
  <si>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</si>
  <si>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</si>
  <si>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</si>
  <si>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</si>
  <si>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</si>
  <si>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</si>
  <si>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</si>
  <si>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</si>
  <si>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</si>
  <si>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</si>
  <si>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</si>
  <si>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</si>
  <si>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</si>
  <si>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</si>
  <si>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</si>
  <si>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</si>
  <si>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</si>
  <si>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</si>
  <si>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</si>
  <si>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</si>
  <si>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</si>
  <si>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</si>
  <si>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</si>
  <si>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</si>
  <si>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</si>
  <si>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</si>
  <si>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</si>
  <si>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</si>
  <si>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</si>
  <si>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</si>
  <si>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</si>
  <si>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</si>
  <si>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</si>
  <si>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</si>
  <si>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</si>
  <si>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</si>
  <si>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</si>
  <si>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</si>
  <si>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</si>
  <si>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</si>
  <si>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</si>
  <si>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</si>
  <si>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</si>
  <si>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</si>
  <si>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</si>
  <si>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</si>
  <si>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</si>
  <si>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</si>
  <si>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</si>
  <si>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</si>
  <si>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</si>
  <si>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</si>
  <si>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</si>
  <si>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</si>
  <si>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</si>
  <si>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</si>
  <si>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</si>
  <si>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</si>
  <si>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</si>
  <si>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</si>
  <si>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</si>
  <si>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</si>
  <si>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</si>
  <si>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</si>
  <si>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</si>
  <si>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</si>
  <si>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</si>
  <si>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</si>
  <si>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</si>
  <si>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</si>
  <si>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</si>
  <si>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</si>
  <si>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</si>
  <si>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</si>
  <si>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</si>
  <si>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</si>
  <si>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</si>
  <si>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</si>
  <si>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</si>
  <si>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</si>
  <si>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</si>
  <si>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</si>
  <si>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</si>
  <si>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</si>
  <si>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</si>
  <si>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</si>
  <si>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</si>
  <si>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</si>
  <si>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</si>
  <si>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</si>
  <si>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</si>
  <si>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</si>
  <si>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</si>
  <si>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</si>
  <si>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</si>
  <si>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</si>
  <si>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</si>
  <si>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</si>
  <si>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</si>
  <si>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</si>
  <si>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</si>
  <si>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</si>
  <si>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</si>
  <si>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</si>
  <si>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</si>
  <si>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</si>
  <si>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</si>
  <si>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</si>
  <si>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</si>
  <si>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</si>
  <si>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</si>
  <si>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</si>
  <si>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</si>
  <si>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</si>
  <si>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</si>
  <si>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</si>
  <si>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</si>
  <si>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</si>
  <si>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</si>
  <si>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</si>
  <si>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</si>
  <si>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</si>
  <si>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</si>
  <si>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</si>
  <si>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</si>
  <si>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</si>
  <si>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</si>
  <si>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</si>
  <si>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</si>
  <si>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</si>
  <si>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</si>
  <si>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</si>
  <si>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</si>
  <si>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</si>
  <si>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</si>
  <si>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</si>
  <si>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</si>
  <si>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</si>
  <si>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</si>
  <si>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</si>
  <si>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</si>
  <si>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</si>
  <si>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</si>
  <si>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</si>
  <si>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</si>
  <si>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</si>
  <si>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</si>
  <si>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</si>
  <si>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</si>
  <si>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</si>
  <si>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</si>
  <si>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</si>
  <si>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</si>
  <si>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</si>
  <si>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</si>
  <si>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</si>
  <si>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</si>
  <si>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</si>
  <si>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</si>
  <si>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</si>
  <si>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</si>
  <si>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</si>
  <si>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</si>
  <si>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</si>
  <si>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</si>
  <si>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</si>
  <si>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</si>
  <si>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</si>
  <si>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</si>
  <si>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</si>
  <si>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</si>
  <si>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</si>
  <si>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</si>
  <si>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</si>
  <si>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</si>
  <si>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</si>
  <si>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</si>
  <si>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</si>
  <si>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</si>
  <si>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</si>
  <si>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</si>
  <si>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</si>
  <si>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</si>
  <si>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</si>
  <si>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</si>
  <si>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</si>
  <si>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</si>
  <si>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</si>
  <si>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</si>
  <si>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</si>
  <si>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</si>
  <si>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</si>
  <si>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</si>
  <si>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</si>
  <si>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</si>
  <si>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</si>
  <si>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</si>
  <si>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</si>
  <si>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</si>
  <si>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</si>
  <si>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</si>
  <si>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</si>
  <si>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</si>
  <si>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</si>
  <si>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</si>
  <si>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</si>
  <si>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</si>
  <si>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</si>
  <si>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</si>
  <si>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</si>
  <si>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</si>
  <si>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</si>
  <si>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</si>
  <si>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</si>
  <si>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</si>
  <si>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</si>
  <si>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</si>
  <si>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</si>
  <si>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</si>
  <si>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</si>
  <si>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</si>
  <si>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</si>
  <si>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</si>
  <si>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</si>
  <si>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</si>
  <si>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</si>
  <si>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</si>
  <si>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</si>
  <si>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</si>
  <si>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</si>
  <si>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</si>
  <si>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</si>
  <si>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</si>
  <si>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</si>
  <si>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</si>
  <si>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</si>
  <si>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</si>
  <si>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</si>
  <si>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</si>
  <si>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</si>
  <si>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</si>
  <si>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</si>
  <si>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</si>
  <si>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</si>
  <si>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</si>
  <si>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</si>
  <si>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</si>
  <si>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</si>
  <si>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</si>
  <si>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</si>
  <si>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</si>
  <si>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</si>
  <si>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</si>
  <si>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</si>
  <si>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</si>
  <si>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</si>
  <si>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</si>
  <si>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</si>
  <si>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</si>
  <si>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</si>
  <si>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</si>
  <si>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</si>
  <si>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</si>
  <si>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</si>
  <si>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</si>
  <si>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</si>
  <si>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</si>
  <si>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</si>
  <si>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</si>
  <si>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</si>
  <si>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</si>
  <si>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</si>
  <si>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</si>
  <si>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</si>
  <si>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</si>
  <si>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</si>
  <si>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</si>
  <si>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</si>
  <si>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</si>
  <si>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</si>
  <si>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</si>
  <si>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</si>
  <si>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</si>
  <si>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</si>
  <si>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</si>
  <si>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</si>
  <si>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</si>
  <si>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</si>
  <si>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</si>
  <si>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</si>
  <si>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</si>
  <si>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</si>
  <si>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</si>
  <si>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</si>
  <si>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</si>
  <si>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</si>
  <si>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</si>
  <si>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</si>
  <si>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</si>
  <si>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</si>
  <si>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</si>
  <si>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</si>
  <si>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</si>
  <si>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</si>
  <si>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</si>
  <si>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</si>
  <si>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</si>
  <si>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</si>
  <si>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</si>
  <si>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</si>
  <si>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</si>
  <si>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</si>
  <si>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</si>
  <si>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</si>
  <si>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</si>
  <si>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</si>
  <si>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</si>
  <si>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</si>
  <si>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</si>
  <si>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</si>
  <si>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</si>
  <si>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</si>
  <si>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</si>
  <si>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</si>
  <si>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</si>
  <si>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</si>
  <si>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</si>
  <si>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</si>
  <si>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</si>
  <si>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</si>
  <si>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</si>
  <si>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</si>
  <si>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</si>
  <si>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</si>
  <si>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</si>
  <si>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</si>
  <si>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</si>
  <si>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</si>
  <si>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</si>
  <si>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</si>
  <si>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</si>
  <si>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</si>
  <si>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</si>
  <si>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</si>
  <si>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</si>
  <si>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</si>
  <si>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</si>
  <si>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</si>
  <si>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</si>
  <si>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</si>
  <si>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</si>
  <si>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</si>
  <si>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</si>
  <si>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</si>
  <si>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</si>
  <si>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</si>
  <si>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</si>
  <si>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</si>
  <si>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</si>
  <si>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</si>
  <si>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</si>
  <si>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</si>
  <si>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</si>
  <si>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</si>
  <si>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</si>
  <si>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</si>
  <si>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</si>
  <si>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</si>
  <si>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</si>
  <si>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</si>
  <si>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</si>
  <si>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</si>
  <si>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</si>
  <si>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</si>
  <si>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</si>
  <si>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</si>
  <si>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</si>
  <si>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</si>
  <si>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</si>
  <si>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</si>
  <si>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</si>
  <si>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</si>
  <si>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</si>
  <si>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</si>
  <si>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</si>
  <si>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</si>
  <si>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</si>
  <si>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</si>
  <si>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</si>
  <si>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</si>
  <si>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</si>
  <si>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</si>
  <si>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</si>
  <si>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</si>
  <si>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</si>
  <si>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</si>
  <si>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</si>
  <si>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</si>
  <si>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</si>
  <si>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</si>
  <si>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</si>
  <si>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</si>
  <si>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</si>
  <si>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</si>
  <si>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</si>
  <si>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</si>
  <si>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</si>
  <si>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</si>
  <si>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</si>
  <si>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</si>
  <si>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</si>
  <si>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</si>
  <si>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</si>
  <si>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</si>
  <si>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</si>
  <si>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</si>
  <si>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</si>
  <si>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</si>
  <si>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</si>
  <si>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</si>
  <si>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</si>
  <si>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</si>
  <si>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</si>
  <si>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</si>
  <si>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</si>
  <si>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</si>
  <si>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</si>
  <si>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</si>
  <si>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</si>
  <si>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</si>
  <si>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</si>
  <si>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</si>
  <si>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</si>
  <si>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</si>
  <si>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</si>
  <si>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</si>
  <si>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</si>
  <si>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</si>
  <si>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</si>
  <si>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</si>
  <si>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</si>
  <si>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</si>
  <si>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</si>
  <si>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</si>
  <si>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</si>
  <si>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</si>
  <si>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</si>
  <si>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</si>
  <si>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</si>
  <si>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</si>
  <si>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</si>
  <si>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</si>
  <si>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</si>
  <si>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</si>
  <si>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</si>
  <si>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</si>
  <si>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</si>
  <si>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</si>
  <si>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</si>
  <si>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</si>
  <si>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</si>
  <si>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</si>
  <si>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</si>
  <si>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</si>
  <si>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</si>
  <si>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</si>
  <si>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</si>
  <si>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</si>
  <si>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</si>
  <si>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</si>
  <si>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</si>
  <si>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</si>
  <si>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</si>
  <si>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</si>
  <si>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</si>
  <si>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</si>
  <si>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</si>
  <si>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</si>
  <si>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</si>
  <si>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</si>
  <si>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</si>
  <si>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</si>
  <si>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</si>
  <si>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</si>
  <si>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</si>
  <si>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</si>
  <si>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</si>
  <si>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</si>
  <si>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</si>
  <si>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</si>
  <si>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</si>
  <si>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</si>
  <si>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</si>
  <si>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</si>
  <si>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</si>
  <si>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</si>
  <si>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</si>
  <si>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</si>
  <si>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</si>
  <si>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</si>
  <si>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</si>
  <si>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</si>
  <si>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</si>
  <si>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</si>
  <si>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</si>
  <si>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</si>
  <si>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</si>
  <si>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</si>
  <si>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</si>
  <si>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</si>
  <si>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</si>
  <si>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</si>
  <si>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</si>
  <si>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</si>
  <si>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</si>
  <si>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</si>
  <si>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</si>
  <si>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</si>
  <si>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</si>
  <si>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</si>
  <si>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</si>
  <si>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</si>
  <si>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</si>
  <si>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</si>
  <si>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</si>
  <si>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</si>
  <si>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</si>
  <si>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</si>
  <si>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</si>
  <si>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</si>
  <si>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08.июн</t>
  </si>
  <si>
    <t>11.июн</t>
  </si>
  <si>
    <t>Перемещение мешка</t>
  </si>
  <si>
    <t>09.июн</t>
  </si>
  <si>
    <t>Перемещение емкости</t>
  </si>
  <si>
    <t>дрова/доски под тентом</t>
  </si>
  <si>
    <t>Доставка листов настила</t>
  </si>
  <si>
    <t>10.июн</t>
  </si>
  <si>
    <t>дрова/доски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</si>
</sst>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5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187.559247453704" createdVersion="7" refreshedVersion="7" minRefreshableVersion="3" recordCount="963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6-12T00:00:00" count="70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</sharedItems>
      <fieldGroup par="14" base="1">
        <rangePr groupBy="days" startDate="2026-03-02T00:00:00" endDate="2026-06-12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2.06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963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0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</sharedItems>
    </cacheField>
    <cacheField name="Объект" numFmtId="0">
      <sharedItems containsBlank="1" count="74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</sharedItems>
    </cacheField>
    <cacheField name="Груз" numFmtId="0">
      <sharedItems count="76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 под тентом"/>
      </sharedItems>
    </cacheField>
    <cacheField name="Кол-во" numFmtId="0">
      <sharedItems containsString="0" containsBlank="1" containsNumber="1" containsInteger="1" minValue="1" maxValue="16" count="7">
        <m/>
        <n v="13"/>
        <n v="5"/>
        <n v="1"/>
        <n v="4"/>
        <n v="16"/>
        <n v="2"/>
      </sharedItems>
    </cacheField>
    <cacheField name="Примечание" numFmtId="0">
      <sharedItems containsBlank="1"/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6-12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2.06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3">
  <r>
    <s v="пн"/>
    <x v="0"/>
    <x v="0"/>
    <x v="0"/>
    <x v="0"/>
    <x v="0"/>
    <x v="0"/>
    <m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m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m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m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m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m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m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m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s v="динамика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m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m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m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m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m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m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s v="динамика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s v="динамика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s v="динамика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s v="динамика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s v="динамика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s v="динамика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s v="динамика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s v="динамика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m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s v="динамика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s v="динамика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s v="динамика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s v="динамика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s v="динамика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s v="динамика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s v="динамика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m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m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m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m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m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m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m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m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m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m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m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m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m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m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m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m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m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m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m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m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m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m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m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m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m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m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m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m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m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m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m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m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m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m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m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m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m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m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m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m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m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m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m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m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m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m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m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s v="динамика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m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s v="динамика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s v="динамика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s v="динамика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s v="динамика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s v="динамика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s v="динамика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s v="динамика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s v="динамика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s v="динамика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s v="динамика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s v="динамика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s v="динамика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s v="динамика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s v="динамика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s v="динамика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s v="динамика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s v="динамика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s v="динамика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s v="динамика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s v="динамика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s v="динамика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m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m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s v="динамика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s v="динамика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s v="динамика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s v="тракторист накануне рубил что-то топором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m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m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m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m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m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m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m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m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m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m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m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m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m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m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m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m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m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m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m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m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m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m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m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m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m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m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m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m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m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m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m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m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m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m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m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m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m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m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m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m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m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m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m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m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m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m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m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m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m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m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m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m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m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m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m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m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m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m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m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m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m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m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m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m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m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m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m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m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m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m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m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m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m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m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m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m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m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m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m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m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s v="динамика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m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m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m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m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m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m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m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m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m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m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s v="груз на крыше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s v="груз на крыше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s v="груз на крыше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s v="груз на крыше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s v="груз на крыше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s v="груз на крыше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m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m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m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m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m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m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m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m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m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m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m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m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m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m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m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m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m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m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m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m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m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m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m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m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m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m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m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m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m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m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m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m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m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m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m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m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m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m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m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m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m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s v="окно приема бревен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m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s v="окно приема бревен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m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m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m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m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s v="начало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s v="конец загрузки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m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m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m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m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m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m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m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m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m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m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m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m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m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m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m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m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m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m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m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m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m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m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m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m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m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m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m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m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m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m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m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m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m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m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m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m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m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m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m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m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m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m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m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m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m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m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m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m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m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m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m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m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m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m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m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m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m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m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m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m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m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m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m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m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m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m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m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m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m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m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m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m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m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m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m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m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m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m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m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m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m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5"/>
    <x v="4"/>
    <x v="6"/>
    <x v="2"/>
    <x v="3"/>
    <m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6"/>
    <x v="15"/>
    <x v="18"/>
    <x v="29"/>
    <x v="0"/>
    <m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7"/>
    <x v="15"/>
    <x v="18"/>
    <x v="29"/>
    <x v="0"/>
    <s v="динамика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8"/>
    <x v="0"/>
    <x v="18"/>
    <x v="29"/>
    <x v="0"/>
    <m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39"/>
    <x v="4"/>
    <x v="26"/>
    <x v="4"/>
    <x v="0"/>
    <m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0"/>
    <x v="4"/>
    <x v="26"/>
    <x v="4"/>
    <x v="0"/>
    <m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1"/>
    <x v="4"/>
    <x v="26"/>
    <x v="4"/>
    <x v="0"/>
    <m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2"/>
    <x v="4"/>
    <x v="26"/>
    <x v="4"/>
    <x v="0"/>
    <m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3"/>
    <x v="4"/>
    <x v="26"/>
    <x v="4"/>
    <x v="0"/>
    <m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4"/>
    <x v="1"/>
    <x v="26"/>
    <x v="4"/>
    <x v="0"/>
    <m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5"/>
    <x v="4"/>
    <x v="4"/>
    <x v="4"/>
    <x v="0"/>
    <m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6"/>
    <x v="4"/>
    <x v="4"/>
    <x v="4"/>
    <x v="0"/>
    <m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47"/>
    <x v="4"/>
    <x v="4"/>
    <x v="4"/>
    <x v="0"/>
    <m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48"/>
    <x v="4"/>
    <x v="4"/>
    <x v="4"/>
    <x v="0"/>
    <m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49"/>
    <x v="4"/>
    <x v="4"/>
    <x v="4"/>
    <x v="0"/>
    <m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0"/>
    <x v="4"/>
    <x v="4"/>
    <x v="4"/>
    <x v="0"/>
    <m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1"/>
    <x v="4"/>
    <x v="4"/>
    <x v="4"/>
    <x v="0"/>
    <m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2"/>
    <x v="4"/>
    <x v="4"/>
    <x v="4"/>
    <x v="0"/>
    <m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3"/>
    <x v="4"/>
    <x v="4"/>
    <x v="4"/>
    <x v="0"/>
    <m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4"/>
    <x v="4"/>
    <x v="4"/>
    <x v="4"/>
    <x v="0"/>
    <m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5"/>
    <x v="4"/>
    <x v="4"/>
    <x v="4"/>
    <x v="0"/>
    <m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6"/>
    <x v="4"/>
    <x v="4"/>
    <x v="4"/>
    <x v="0"/>
    <m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57"/>
    <x v="4"/>
    <x v="4"/>
    <x v="4"/>
    <x v="0"/>
    <m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58"/>
    <x v="4"/>
    <x v="4"/>
    <x v="4"/>
    <x v="0"/>
    <m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59"/>
    <x v="4"/>
    <x v="4"/>
    <x v="4"/>
    <x v="0"/>
    <m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0"/>
    <x v="4"/>
    <x v="4"/>
    <x v="4"/>
    <x v="0"/>
    <m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1"/>
    <x v="4"/>
    <x v="4"/>
    <x v="4"/>
    <x v="0"/>
    <m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2"/>
    <x v="4"/>
    <x v="4"/>
    <x v="4"/>
    <x v="0"/>
    <m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3"/>
    <x v="4"/>
    <x v="4"/>
    <x v="4"/>
    <x v="0"/>
    <m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4"/>
    <x v="4"/>
    <x v="4"/>
    <x v="4"/>
    <x v="0"/>
    <m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5"/>
    <x v="4"/>
    <x v="4"/>
    <x v="4"/>
    <x v="0"/>
    <m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6"/>
    <x v="4"/>
    <x v="4"/>
    <x v="4"/>
    <x v="0"/>
    <m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67"/>
    <x v="4"/>
    <x v="4"/>
    <x v="4"/>
    <x v="0"/>
    <m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68"/>
    <x v="4"/>
    <x v="4"/>
    <x v="4"/>
    <x v="0"/>
    <m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69"/>
    <x v="4"/>
    <x v="4"/>
    <x v="4"/>
    <x v="0"/>
    <m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0"/>
    <x v="4"/>
    <x v="4"/>
    <x v="4"/>
    <x v="0"/>
    <m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1"/>
    <x v="4"/>
    <x v="4"/>
    <x v="4"/>
    <x v="0"/>
    <m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2"/>
    <x v="4"/>
    <x v="4"/>
    <x v="4"/>
    <x v="0"/>
    <m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3"/>
    <x v="4"/>
    <x v="4"/>
    <x v="4"/>
    <x v="0"/>
    <m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4"/>
    <x v="4"/>
    <x v="4"/>
    <x v="4"/>
    <x v="0"/>
    <m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5"/>
    <x v="4"/>
    <x v="4"/>
    <x v="4"/>
    <x v="0"/>
    <m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6"/>
    <x v="4"/>
    <x v="4"/>
    <x v="4"/>
    <x v="0"/>
    <m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77"/>
    <x v="4"/>
    <x v="4"/>
    <x v="4"/>
    <x v="0"/>
    <m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78"/>
    <x v="4"/>
    <x v="4"/>
    <x v="4"/>
    <x v="0"/>
    <m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79"/>
    <x v="4"/>
    <x v="4"/>
    <x v="4"/>
    <x v="0"/>
    <m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0"/>
    <x v="4"/>
    <x v="4"/>
    <x v="4"/>
    <x v="0"/>
    <m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1"/>
    <x v="1"/>
    <x v="4"/>
    <x v="4"/>
    <x v="0"/>
    <m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2"/>
    <x v="4"/>
    <x v="4"/>
    <x v="4"/>
    <x v="0"/>
    <m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3"/>
    <x v="6"/>
    <x v="4"/>
    <x v="4"/>
    <x v="0"/>
    <m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4"/>
    <x v="4"/>
    <x v="4"/>
    <x v="9"/>
    <x v="0"/>
    <m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5"/>
    <x v="4"/>
    <x v="4"/>
    <x v="4"/>
    <x v="0"/>
    <m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6"/>
    <x v="4"/>
    <x v="4"/>
    <x v="9"/>
    <x v="0"/>
    <m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87"/>
    <x v="4"/>
    <x v="4"/>
    <x v="4"/>
    <x v="0"/>
    <m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88"/>
    <x v="4"/>
    <x v="4"/>
    <x v="4"/>
    <x v="0"/>
    <m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89"/>
    <x v="4"/>
    <x v="4"/>
    <x v="4"/>
    <x v="0"/>
    <m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0"/>
    <x v="1"/>
    <x v="4"/>
    <x v="4"/>
    <x v="0"/>
    <m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1"/>
    <x v="16"/>
    <x v="27"/>
    <x v="14"/>
    <x v="0"/>
    <m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2"/>
    <x v="16"/>
    <x v="27"/>
    <x v="14"/>
    <x v="0"/>
    <s v="динамика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3"/>
    <x v="16"/>
    <x v="27"/>
    <x v="14"/>
    <x v="0"/>
    <s v="динамика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4"/>
    <x v="16"/>
    <x v="18"/>
    <x v="14"/>
    <x v="0"/>
    <m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395"/>
    <x v="16"/>
    <x v="18"/>
    <x v="14"/>
    <x v="0"/>
    <s v="динамика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396"/>
    <x v="17"/>
    <x v="18"/>
    <x v="14"/>
    <x v="0"/>
    <m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397"/>
    <x v="3"/>
    <x v="18"/>
    <x v="14"/>
    <x v="0"/>
    <m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398"/>
    <x v="4"/>
    <x v="18"/>
    <x v="30"/>
    <x v="0"/>
    <m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399"/>
    <x v="4"/>
    <x v="18"/>
    <x v="30"/>
    <x v="0"/>
    <s v="динамика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0"/>
    <x v="5"/>
    <x v="18"/>
    <x v="30"/>
    <x v="0"/>
    <m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1"/>
    <x v="16"/>
    <x v="28"/>
    <x v="30"/>
    <x v="0"/>
    <s v="динамика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2"/>
    <x v="16"/>
    <x v="28"/>
    <x v="30"/>
    <x v="0"/>
    <s v="динамика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3"/>
    <x v="17"/>
    <x v="28"/>
    <x v="31"/>
    <x v="0"/>
    <m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4"/>
    <x v="17"/>
    <x v="28"/>
    <x v="31"/>
    <x v="0"/>
    <s v="динамика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05"/>
    <x v="4"/>
    <x v="29"/>
    <x v="14"/>
    <x v="0"/>
    <s v="лежат справа на бревнах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06"/>
    <x v="4"/>
    <x v="29"/>
    <x v="14"/>
    <x v="0"/>
    <m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07"/>
    <x v="4"/>
    <x v="29"/>
    <x v="14"/>
    <x v="0"/>
    <m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08"/>
    <x v="4"/>
    <x v="30"/>
    <x v="4"/>
    <x v="0"/>
    <s v="из столярки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09"/>
    <x v="4"/>
    <x v="30"/>
    <x v="4"/>
    <x v="0"/>
    <m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0"/>
    <x v="4"/>
    <x v="30"/>
    <x v="4"/>
    <x v="0"/>
    <s v="из столярки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1"/>
    <x v="4"/>
    <x v="30"/>
    <x v="4"/>
    <x v="0"/>
    <s v="динамика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2"/>
    <x v="4"/>
    <x v="30"/>
    <x v="4"/>
    <x v="0"/>
    <s v="динамика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3"/>
    <x v="4"/>
    <x v="30"/>
    <x v="4"/>
    <x v="0"/>
    <s v="динамика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4"/>
    <x v="4"/>
    <x v="30"/>
    <x v="4"/>
    <x v="0"/>
    <s v="динамика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15"/>
    <x v="4"/>
    <x v="30"/>
    <x v="4"/>
    <x v="0"/>
    <s v="динамика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16"/>
    <x v="4"/>
    <x v="30"/>
    <x v="4"/>
    <x v="0"/>
    <s v="динамика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17"/>
    <x v="4"/>
    <x v="30"/>
    <x v="4"/>
    <x v="0"/>
    <s v="динамика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18"/>
    <x v="10"/>
    <x v="30"/>
    <x v="4"/>
    <x v="0"/>
    <m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19"/>
    <x v="5"/>
    <x v="30"/>
    <x v="4"/>
    <x v="0"/>
    <m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0"/>
    <x v="5"/>
    <x v="30"/>
    <x v="4"/>
    <x v="0"/>
    <s v="в багажнике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1"/>
    <x v="4"/>
    <x v="31"/>
    <x v="30"/>
    <x v="0"/>
    <m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2"/>
    <x v="4"/>
    <x v="18"/>
    <x v="14"/>
    <x v="0"/>
    <m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3"/>
    <x v="16"/>
    <x v="18"/>
    <x v="14"/>
    <x v="0"/>
    <m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4"/>
    <x v="16"/>
    <x v="18"/>
    <x v="14"/>
    <x v="0"/>
    <s v="динамика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25"/>
    <x v="17"/>
    <x v="18"/>
    <x v="14"/>
    <x v="0"/>
    <m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26"/>
    <x v="4"/>
    <x v="32"/>
    <x v="4"/>
    <x v="0"/>
    <m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27"/>
    <x v="4"/>
    <x v="32"/>
    <x v="4"/>
    <x v="0"/>
    <s v="динамика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28"/>
    <x v="4"/>
    <x v="32"/>
    <x v="4"/>
    <x v="0"/>
    <m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29"/>
    <x v="4"/>
    <x v="32"/>
    <x v="4"/>
    <x v="0"/>
    <s v="динамика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0"/>
    <x v="4"/>
    <x v="32"/>
    <x v="4"/>
    <x v="0"/>
    <m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1"/>
    <x v="4"/>
    <x v="32"/>
    <x v="4"/>
    <x v="0"/>
    <m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2"/>
    <x v="5"/>
    <x v="32"/>
    <x v="4"/>
    <x v="0"/>
    <m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3"/>
    <x v="5"/>
    <x v="32"/>
    <x v="4"/>
    <x v="0"/>
    <m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4"/>
    <x v="5"/>
    <x v="32"/>
    <x v="4"/>
    <x v="0"/>
    <s v="динамика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35"/>
    <x v="17"/>
    <x v="32"/>
    <x v="4"/>
    <x v="0"/>
    <m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36"/>
    <x v="18"/>
    <x v="33"/>
    <x v="9"/>
    <x v="0"/>
    <m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37"/>
    <x v="5"/>
    <x v="18"/>
    <x v="4"/>
    <x v="0"/>
    <m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38"/>
    <x v="12"/>
    <x v="18"/>
    <x v="7"/>
    <x v="0"/>
    <m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39"/>
    <x v="4"/>
    <x v="20"/>
    <x v="30"/>
    <x v="0"/>
    <m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0"/>
    <x v="4"/>
    <x v="20"/>
    <x v="30"/>
    <x v="0"/>
    <m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1"/>
    <x v="4"/>
    <x v="20"/>
    <x v="30"/>
    <x v="0"/>
    <m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2"/>
    <x v="4"/>
    <x v="20"/>
    <x v="30"/>
    <x v="0"/>
    <m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3"/>
    <x v="4"/>
    <x v="20"/>
    <x v="30"/>
    <x v="0"/>
    <m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4"/>
    <x v="4"/>
    <x v="20"/>
    <x v="30"/>
    <x v="0"/>
    <m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45"/>
    <x v="4"/>
    <x v="20"/>
    <x v="30"/>
    <x v="0"/>
    <m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46"/>
    <x v="4"/>
    <x v="20"/>
    <x v="30"/>
    <x v="0"/>
    <m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47"/>
    <x v="12"/>
    <x v="18"/>
    <x v="32"/>
    <x v="3"/>
    <m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48"/>
    <x v="12"/>
    <x v="18"/>
    <x v="32"/>
    <x v="6"/>
    <m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49"/>
    <x v="12"/>
    <x v="18"/>
    <x v="32"/>
    <x v="6"/>
    <m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0"/>
    <x v="12"/>
    <x v="18"/>
    <x v="32"/>
    <x v="6"/>
    <m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1"/>
    <x v="12"/>
    <x v="18"/>
    <x v="32"/>
    <x v="6"/>
    <m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2"/>
    <x v="3"/>
    <x v="4"/>
    <x v="4"/>
    <x v="0"/>
    <m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3"/>
    <x v="3"/>
    <x v="4"/>
    <x v="4"/>
    <x v="0"/>
    <m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4"/>
    <x v="3"/>
    <x v="4"/>
    <x v="4"/>
    <x v="0"/>
    <m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55"/>
    <x v="3"/>
    <x v="4"/>
    <x v="4"/>
    <x v="0"/>
    <m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56"/>
    <x v="3"/>
    <x v="4"/>
    <x v="4"/>
    <x v="0"/>
    <m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57"/>
    <x v="3"/>
    <x v="4"/>
    <x v="33"/>
    <x v="0"/>
    <m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58"/>
    <x v="3"/>
    <x v="4"/>
    <x v="33"/>
    <x v="0"/>
    <m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59"/>
    <x v="3"/>
    <x v="4"/>
    <x v="33"/>
    <x v="0"/>
    <m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0"/>
    <x v="3"/>
    <x v="4"/>
    <x v="34"/>
    <x v="0"/>
    <m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1"/>
    <x v="3"/>
    <x v="4"/>
    <x v="34"/>
    <x v="0"/>
    <m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2"/>
    <x v="3"/>
    <x v="4"/>
    <x v="34"/>
    <x v="0"/>
    <m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63"/>
    <x v="3"/>
    <x v="4"/>
    <x v="34"/>
    <x v="0"/>
    <m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64"/>
    <x v="3"/>
    <x v="4"/>
    <x v="34"/>
    <x v="0"/>
    <m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65"/>
    <x v="3"/>
    <x v="4"/>
    <x v="34"/>
    <x v="0"/>
    <m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66"/>
    <x v="3"/>
    <x v="4"/>
    <x v="34"/>
    <x v="0"/>
    <m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67"/>
    <x v="3"/>
    <x v="4"/>
    <x v="34"/>
    <x v="0"/>
    <m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68"/>
    <x v="3"/>
    <x v="4"/>
    <x v="34"/>
    <x v="0"/>
    <m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69"/>
    <x v="3"/>
    <x v="4"/>
    <x v="34"/>
    <x v="0"/>
    <m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0"/>
    <x v="3"/>
    <x v="4"/>
    <x v="34"/>
    <x v="0"/>
    <m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1"/>
    <x v="3"/>
    <x v="4"/>
    <x v="34"/>
    <x v="0"/>
    <m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2"/>
    <x v="3"/>
    <x v="4"/>
    <x v="34"/>
    <x v="0"/>
    <m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73"/>
    <x v="3"/>
    <x v="4"/>
    <x v="34"/>
    <x v="0"/>
    <m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74"/>
    <x v="4"/>
    <x v="34"/>
    <x v="35"/>
    <x v="0"/>
    <m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75"/>
    <x v="6"/>
    <x v="35"/>
    <x v="35"/>
    <x v="0"/>
    <m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76"/>
    <x v="4"/>
    <x v="36"/>
    <x v="4"/>
    <x v="0"/>
    <m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77"/>
    <x v="7"/>
    <x v="37"/>
    <x v="4"/>
    <x v="0"/>
    <m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78"/>
    <x v="17"/>
    <x v="37"/>
    <x v="4"/>
    <x v="0"/>
    <m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79"/>
    <x v="19"/>
    <x v="37"/>
    <x v="4"/>
    <x v="0"/>
    <m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0"/>
    <x v="20"/>
    <x v="37"/>
    <x v="4"/>
    <x v="0"/>
    <m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1"/>
    <x v="4"/>
    <x v="5"/>
    <x v="2"/>
    <x v="2"/>
    <m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2"/>
    <x v="0"/>
    <x v="38"/>
    <x v="4"/>
    <x v="0"/>
    <m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83"/>
    <x v="21"/>
    <x v="39"/>
    <x v="4"/>
    <x v="0"/>
    <m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84"/>
    <x v="14"/>
    <x v="38"/>
    <x v="4"/>
    <x v="0"/>
    <m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85"/>
    <x v="3"/>
    <x v="38"/>
    <x v="4"/>
    <x v="0"/>
    <m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86"/>
    <x v="3"/>
    <x v="38"/>
    <x v="4"/>
    <x v="0"/>
    <m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87"/>
    <x v="3"/>
    <x v="38"/>
    <x v="4"/>
    <x v="0"/>
    <m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88"/>
    <x v="3"/>
    <x v="38"/>
    <x v="4"/>
    <x v="0"/>
    <m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89"/>
    <x v="3"/>
    <x v="38"/>
    <x v="4"/>
    <x v="0"/>
    <m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0"/>
    <x v="3"/>
    <x v="38"/>
    <x v="4"/>
    <x v="0"/>
    <m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1"/>
    <x v="0"/>
    <x v="11"/>
    <x v="4"/>
    <x v="0"/>
    <m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2"/>
    <x v="3"/>
    <x v="11"/>
    <x v="4"/>
    <x v="0"/>
    <m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493"/>
    <x v="3"/>
    <x v="11"/>
    <x v="4"/>
    <x v="0"/>
    <m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494"/>
    <x v="3"/>
    <x v="11"/>
    <x v="4"/>
    <x v="0"/>
    <m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495"/>
    <x v="3"/>
    <x v="11"/>
    <x v="4"/>
    <x v="0"/>
    <m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496"/>
    <x v="3"/>
    <x v="11"/>
    <x v="34"/>
    <x v="0"/>
    <m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497"/>
    <x v="22"/>
    <x v="36"/>
    <x v="36"/>
    <x v="0"/>
    <m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498"/>
    <x v="16"/>
    <x v="36"/>
    <x v="9"/>
    <x v="0"/>
    <m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499"/>
    <x v="16"/>
    <x v="36"/>
    <x v="9"/>
    <x v="0"/>
    <s v="динамика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0"/>
    <x v="14"/>
    <x v="36"/>
    <x v="36"/>
    <x v="0"/>
    <m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1"/>
    <x v="3"/>
    <x v="36"/>
    <x v="36"/>
    <x v="0"/>
    <m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2"/>
    <x v="3"/>
    <x v="36"/>
    <x v="36"/>
    <x v="0"/>
    <m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03"/>
    <x v="3"/>
    <x v="36"/>
    <x v="36"/>
    <x v="0"/>
    <m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04"/>
    <x v="3"/>
    <x v="36"/>
    <x v="36"/>
    <x v="0"/>
    <m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05"/>
    <x v="3"/>
    <x v="5"/>
    <x v="9"/>
    <x v="0"/>
    <m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06"/>
    <x v="3"/>
    <x v="5"/>
    <x v="9"/>
    <x v="0"/>
    <m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07"/>
    <x v="3"/>
    <x v="5"/>
    <x v="9"/>
    <x v="0"/>
    <m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08"/>
    <x v="3"/>
    <x v="5"/>
    <x v="9"/>
    <x v="0"/>
    <m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09"/>
    <x v="4"/>
    <x v="40"/>
    <x v="4"/>
    <x v="0"/>
    <m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0"/>
    <x v="23"/>
    <x v="40"/>
    <x v="4"/>
    <x v="0"/>
    <m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1"/>
    <x v="12"/>
    <x v="18"/>
    <x v="32"/>
    <x v="3"/>
    <s v="окно приема бревен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2"/>
    <x v="12"/>
    <x v="18"/>
    <x v="25"/>
    <x v="0"/>
    <m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13"/>
    <x v="13"/>
    <x v="18"/>
    <x v="25"/>
    <x v="0"/>
    <m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14"/>
    <x v="13"/>
    <x v="18"/>
    <x v="25"/>
    <x v="0"/>
    <m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15"/>
    <x v="0"/>
    <x v="41"/>
    <x v="10"/>
    <x v="0"/>
    <m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16"/>
    <x v="21"/>
    <x v="41"/>
    <x v="10"/>
    <x v="0"/>
    <m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17"/>
    <x v="24"/>
    <x v="41"/>
    <x v="10"/>
    <x v="0"/>
    <m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18"/>
    <x v="16"/>
    <x v="41"/>
    <x v="10"/>
    <x v="0"/>
    <m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19"/>
    <x v="3"/>
    <x v="41"/>
    <x v="10"/>
    <x v="0"/>
    <m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0"/>
    <x v="3"/>
    <x v="41"/>
    <x v="10"/>
    <x v="0"/>
    <m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1"/>
    <x v="3"/>
    <x v="41"/>
    <x v="10"/>
    <x v="0"/>
    <m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2"/>
    <x v="3"/>
    <x v="41"/>
    <x v="10"/>
    <x v="0"/>
    <m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23"/>
    <x v="3"/>
    <x v="41"/>
    <x v="10"/>
    <x v="0"/>
    <m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24"/>
    <x v="3"/>
    <x v="41"/>
    <x v="10"/>
    <x v="0"/>
    <m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25"/>
    <x v="3"/>
    <x v="41"/>
    <x v="10"/>
    <x v="0"/>
    <m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26"/>
    <x v="3"/>
    <x v="41"/>
    <x v="10"/>
    <x v="0"/>
    <m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27"/>
    <x v="3"/>
    <x v="41"/>
    <x v="10"/>
    <x v="0"/>
    <m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28"/>
    <x v="3"/>
    <x v="41"/>
    <x v="10"/>
    <x v="0"/>
    <m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29"/>
    <x v="3"/>
    <x v="41"/>
    <x v="10"/>
    <x v="0"/>
    <m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0"/>
    <x v="3"/>
    <x v="41"/>
    <x v="10"/>
    <x v="0"/>
    <m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1"/>
    <x v="4"/>
    <x v="42"/>
    <x v="37"/>
    <x v="0"/>
    <m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2"/>
    <x v="4"/>
    <x v="42"/>
    <x v="37"/>
    <x v="0"/>
    <s v="динамика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33"/>
    <x v="4"/>
    <x v="42"/>
    <x v="37"/>
    <x v="0"/>
    <s v="динамика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34"/>
    <x v="16"/>
    <x v="42"/>
    <x v="38"/>
    <x v="0"/>
    <m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35"/>
    <x v="25"/>
    <x v="42"/>
    <x v="38"/>
    <x v="0"/>
    <m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36"/>
    <x v="25"/>
    <x v="42"/>
    <x v="38"/>
    <x v="0"/>
    <s v="динамика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37"/>
    <x v="1"/>
    <x v="42"/>
    <x v="38"/>
    <x v="0"/>
    <m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38"/>
    <x v="4"/>
    <x v="43"/>
    <x v="4"/>
    <x v="0"/>
    <m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39"/>
    <x v="4"/>
    <x v="43"/>
    <x v="4"/>
    <x v="0"/>
    <m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0"/>
    <x v="4"/>
    <x v="43"/>
    <x v="4"/>
    <x v="0"/>
    <m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1"/>
    <x v="4"/>
    <x v="43"/>
    <x v="4"/>
    <x v="0"/>
    <m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2"/>
    <x v="4"/>
    <x v="43"/>
    <x v="4"/>
    <x v="0"/>
    <m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43"/>
    <x v="4"/>
    <x v="43"/>
    <x v="4"/>
    <x v="0"/>
    <m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44"/>
    <x v="4"/>
    <x v="43"/>
    <x v="39"/>
    <x v="0"/>
    <m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45"/>
    <x v="4"/>
    <x v="43"/>
    <x v="4"/>
    <x v="0"/>
    <m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46"/>
    <x v="16"/>
    <x v="43"/>
    <x v="40"/>
    <x v="0"/>
    <m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47"/>
    <x v="17"/>
    <x v="43"/>
    <x v="40"/>
    <x v="0"/>
    <m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48"/>
    <x v="6"/>
    <x v="44"/>
    <x v="7"/>
    <x v="0"/>
    <m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49"/>
    <x v="6"/>
    <x v="44"/>
    <x v="7"/>
    <x v="0"/>
    <s v="динамика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0"/>
    <x v="6"/>
    <x v="44"/>
    <x v="4"/>
    <x v="0"/>
    <m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1"/>
    <x v="6"/>
    <x v="44"/>
    <x v="4"/>
    <x v="0"/>
    <s v="динамика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2"/>
    <x v="6"/>
    <x v="44"/>
    <x v="41"/>
    <x v="0"/>
    <m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53"/>
    <x v="6"/>
    <x v="44"/>
    <x v="41"/>
    <x v="0"/>
    <s v="динамика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54"/>
    <x v="4"/>
    <x v="45"/>
    <x v="14"/>
    <x v="0"/>
    <m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55"/>
    <x v="26"/>
    <x v="45"/>
    <x v="4"/>
    <x v="0"/>
    <m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56"/>
    <x v="17"/>
    <x v="45"/>
    <x v="4"/>
    <x v="0"/>
    <m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57"/>
    <x v="3"/>
    <x v="29"/>
    <x v="39"/>
    <x v="0"/>
    <m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58"/>
    <x v="4"/>
    <x v="30"/>
    <x v="4"/>
    <x v="0"/>
    <m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59"/>
    <x v="4"/>
    <x v="30"/>
    <x v="4"/>
    <x v="0"/>
    <m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0"/>
    <x v="4"/>
    <x v="30"/>
    <x v="4"/>
    <x v="0"/>
    <m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1"/>
    <x v="5"/>
    <x v="30"/>
    <x v="4"/>
    <x v="0"/>
    <m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2"/>
    <x v="0"/>
    <x v="42"/>
    <x v="42"/>
    <x v="0"/>
    <m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63"/>
    <x v="4"/>
    <x v="4"/>
    <x v="4"/>
    <x v="0"/>
    <m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64"/>
    <x v="4"/>
    <x v="4"/>
    <x v="4"/>
    <x v="0"/>
    <m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65"/>
    <x v="4"/>
    <x v="4"/>
    <x v="4"/>
    <x v="0"/>
    <m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66"/>
    <x v="4"/>
    <x v="4"/>
    <x v="4"/>
    <x v="0"/>
    <m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67"/>
    <x v="4"/>
    <x v="4"/>
    <x v="4"/>
    <x v="0"/>
    <m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68"/>
    <x v="4"/>
    <x v="4"/>
    <x v="4"/>
    <x v="0"/>
    <m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69"/>
    <x v="4"/>
    <x v="4"/>
    <x v="4"/>
    <x v="0"/>
    <m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0"/>
    <x v="4"/>
    <x v="4"/>
    <x v="4"/>
    <x v="0"/>
    <m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1"/>
    <x v="6"/>
    <x v="4"/>
    <x v="4"/>
    <x v="0"/>
    <m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2"/>
    <x v="4"/>
    <x v="4"/>
    <x v="4"/>
    <x v="0"/>
    <m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73"/>
    <x v="4"/>
    <x v="4"/>
    <x v="4"/>
    <x v="0"/>
    <m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74"/>
    <x v="4"/>
    <x v="4"/>
    <x v="4"/>
    <x v="0"/>
    <m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75"/>
    <x v="4"/>
    <x v="4"/>
    <x v="4"/>
    <x v="0"/>
    <m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76"/>
    <x v="4"/>
    <x v="4"/>
    <x v="4"/>
    <x v="0"/>
    <m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77"/>
    <x v="4"/>
    <x v="4"/>
    <x v="4"/>
    <x v="0"/>
    <m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78"/>
    <x v="4"/>
    <x v="4"/>
    <x v="4"/>
    <x v="0"/>
    <m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79"/>
    <x v="4"/>
    <x v="4"/>
    <x v="4"/>
    <x v="0"/>
    <m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0"/>
    <x v="4"/>
    <x v="4"/>
    <x v="4"/>
    <x v="0"/>
    <m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1"/>
    <x v="4"/>
    <x v="4"/>
    <x v="4"/>
    <x v="0"/>
    <m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2"/>
    <x v="4"/>
    <x v="4"/>
    <x v="4"/>
    <x v="0"/>
    <m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83"/>
    <x v="4"/>
    <x v="4"/>
    <x v="4"/>
    <x v="0"/>
    <m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84"/>
    <x v="4"/>
    <x v="4"/>
    <x v="4"/>
    <x v="0"/>
    <m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85"/>
    <x v="4"/>
    <x v="4"/>
    <x v="4"/>
    <x v="0"/>
    <m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86"/>
    <x v="6"/>
    <x v="4"/>
    <x v="4"/>
    <x v="0"/>
    <m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87"/>
    <x v="1"/>
    <x v="4"/>
    <x v="4"/>
    <x v="0"/>
    <m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88"/>
    <x v="4"/>
    <x v="42"/>
    <x v="43"/>
    <x v="0"/>
    <m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89"/>
    <x v="4"/>
    <x v="42"/>
    <x v="43"/>
    <x v="0"/>
    <m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0"/>
    <x v="16"/>
    <x v="46"/>
    <x v="43"/>
    <x v="0"/>
    <m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1"/>
    <x v="16"/>
    <x v="42"/>
    <x v="43"/>
    <x v="0"/>
    <m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2"/>
    <x v="4"/>
    <x v="29"/>
    <x v="44"/>
    <x v="0"/>
    <m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593"/>
    <x v="4"/>
    <x v="29"/>
    <x v="44"/>
    <x v="0"/>
    <m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594"/>
    <x v="4"/>
    <x v="47"/>
    <x v="45"/>
    <x v="0"/>
    <m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595"/>
    <x v="4"/>
    <x v="47"/>
    <x v="45"/>
    <x v="0"/>
    <m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596"/>
    <x v="4"/>
    <x v="47"/>
    <x v="45"/>
    <x v="0"/>
    <m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597"/>
    <x v="4"/>
    <x v="48"/>
    <x v="34"/>
    <x v="0"/>
    <m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598"/>
    <x v="4"/>
    <x v="48"/>
    <x v="34"/>
    <x v="0"/>
    <m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599"/>
    <x v="4"/>
    <x v="17"/>
    <x v="19"/>
    <x v="0"/>
    <m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0"/>
    <x v="4"/>
    <x v="17"/>
    <x v="19"/>
    <x v="0"/>
    <m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01"/>
    <x v="4"/>
    <x v="48"/>
    <x v="19"/>
    <x v="0"/>
    <m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02"/>
    <x v="4"/>
    <x v="48"/>
    <x v="19"/>
    <x v="0"/>
    <m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03"/>
    <x v="4"/>
    <x v="48"/>
    <x v="19"/>
    <x v="0"/>
    <m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04"/>
    <x v="4"/>
    <x v="17"/>
    <x v="19"/>
    <x v="0"/>
    <m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05"/>
    <x v="4"/>
    <x v="48"/>
    <x v="19"/>
    <x v="0"/>
    <m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06"/>
    <x v="4"/>
    <x v="48"/>
    <x v="19"/>
    <x v="0"/>
    <m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07"/>
    <x v="4"/>
    <x v="48"/>
    <x v="19"/>
    <x v="0"/>
    <m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08"/>
    <x v="4"/>
    <x v="48"/>
    <x v="19"/>
    <x v="0"/>
    <m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09"/>
    <x v="4"/>
    <x v="48"/>
    <x v="19"/>
    <x v="0"/>
    <m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10"/>
    <x v="5"/>
    <x v="48"/>
    <x v="19"/>
    <x v="0"/>
    <m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11"/>
    <x v="1"/>
    <x v="48"/>
    <x v="19"/>
    <x v="0"/>
    <m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12"/>
    <x v="4"/>
    <x v="49"/>
    <x v="19"/>
    <x v="0"/>
    <m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13"/>
    <x v="4"/>
    <x v="49"/>
    <x v="19"/>
    <x v="0"/>
    <m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14"/>
    <x v="4"/>
    <x v="49"/>
    <x v="19"/>
    <x v="0"/>
    <m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15"/>
    <x v="4"/>
    <x v="49"/>
    <x v="19"/>
    <x v="0"/>
    <m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16"/>
    <x v="4"/>
    <x v="49"/>
    <x v="19"/>
    <x v="0"/>
    <m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17"/>
    <x v="4"/>
    <x v="49"/>
    <x v="19"/>
    <x v="0"/>
    <m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18"/>
    <x v="2"/>
    <x v="50"/>
    <x v="19"/>
    <x v="0"/>
    <m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19"/>
    <x v="4"/>
    <x v="49"/>
    <x v="19"/>
    <x v="0"/>
    <m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20"/>
    <x v="4"/>
    <x v="49"/>
    <x v="19"/>
    <x v="0"/>
    <m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21"/>
    <x v="4"/>
    <x v="49"/>
    <x v="19"/>
    <x v="0"/>
    <m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22"/>
    <x v="5"/>
    <x v="49"/>
    <x v="19"/>
    <x v="0"/>
    <m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23"/>
    <x v="4"/>
    <x v="48"/>
    <x v="19"/>
    <x v="0"/>
    <m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24"/>
    <x v="4"/>
    <x v="48"/>
    <x v="19"/>
    <x v="0"/>
    <m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25"/>
    <x v="4"/>
    <x v="48"/>
    <x v="19"/>
    <x v="0"/>
    <m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26"/>
    <x v="4"/>
    <x v="48"/>
    <x v="19"/>
    <x v="0"/>
    <m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27"/>
    <x v="5"/>
    <x v="48"/>
    <x v="19"/>
    <x v="0"/>
    <m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28"/>
    <x v="1"/>
    <x v="48"/>
    <x v="19"/>
    <x v="0"/>
    <m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29"/>
    <x v="6"/>
    <x v="42"/>
    <x v="46"/>
    <x v="0"/>
    <m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30"/>
    <x v="6"/>
    <x v="42"/>
    <x v="46"/>
    <x v="0"/>
    <m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31"/>
    <x v="6"/>
    <x v="33"/>
    <x v="9"/>
    <x v="0"/>
    <m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32"/>
    <x v="4"/>
    <x v="33"/>
    <x v="4"/>
    <x v="0"/>
    <m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33"/>
    <x v="4"/>
    <x v="33"/>
    <x v="4"/>
    <x v="0"/>
    <m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34"/>
    <x v="4"/>
    <x v="33"/>
    <x v="4"/>
    <x v="0"/>
    <m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35"/>
    <x v="1"/>
    <x v="4"/>
    <x v="47"/>
    <x v="0"/>
    <m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36"/>
    <x v="6"/>
    <x v="15"/>
    <x v="48"/>
    <x v="0"/>
    <m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37"/>
    <x v="4"/>
    <x v="29"/>
    <x v="48"/>
    <x v="0"/>
    <m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38"/>
    <x v="4"/>
    <x v="20"/>
    <x v="25"/>
    <x v="0"/>
    <m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39"/>
    <x v="4"/>
    <x v="20"/>
    <x v="25"/>
    <x v="0"/>
    <m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40"/>
    <x v="4"/>
    <x v="20"/>
    <x v="25"/>
    <x v="0"/>
    <m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41"/>
    <x v="4"/>
    <x v="5"/>
    <x v="39"/>
    <x v="0"/>
    <m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42"/>
    <x v="1"/>
    <x v="5"/>
    <x v="39"/>
    <x v="0"/>
    <m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43"/>
    <x v="4"/>
    <x v="5"/>
    <x v="39"/>
    <x v="0"/>
    <m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44"/>
    <x v="4"/>
    <x v="5"/>
    <x v="49"/>
    <x v="0"/>
    <m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45"/>
    <x v="4"/>
    <x v="5"/>
    <x v="48"/>
    <x v="3"/>
    <m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46"/>
    <x v="4"/>
    <x v="5"/>
    <x v="48"/>
    <x v="3"/>
    <m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47"/>
    <x v="4"/>
    <x v="5"/>
    <x v="48"/>
    <x v="3"/>
    <m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48"/>
    <x v="4"/>
    <x v="5"/>
    <x v="48"/>
    <x v="3"/>
    <m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49"/>
    <x v="4"/>
    <x v="5"/>
    <x v="48"/>
    <x v="3"/>
    <m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50"/>
    <x v="4"/>
    <x v="5"/>
    <x v="48"/>
    <x v="3"/>
    <m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51"/>
    <x v="4"/>
    <x v="5"/>
    <x v="48"/>
    <x v="3"/>
    <m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52"/>
    <x v="4"/>
    <x v="5"/>
    <x v="48"/>
    <x v="3"/>
    <m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53"/>
    <x v="4"/>
    <x v="14"/>
    <x v="48"/>
    <x v="3"/>
    <m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54"/>
    <x v="17"/>
    <x v="14"/>
    <x v="48"/>
    <x v="0"/>
    <m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55"/>
    <x v="0"/>
    <x v="51"/>
    <x v="50"/>
    <x v="0"/>
    <m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56"/>
    <x v="4"/>
    <x v="4"/>
    <x v="4"/>
    <x v="0"/>
    <m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57"/>
    <x v="4"/>
    <x v="4"/>
    <x v="4"/>
    <x v="0"/>
    <m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58"/>
    <x v="4"/>
    <x v="4"/>
    <x v="4"/>
    <x v="0"/>
    <m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59"/>
    <x v="4"/>
    <x v="4"/>
    <x v="4"/>
    <x v="0"/>
    <m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60"/>
    <x v="5"/>
    <x v="4"/>
    <x v="4"/>
    <x v="0"/>
    <m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61"/>
    <x v="27"/>
    <x v="4"/>
    <x v="51"/>
    <x v="0"/>
    <m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62"/>
    <x v="4"/>
    <x v="4"/>
    <x v="4"/>
    <x v="0"/>
    <m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63"/>
    <x v="4"/>
    <x v="4"/>
    <x v="4"/>
    <x v="0"/>
    <m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64"/>
    <x v="4"/>
    <x v="4"/>
    <x v="4"/>
    <x v="0"/>
    <m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65"/>
    <x v="4"/>
    <x v="4"/>
    <x v="4"/>
    <x v="0"/>
    <m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66"/>
    <x v="4"/>
    <x v="4"/>
    <x v="4"/>
    <x v="0"/>
    <m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67"/>
    <x v="4"/>
    <x v="4"/>
    <x v="4"/>
    <x v="0"/>
    <m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68"/>
    <x v="4"/>
    <x v="4"/>
    <x v="4"/>
    <x v="0"/>
    <m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69"/>
    <x v="4"/>
    <x v="4"/>
    <x v="4"/>
    <x v="0"/>
    <m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70"/>
    <x v="1"/>
    <x v="51"/>
    <x v="50"/>
    <x v="0"/>
    <m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71"/>
    <x v="1"/>
    <x v="4"/>
    <x v="4"/>
    <x v="0"/>
    <m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72"/>
    <x v="4"/>
    <x v="17"/>
    <x v="19"/>
    <x v="0"/>
    <m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73"/>
    <x v="4"/>
    <x v="17"/>
    <x v="19"/>
    <x v="0"/>
    <m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74"/>
    <x v="4"/>
    <x v="17"/>
    <x v="19"/>
    <x v="0"/>
    <m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75"/>
    <x v="4"/>
    <x v="17"/>
    <x v="19"/>
    <x v="0"/>
    <m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76"/>
    <x v="4"/>
    <x v="17"/>
    <x v="19"/>
    <x v="0"/>
    <m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77"/>
    <x v="4"/>
    <x v="2"/>
    <x v="19"/>
    <x v="0"/>
    <m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78"/>
    <x v="4"/>
    <x v="17"/>
    <x v="19"/>
    <x v="0"/>
    <m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79"/>
    <x v="4"/>
    <x v="17"/>
    <x v="19"/>
    <x v="0"/>
    <m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80"/>
    <x v="4"/>
    <x v="17"/>
    <x v="19"/>
    <x v="0"/>
    <m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81"/>
    <x v="4"/>
    <x v="17"/>
    <x v="19"/>
    <x v="0"/>
    <m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82"/>
    <x v="4"/>
    <x v="52"/>
    <x v="19"/>
    <x v="0"/>
    <m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83"/>
    <x v="4"/>
    <x v="52"/>
    <x v="19"/>
    <x v="0"/>
    <m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84"/>
    <x v="4"/>
    <x v="2"/>
    <x v="19"/>
    <x v="0"/>
    <m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85"/>
    <x v="4"/>
    <x v="52"/>
    <x v="19"/>
    <x v="0"/>
    <m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86"/>
    <x v="5"/>
    <x v="52"/>
    <x v="19"/>
    <x v="0"/>
    <m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687"/>
    <x v="5"/>
    <x v="17"/>
    <x v="19"/>
    <x v="0"/>
    <m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688"/>
    <x v="4"/>
    <x v="16"/>
    <x v="4"/>
    <x v="0"/>
    <m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689"/>
    <x v="4"/>
    <x v="16"/>
    <x v="4"/>
    <x v="0"/>
    <m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690"/>
    <x v="4"/>
    <x v="16"/>
    <x v="4"/>
    <x v="0"/>
    <m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691"/>
    <x v="4"/>
    <x v="16"/>
    <x v="4"/>
    <x v="0"/>
    <m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692"/>
    <x v="1"/>
    <x v="16"/>
    <x v="4"/>
    <x v="0"/>
    <s v="на крыше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693"/>
    <x v="4"/>
    <x v="53"/>
    <x v="48"/>
    <x v="3"/>
    <m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694"/>
    <x v="4"/>
    <x v="53"/>
    <x v="48"/>
    <x v="3"/>
    <m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695"/>
    <x v="4"/>
    <x v="53"/>
    <x v="48"/>
    <x v="3"/>
    <m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696"/>
    <x v="5"/>
    <x v="53"/>
    <x v="48"/>
    <x v="4"/>
    <m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697"/>
    <x v="4"/>
    <x v="54"/>
    <x v="52"/>
    <x v="0"/>
    <m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698"/>
    <x v="10"/>
    <x v="54"/>
    <x v="52"/>
    <x v="0"/>
    <m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699"/>
    <x v="1"/>
    <x v="54"/>
    <x v="52"/>
    <x v="0"/>
    <m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00"/>
    <x v="4"/>
    <x v="5"/>
    <x v="48"/>
    <x v="0"/>
    <m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01"/>
    <x v="4"/>
    <x v="5"/>
    <x v="48"/>
    <x v="0"/>
    <m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02"/>
    <x v="4"/>
    <x v="5"/>
    <x v="48"/>
    <x v="0"/>
    <m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03"/>
    <x v="4"/>
    <x v="5"/>
    <x v="48"/>
    <x v="0"/>
    <m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04"/>
    <x v="5"/>
    <x v="5"/>
    <x v="48"/>
    <x v="2"/>
    <m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05"/>
    <x v="4"/>
    <x v="55"/>
    <x v="48"/>
    <x v="3"/>
    <m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06"/>
    <x v="4"/>
    <x v="55"/>
    <x v="53"/>
    <x v="0"/>
    <m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07"/>
    <x v="4"/>
    <x v="29"/>
    <x v="54"/>
    <x v="0"/>
    <m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08"/>
    <x v="4"/>
    <x v="29"/>
    <x v="54"/>
    <x v="0"/>
    <m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09"/>
    <x v="16"/>
    <x v="18"/>
    <x v="55"/>
    <x v="0"/>
    <m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10"/>
    <x v="16"/>
    <x v="18"/>
    <x v="55"/>
    <x v="0"/>
    <m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11"/>
    <x v="0"/>
    <x v="16"/>
    <x v="4"/>
    <x v="0"/>
    <s v="на крыше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12"/>
    <x v="16"/>
    <x v="16"/>
    <x v="4"/>
    <x v="0"/>
    <s v="на крыше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13"/>
    <x v="3"/>
    <x v="29"/>
    <x v="4"/>
    <x v="0"/>
    <m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14"/>
    <x v="3"/>
    <x v="29"/>
    <x v="4"/>
    <x v="0"/>
    <m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15"/>
    <x v="3"/>
    <x v="29"/>
    <x v="4"/>
    <x v="0"/>
    <m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16"/>
    <x v="6"/>
    <x v="16"/>
    <x v="4"/>
    <x v="0"/>
    <s v="на крыше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17"/>
    <x v="4"/>
    <x v="14"/>
    <x v="56"/>
    <x v="0"/>
    <m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18"/>
    <x v="4"/>
    <x v="14"/>
    <x v="56"/>
    <x v="0"/>
    <m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19"/>
    <x v="4"/>
    <x v="14"/>
    <x v="56"/>
    <x v="0"/>
    <m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20"/>
    <x v="6"/>
    <x v="14"/>
    <x v="56"/>
    <x v="0"/>
    <m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21"/>
    <x v="4"/>
    <x v="14"/>
    <x v="56"/>
    <x v="0"/>
    <m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22"/>
    <x v="4"/>
    <x v="14"/>
    <x v="56"/>
    <x v="0"/>
    <m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23"/>
    <x v="4"/>
    <x v="14"/>
    <x v="56"/>
    <x v="0"/>
    <m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24"/>
    <x v="6"/>
    <x v="14"/>
    <x v="57"/>
    <x v="0"/>
    <m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25"/>
    <x v="0"/>
    <x v="56"/>
    <x v="58"/>
    <x v="0"/>
    <m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26"/>
    <x v="1"/>
    <x v="56"/>
    <x v="58"/>
    <x v="0"/>
    <m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27"/>
    <x v="4"/>
    <x v="57"/>
    <x v="4"/>
    <x v="0"/>
    <m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28"/>
    <x v="4"/>
    <x v="57"/>
    <x v="4"/>
    <x v="0"/>
    <m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29"/>
    <x v="5"/>
    <x v="57"/>
    <x v="4"/>
    <x v="0"/>
    <m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30"/>
    <x v="4"/>
    <x v="16"/>
    <x v="59"/>
    <x v="0"/>
    <m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31"/>
    <x v="4"/>
    <x v="29"/>
    <x v="59"/>
    <x v="0"/>
    <m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32"/>
    <x v="4"/>
    <x v="16"/>
    <x v="59"/>
    <x v="0"/>
    <m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33"/>
    <x v="4"/>
    <x v="16"/>
    <x v="59"/>
    <x v="0"/>
    <m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34"/>
    <x v="5"/>
    <x v="16"/>
    <x v="59"/>
    <x v="0"/>
    <m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35"/>
    <x v="1"/>
    <x v="16"/>
    <x v="59"/>
    <x v="0"/>
    <s v="на крыше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36"/>
    <x v="0"/>
    <x v="58"/>
    <x v="10"/>
    <x v="0"/>
    <m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37"/>
    <x v="14"/>
    <x v="58"/>
    <x v="10"/>
    <x v="0"/>
    <m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38"/>
    <x v="3"/>
    <x v="58"/>
    <x v="10"/>
    <x v="0"/>
    <m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39"/>
    <x v="3"/>
    <x v="58"/>
    <x v="10"/>
    <x v="0"/>
    <m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40"/>
    <x v="3"/>
    <x v="58"/>
    <x v="10"/>
    <x v="0"/>
    <m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41"/>
    <x v="3"/>
    <x v="58"/>
    <x v="10"/>
    <x v="0"/>
    <m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42"/>
    <x v="3"/>
    <x v="58"/>
    <x v="10"/>
    <x v="0"/>
    <m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43"/>
    <x v="3"/>
    <x v="58"/>
    <x v="10"/>
    <x v="0"/>
    <m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44"/>
    <x v="3"/>
    <x v="58"/>
    <x v="10"/>
    <x v="0"/>
    <m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45"/>
    <x v="3"/>
    <x v="58"/>
    <x v="10"/>
    <x v="0"/>
    <m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46"/>
    <x v="3"/>
    <x v="58"/>
    <x v="10"/>
    <x v="0"/>
    <m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47"/>
    <x v="3"/>
    <x v="58"/>
    <x v="10"/>
    <x v="0"/>
    <m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48"/>
    <x v="6"/>
    <x v="59"/>
    <x v="60"/>
    <x v="0"/>
    <m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49"/>
    <x v="1"/>
    <x v="59"/>
    <x v="60"/>
    <x v="0"/>
    <m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50"/>
    <x v="4"/>
    <x v="11"/>
    <x v="4"/>
    <x v="0"/>
    <m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51"/>
    <x v="4"/>
    <x v="11"/>
    <x v="4"/>
    <x v="0"/>
    <m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52"/>
    <x v="4"/>
    <x v="11"/>
    <x v="4"/>
    <x v="0"/>
    <m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53"/>
    <x v="4"/>
    <x v="11"/>
    <x v="4"/>
    <x v="0"/>
    <m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54"/>
    <x v="4"/>
    <x v="11"/>
    <x v="4"/>
    <x v="0"/>
    <m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55"/>
    <x v="4"/>
    <x v="11"/>
    <x v="4"/>
    <x v="0"/>
    <m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56"/>
    <x v="4"/>
    <x v="11"/>
    <x v="4"/>
    <x v="0"/>
    <m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57"/>
    <x v="4"/>
    <x v="11"/>
    <x v="4"/>
    <x v="0"/>
    <m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58"/>
    <x v="4"/>
    <x v="11"/>
    <x v="4"/>
    <x v="0"/>
    <m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59"/>
    <x v="5"/>
    <x v="11"/>
    <x v="4"/>
    <x v="0"/>
    <m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60"/>
    <x v="1"/>
    <x v="11"/>
    <x v="4"/>
    <x v="0"/>
    <m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61"/>
    <x v="4"/>
    <x v="60"/>
    <x v="61"/>
    <x v="0"/>
    <m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62"/>
    <x v="4"/>
    <x v="60"/>
    <x v="61"/>
    <x v="0"/>
    <m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63"/>
    <x v="4"/>
    <x v="61"/>
    <x v="62"/>
    <x v="0"/>
    <m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64"/>
    <x v="4"/>
    <x v="61"/>
    <x v="62"/>
    <x v="0"/>
    <m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65"/>
    <x v="4"/>
    <x v="61"/>
    <x v="62"/>
    <x v="0"/>
    <m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66"/>
    <x v="4"/>
    <x v="61"/>
    <x v="62"/>
    <x v="0"/>
    <m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67"/>
    <x v="4"/>
    <x v="61"/>
    <x v="62"/>
    <x v="0"/>
    <m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68"/>
    <x v="28"/>
    <x v="61"/>
    <x v="62"/>
    <x v="0"/>
    <m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69"/>
    <x v="12"/>
    <x v="18"/>
    <x v="32"/>
    <x v="3"/>
    <s v="окно приема бревен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70"/>
    <x v="12"/>
    <x v="18"/>
    <x v="32"/>
    <x v="6"/>
    <s v="окно приема бревен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71"/>
    <x v="4"/>
    <x v="14"/>
    <x v="63"/>
    <x v="0"/>
    <m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72"/>
    <x v="4"/>
    <x v="14"/>
    <x v="63"/>
    <x v="0"/>
    <m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73"/>
    <x v="4"/>
    <x v="14"/>
    <x v="63"/>
    <x v="0"/>
    <m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74"/>
    <x v="4"/>
    <x v="14"/>
    <x v="63"/>
    <x v="0"/>
    <m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75"/>
    <x v="4"/>
    <x v="14"/>
    <x v="63"/>
    <x v="0"/>
    <m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76"/>
    <x v="4"/>
    <x v="14"/>
    <x v="63"/>
    <x v="0"/>
    <m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77"/>
    <x v="4"/>
    <x v="14"/>
    <x v="63"/>
    <x v="0"/>
    <m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78"/>
    <x v="5"/>
    <x v="14"/>
    <x v="63"/>
    <x v="0"/>
    <m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79"/>
    <x v="16"/>
    <x v="14"/>
    <x v="63"/>
    <x v="0"/>
    <m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80"/>
    <x v="14"/>
    <x v="14"/>
    <x v="64"/>
    <x v="0"/>
    <m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81"/>
    <x v="6"/>
    <x v="15"/>
    <x v="2"/>
    <x v="0"/>
    <m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82"/>
    <x v="4"/>
    <x v="62"/>
    <x v="2"/>
    <x v="6"/>
    <m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83"/>
    <x v="4"/>
    <x v="16"/>
    <x v="4"/>
    <x v="0"/>
    <m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84"/>
    <x v="4"/>
    <x v="16"/>
    <x v="4"/>
    <x v="0"/>
    <m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785"/>
    <x v="4"/>
    <x v="16"/>
    <x v="4"/>
    <x v="0"/>
    <m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786"/>
    <x v="4"/>
    <x v="16"/>
    <x v="4"/>
    <x v="0"/>
    <m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787"/>
    <x v="4"/>
    <x v="16"/>
    <x v="4"/>
    <x v="0"/>
    <m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788"/>
    <x v="4"/>
    <x v="16"/>
    <x v="4"/>
    <x v="0"/>
    <m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789"/>
    <x v="4"/>
    <x v="16"/>
    <x v="4"/>
    <x v="0"/>
    <m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790"/>
    <x v="4"/>
    <x v="16"/>
    <x v="9"/>
    <x v="0"/>
    <m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791"/>
    <x v="4"/>
    <x v="16"/>
    <x v="9"/>
    <x v="0"/>
    <s v="динамика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792"/>
    <x v="1"/>
    <x v="16"/>
    <x v="4"/>
    <x v="0"/>
    <s v="из столярки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793"/>
    <x v="4"/>
    <x v="63"/>
    <x v="65"/>
    <x v="0"/>
    <m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794"/>
    <x v="5"/>
    <x v="63"/>
    <x v="65"/>
    <x v="6"/>
    <m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795"/>
    <x v="5"/>
    <x v="14"/>
    <x v="64"/>
    <x v="0"/>
    <m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796"/>
    <x v="3"/>
    <x v="20"/>
    <x v="66"/>
    <x v="0"/>
    <m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797"/>
    <x v="3"/>
    <x v="20"/>
    <x v="66"/>
    <x v="0"/>
    <s v="динамика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798"/>
    <x v="5"/>
    <x v="14"/>
    <x v="64"/>
    <x v="0"/>
    <s v="динамика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799"/>
    <x v="16"/>
    <x v="14"/>
    <x v="64"/>
    <x v="0"/>
    <m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00"/>
    <x v="16"/>
    <x v="14"/>
    <x v="64"/>
    <x v="0"/>
    <s v="по дороге вправо, вверху кадра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01"/>
    <x v="0"/>
    <x v="11"/>
    <x v="67"/>
    <x v="0"/>
    <m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02"/>
    <x v="6"/>
    <x v="11"/>
    <x v="67"/>
    <x v="0"/>
    <m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03"/>
    <x v="17"/>
    <x v="47"/>
    <x v="27"/>
    <x v="0"/>
    <s v="прицеп от Нивы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04"/>
    <x v="4"/>
    <x v="64"/>
    <x v="4"/>
    <x v="0"/>
    <s v="стоит в слепой зоне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05"/>
    <x v="5"/>
    <x v="64"/>
    <x v="4"/>
    <x v="0"/>
    <m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06"/>
    <x v="17"/>
    <x v="64"/>
    <x v="4"/>
    <x v="0"/>
    <m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07"/>
    <x v="0"/>
    <x v="16"/>
    <x v="4"/>
    <x v="0"/>
    <s v="на крыше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08"/>
    <x v="4"/>
    <x v="16"/>
    <x v="9"/>
    <x v="0"/>
    <m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09"/>
    <x v="4"/>
    <x v="16"/>
    <x v="9"/>
    <x v="0"/>
    <m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10"/>
    <x v="4"/>
    <x v="16"/>
    <x v="9"/>
    <x v="0"/>
    <m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11"/>
    <x v="4"/>
    <x v="16"/>
    <x v="9"/>
    <x v="0"/>
    <m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12"/>
    <x v="1"/>
    <x v="16"/>
    <x v="4"/>
    <x v="0"/>
    <s v="на крыше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13"/>
    <x v="16"/>
    <x v="20"/>
    <x v="54"/>
    <x v="0"/>
    <m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14"/>
    <x v="4"/>
    <x v="20"/>
    <x v="4"/>
    <x v="0"/>
    <s v="стоит в слепой зоне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15"/>
    <x v="4"/>
    <x v="20"/>
    <x v="4"/>
    <x v="0"/>
    <m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16"/>
    <x v="4"/>
    <x v="20"/>
    <x v="4"/>
    <x v="0"/>
    <m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17"/>
    <x v="4"/>
    <x v="20"/>
    <x v="4"/>
    <x v="0"/>
    <m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18"/>
    <x v="4"/>
    <x v="20"/>
    <x v="4"/>
    <x v="0"/>
    <m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19"/>
    <x v="4"/>
    <x v="20"/>
    <x v="4"/>
    <x v="0"/>
    <m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20"/>
    <x v="17"/>
    <x v="20"/>
    <x v="4"/>
    <x v="0"/>
    <m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21"/>
    <x v="3"/>
    <x v="16"/>
    <x v="9"/>
    <x v="0"/>
    <m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22"/>
    <x v="3"/>
    <x v="16"/>
    <x v="15"/>
    <x v="0"/>
    <m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23"/>
    <x v="16"/>
    <x v="20"/>
    <x v="4"/>
    <x v="0"/>
    <m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24"/>
    <x v="16"/>
    <x v="20"/>
    <x v="4"/>
    <x v="0"/>
    <s v="динамика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25"/>
    <x v="4"/>
    <x v="20"/>
    <x v="4"/>
    <x v="0"/>
    <s v="стоит в слепой зоне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26"/>
    <x v="4"/>
    <x v="20"/>
    <x v="4"/>
    <x v="0"/>
    <m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27"/>
    <x v="4"/>
    <x v="20"/>
    <x v="4"/>
    <x v="0"/>
    <m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28"/>
    <x v="17"/>
    <x v="20"/>
    <x v="4"/>
    <x v="0"/>
    <m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29"/>
    <x v="4"/>
    <x v="29"/>
    <x v="68"/>
    <x v="0"/>
    <s v="из камаза базы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30"/>
    <x v="5"/>
    <x v="20"/>
    <x v="4"/>
    <x v="0"/>
    <m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31"/>
    <x v="3"/>
    <x v="65"/>
    <x v="9"/>
    <x v="0"/>
    <m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32"/>
    <x v="3"/>
    <x v="65"/>
    <x v="9"/>
    <x v="0"/>
    <s v="динамика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33"/>
    <x v="4"/>
    <x v="16"/>
    <x v="9"/>
    <x v="0"/>
    <m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34"/>
    <x v="4"/>
    <x v="16"/>
    <x v="9"/>
    <x v="0"/>
    <m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35"/>
    <x v="4"/>
    <x v="16"/>
    <x v="9"/>
    <x v="0"/>
    <m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36"/>
    <x v="4"/>
    <x v="16"/>
    <x v="9"/>
    <x v="0"/>
    <m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37"/>
    <x v="4"/>
    <x v="22"/>
    <x v="69"/>
    <x v="0"/>
    <m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38"/>
    <x v="3"/>
    <x v="4"/>
    <x v="70"/>
    <x v="0"/>
    <m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39"/>
    <x v="3"/>
    <x v="4"/>
    <x v="70"/>
    <x v="0"/>
    <m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40"/>
    <x v="3"/>
    <x v="4"/>
    <x v="70"/>
    <x v="0"/>
    <m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41"/>
    <x v="3"/>
    <x v="4"/>
    <x v="70"/>
    <x v="0"/>
    <m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42"/>
    <x v="3"/>
    <x v="4"/>
    <x v="70"/>
    <x v="0"/>
    <m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43"/>
    <x v="3"/>
    <x v="4"/>
    <x v="70"/>
    <x v="0"/>
    <m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44"/>
    <x v="3"/>
    <x v="4"/>
    <x v="70"/>
    <x v="0"/>
    <m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45"/>
    <x v="3"/>
    <x v="4"/>
    <x v="70"/>
    <x v="0"/>
    <m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46"/>
    <x v="3"/>
    <x v="4"/>
    <x v="70"/>
    <x v="0"/>
    <m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47"/>
    <x v="3"/>
    <x v="4"/>
    <x v="70"/>
    <x v="0"/>
    <m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48"/>
    <x v="3"/>
    <x v="4"/>
    <x v="70"/>
    <x v="0"/>
    <m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49"/>
    <x v="3"/>
    <x v="4"/>
    <x v="70"/>
    <x v="0"/>
    <m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50"/>
    <x v="3"/>
    <x v="4"/>
    <x v="4"/>
    <x v="0"/>
    <m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51"/>
    <x v="3"/>
    <x v="4"/>
    <x v="4"/>
    <x v="0"/>
    <m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52"/>
    <x v="3"/>
    <x v="4"/>
    <x v="4"/>
    <x v="0"/>
    <m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53"/>
    <x v="3"/>
    <x v="4"/>
    <x v="4"/>
    <x v="0"/>
    <m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54"/>
    <x v="3"/>
    <x v="4"/>
    <x v="4"/>
    <x v="0"/>
    <m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55"/>
    <x v="3"/>
    <x v="4"/>
    <x v="4"/>
    <x v="0"/>
    <m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56"/>
    <x v="3"/>
    <x v="4"/>
    <x v="4"/>
    <x v="0"/>
    <m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57"/>
    <x v="3"/>
    <x v="4"/>
    <x v="4"/>
    <x v="0"/>
    <m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58"/>
    <x v="3"/>
    <x v="4"/>
    <x v="4"/>
    <x v="0"/>
    <m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59"/>
    <x v="3"/>
    <x v="4"/>
    <x v="4"/>
    <x v="0"/>
    <m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60"/>
    <x v="3"/>
    <x v="4"/>
    <x v="4"/>
    <x v="0"/>
    <m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61"/>
    <x v="3"/>
    <x v="4"/>
    <x v="4"/>
    <x v="0"/>
    <m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62"/>
    <x v="3"/>
    <x v="4"/>
    <x v="4"/>
    <x v="0"/>
    <m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63"/>
    <x v="3"/>
    <x v="4"/>
    <x v="4"/>
    <x v="0"/>
    <m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64"/>
    <x v="3"/>
    <x v="4"/>
    <x v="4"/>
    <x v="0"/>
    <m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65"/>
    <x v="3"/>
    <x v="4"/>
    <x v="4"/>
    <x v="0"/>
    <m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66"/>
    <x v="3"/>
    <x v="4"/>
    <x v="4"/>
    <x v="0"/>
    <m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67"/>
    <x v="3"/>
    <x v="4"/>
    <x v="4"/>
    <x v="0"/>
    <m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68"/>
    <x v="3"/>
    <x v="4"/>
    <x v="4"/>
    <x v="0"/>
    <m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69"/>
    <x v="3"/>
    <x v="4"/>
    <x v="4"/>
    <x v="0"/>
    <m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70"/>
    <x v="4"/>
    <x v="4"/>
    <x v="9"/>
    <x v="0"/>
    <s v="1 загрузка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71"/>
    <x v="4"/>
    <x v="4"/>
    <x v="9"/>
    <x v="0"/>
    <s v="площадка общага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72"/>
    <x v="16"/>
    <x v="4"/>
    <x v="9"/>
    <x v="0"/>
    <m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73"/>
    <x v="4"/>
    <x v="4"/>
    <x v="9"/>
    <x v="0"/>
    <s v="2 загрузка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74"/>
    <x v="4"/>
    <x v="4"/>
    <x v="9"/>
    <x v="0"/>
    <s v="динамика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75"/>
    <x v="4"/>
    <x v="4"/>
    <x v="9"/>
    <x v="0"/>
    <s v="динамика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76"/>
    <x v="4"/>
    <x v="4"/>
    <x v="9"/>
    <x v="0"/>
    <s v="динамика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77"/>
    <x v="4"/>
    <x v="4"/>
    <x v="9"/>
    <x v="0"/>
    <s v="динамика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78"/>
    <x v="4"/>
    <x v="4"/>
    <x v="9"/>
    <x v="0"/>
    <s v="динамика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79"/>
    <x v="4"/>
    <x v="16"/>
    <x v="4"/>
    <x v="0"/>
    <s v="из столярки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80"/>
    <x v="4"/>
    <x v="16"/>
    <x v="4"/>
    <x v="0"/>
    <s v="из столярки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81"/>
    <x v="4"/>
    <x v="16"/>
    <x v="4"/>
    <x v="0"/>
    <s v="из столярки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82"/>
    <x v="4"/>
    <x v="16"/>
    <x v="4"/>
    <x v="0"/>
    <s v="из столярки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83"/>
    <x v="5"/>
    <x v="16"/>
    <x v="4"/>
    <x v="0"/>
    <m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884"/>
    <x v="4"/>
    <x v="66"/>
    <x v="48"/>
    <x v="3"/>
    <m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885"/>
    <x v="16"/>
    <x v="66"/>
    <x v="48"/>
    <x v="3"/>
    <m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886"/>
    <x v="17"/>
    <x v="66"/>
    <x v="48"/>
    <x v="3"/>
    <m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887"/>
    <x v="4"/>
    <x v="14"/>
    <x v="71"/>
    <x v="0"/>
    <m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888"/>
    <x v="4"/>
    <x v="14"/>
    <x v="71"/>
    <x v="0"/>
    <s v="динамика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889"/>
    <x v="4"/>
    <x v="14"/>
    <x v="71"/>
    <x v="0"/>
    <s v="динамика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890"/>
    <x v="4"/>
    <x v="14"/>
    <x v="71"/>
    <x v="0"/>
    <s v="динамика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891"/>
    <x v="5"/>
    <x v="14"/>
    <x v="72"/>
    <x v="0"/>
    <m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892"/>
    <x v="21"/>
    <x v="14"/>
    <x v="72"/>
    <x v="0"/>
    <m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893"/>
    <x v="4"/>
    <x v="16"/>
    <x v="4"/>
    <x v="0"/>
    <m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894"/>
    <x v="4"/>
    <x v="16"/>
    <x v="4"/>
    <x v="0"/>
    <s v="динамика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895"/>
    <x v="1"/>
    <x v="16"/>
    <x v="4"/>
    <x v="0"/>
    <s v="на крыше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896"/>
    <x v="5"/>
    <x v="66"/>
    <x v="72"/>
    <x v="0"/>
    <m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897"/>
    <x v="4"/>
    <x v="67"/>
    <x v="48"/>
    <x v="6"/>
    <m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898"/>
    <x v="1"/>
    <x v="66"/>
    <x v="72"/>
    <x v="0"/>
    <m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899"/>
    <x v="4"/>
    <x v="64"/>
    <x v="4"/>
    <x v="0"/>
    <m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00"/>
    <x v="17"/>
    <x v="64"/>
    <x v="4"/>
    <x v="0"/>
    <m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01"/>
    <x v="4"/>
    <x v="64"/>
    <x v="4"/>
    <x v="0"/>
    <m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02"/>
    <x v="5"/>
    <x v="64"/>
    <x v="4"/>
    <x v="0"/>
    <m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03"/>
    <x v="17"/>
    <x v="64"/>
    <x v="4"/>
    <x v="0"/>
    <m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04"/>
    <x v="6"/>
    <x v="68"/>
    <x v="71"/>
    <x v="0"/>
    <m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05"/>
    <x v="6"/>
    <x v="68"/>
    <x v="71"/>
    <x v="0"/>
    <m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06"/>
    <x v="6"/>
    <x v="68"/>
    <x v="71"/>
    <x v="0"/>
    <m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07"/>
    <x v="6"/>
    <x v="68"/>
    <x v="71"/>
    <x v="0"/>
    <s v="динамика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08"/>
    <x v="6"/>
    <x v="69"/>
    <x v="73"/>
    <x v="0"/>
    <s v="в общагу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09"/>
    <x v="29"/>
    <x v="70"/>
    <x v="73"/>
    <x v="0"/>
    <m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10"/>
    <x v="4"/>
    <x v="71"/>
    <x v="4"/>
    <x v="0"/>
    <m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11"/>
    <x v="4"/>
    <x v="71"/>
    <x v="4"/>
    <x v="0"/>
    <m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12"/>
    <x v="17"/>
    <x v="71"/>
    <x v="4"/>
    <x v="0"/>
    <m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13"/>
    <x v="0"/>
    <x v="34"/>
    <x v="74"/>
    <x v="0"/>
    <m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14"/>
    <x v="4"/>
    <x v="66"/>
    <x v="71"/>
    <x v="0"/>
    <m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15"/>
    <x v="4"/>
    <x v="66"/>
    <x v="71"/>
    <x v="0"/>
    <m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16"/>
    <x v="4"/>
    <x v="66"/>
    <x v="4"/>
    <x v="0"/>
    <m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17"/>
    <x v="4"/>
    <x v="66"/>
    <x v="4"/>
    <x v="0"/>
    <m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18"/>
    <x v="4"/>
    <x v="66"/>
    <x v="71"/>
    <x v="0"/>
    <m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19"/>
    <x v="4"/>
    <x v="66"/>
    <x v="71"/>
    <x v="0"/>
    <m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20"/>
    <x v="4"/>
    <x v="66"/>
    <x v="4"/>
    <x v="0"/>
    <m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21"/>
    <x v="4"/>
    <x v="66"/>
    <x v="4"/>
    <x v="0"/>
    <m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22"/>
    <x v="4"/>
    <x v="66"/>
    <x v="4"/>
    <x v="0"/>
    <m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23"/>
    <x v="4"/>
    <x v="66"/>
    <x v="71"/>
    <x v="0"/>
    <m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24"/>
    <x v="4"/>
    <x v="66"/>
    <x v="71"/>
    <x v="0"/>
    <m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25"/>
    <x v="4"/>
    <x v="66"/>
    <x v="71"/>
    <x v="0"/>
    <m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26"/>
    <x v="4"/>
    <x v="66"/>
    <x v="71"/>
    <x v="0"/>
    <m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27"/>
    <x v="4"/>
    <x v="66"/>
    <x v="71"/>
    <x v="0"/>
    <m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28"/>
    <x v="4"/>
    <x v="66"/>
    <x v="71"/>
    <x v="0"/>
    <m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29"/>
    <x v="4"/>
    <x v="66"/>
    <x v="71"/>
    <x v="0"/>
    <m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30"/>
    <x v="4"/>
    <x v="66"/>
    <x v="71"/>
    <x v="0"/>
    <m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31"/>
    <x v="4"/>
    <x v="66"/>
    <x v="71"/>
    <x v="0"/>
    <m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32"/>
    <x v="4"/>
    <x v="66"/>
    <x v="71"/>
    <x v="0"/>
    <m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33"/>
    <x v="4"/>
    <x v="66"/>
    <x v="71"/>
    <x v="0"/>
    <m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34"/>
    <x v="4"/>
    <x v="66"/>
    <x v="71"/>
    <x v="0"/>
    <m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35"/>
    <x v="4"/>
    <x v="66"/>
    <x v="71"/>
    <x v="0"/>
    <m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ср"/>
    <x v="68"/>
    <x v="936"/>
    <x v="0"/>
    <x v="72"/>
    <x v="4"/>
    <x v="0"/>
    <s v="на крыше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37"/>
    <x v="1"/>
    <x v="72"/>
    <x v="4"/>
    <x v="0"/>
    <s v="на крыше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38"/>
    <x v="4"/>
    <x v="72"/>
    <x v="4"/>
    <x v="0"/>
    <m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39"/>
    <x v="4"/>
    <x v="72"/>
    <x v="4"/>
    <x v="0"/>
    <m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40"/>
    <x v="4"/>
    <x v="72"/>
    <x v="4"/>
    <x v="0"/>
    <m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41"/>
    <x v="4"/>
    <x v="72"/>
    <x v="4"/>
    <x v="0"/>
    <m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42"/>
    <x v="4"/>
    <x v="72"/>
    <x v="4"/>
    <x v="0"/>
    <m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43"/>
    <x v="4"/>
    <x v="72"/>
    <x v="4"/>
    <x v="0"/>
    <m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44"/>
    <x v="4"/>
    <x v="72"/>
    <x v="4"/>
    <x v="0"/>
    <m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45"/>
    <x v="4"/>
    <x v="72"/>
    <x v="4"/>
    <x v="0"/>
    <m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46"/>
    <x v="4"/>
    <x v="72"/>
    <x v="4"/>
    <x v="0"/>
    <m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47"/>
    <x v="4"/>
    <x v="72"/>
    <x v="4"/>
    <x v="0"/>
    <m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48"/>
    <x v="4"/>
    <x v="72"/>
    <x v="4"/>
    <x v="0"/>
    <m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49"/>
    <x v="4"/>
    <x v="72"/>
    <x v="4"/>
    <x v="0"/>
    <m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50"/>
    <x v="4"/>
    <x v="72"/>
    <x v="4"/>
    <x v="0"/>
    <m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51"/>
    <x v="4"/>
    <x v="72"/>
    <x v="4"/>
    <x v="0"/>
    <m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52"/>
    <x v="4"/>
    <x v="72"/>
    <x v="4"/>
    <x v="0"/>
    <m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53"/>
    <x v="4"/>
    <x v="72"/>
    <x v="4"/>
    <x v="0"/>
    <m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54"/>
    <x v="4"/>
    <x v="72"/>
    <x v="4"/>
    <x v="0"/>
    <m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55"/>
    <x v="4"/>
    <x v="72"/>
    <x v="4"/>
    <x v="0"/>
    <m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56"/>
    <x v="4"/>
    <x v="72"/>
    <x v="4"/>
    <x v="0"/>
    <m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57"/>
    <x v="4"/>
    <x v="72"/>
    <x v="4"/>
    <x v="0"/>
    <m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58"/>
    <x v="1"/>
    <x v="72"/>
    <x v="4"/>
    <x v="0"/>
    <s v="на крыше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59"/>
    <x v="4"/>
    <x v="73"/>
    <x v="71"/>
    <x v="0"/>
    <m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60"/>
    <x v="5"/>
    <x v="66"/>
    <x v="75"/>
    <x v="0"/>
    <m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61"/>
    <x v="16"/>
    <x v="66"/>
    <x v="64"/>
    <x v="0"/>
    <m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62"/>
    <x v="1"/>
    <x v="66"/>
    <x v="64"/>
    <x v="0"/>
    <m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64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F19" firstHeaderRow="1" firstDataRow="1" firstDataCol="5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0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4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18"/>
        <item x="15"/>
        <item x="67"/>
        <item x="10"/>
        <item x="19"/>
        <item x="32"/>
        <item x="73"/>
        <item x="13"/>
        <item x="27"/>
        <item x="38"/>
        <item x="64"/>
        <item x="63"/>
        <item x="7"/>
        <item x="4"/>
        <item x="5"/>
        <item x="24"/>
        <item x="12"/>
        <item x="40"/>
        <item x="71"/>
        <item x="72"/>
        <item x="54"/>
        <item x="16"/>
        <item x="28"/>
        <item x="17"/>
        <item h="1" x="65"/>
        <item x="61"/>
        <item x="22"/>
        <item x="42"/>
        <item x="9"/>
        <item x="47"/>
        <item x="70"/>
        <item x="35"/>
        <item x="41"/>
        <item x="49"/>
        <item x="33"/>
        <item x="20"/>
        <item x="34"/>
        <item x="1"/>
        <item x="52"/>
        <item x="2"/>
        <item x="48"/>
        <item x="55"/>
        <item x="37"/>
        <item x="0"/>
        <item x="50"/>
        <item x="43"/>
        <item x="46"/>
        <item x="26"/>
        <item x="31"/>
        <item x="25"/>
        <item x="30"/>
        <item x="66"/>
        <item x="53"/>
        <item x="57"/>
        <item x="14"/>
        <item x="29"/>
        <item x="56"/>
        <item x="3"/>
        <item x="11"/>
        <item x="6"/>
        <item x="8"/>
        <item x="59"/>
        <item x="45"/>
        <item x="36"/>
        <item x="39"/>
        <item x="60"/>
        <item x="51"/>
        <item x="69"/>
        <item x="62"/>
        <item x="44"/>
        <item x="21"/>
        <item x="23"/>
        <item x="68"/>
        <item x="58"/>
        <item h="1" x="74"/>
        <item h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3"/>
        <item x="6"/>
        <item x="4"/>
        <item x="2"/>
        <item x="1"/>
        <item x="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"/>
    <field x="3"/>
    <field x="5"/>
    <field x="4"/>
    <field x="6"/>
  </rowFields>
  <rowItems count="16">
    <i>
      <x v="153"/>
      <x v="11"/>
      <x v="28"/>
      <x v="40"/>
      <x v="6"/>
    </i>
    <i r="2">
      <x v="67"/>
      <x v="32"/>
      <x v="6"/>
    </i>
    <i>
      <x v="154"/>
      <x v="11"/>
      <x v="28"/>
      <x v="7"/>
      <x v="6"/>
    </i>
    <i>
      <x v="155"/>
      <x v="11"/>
      <x v="13"/>
      <x v="40"/>
      <x v="6"/>
    </i>
    <i r="2">
      <x v="18"/>
      <x v="38"/>
      <x v="6"/>
    </i>
    <i r="2">
      <x v="40"/>
      <x v="54"/>
      <x/>
    </i>
    <i>
      <x v="156"/>
      <x v="11"/>
      <x v="13"/>
      <x v="40"/>
      <x v="6"/>
    </i>
    <i>
      <x v="157"/>
      <x v="11"/>
      <x v="40"/>
      <x v="1"/>
      <x v="1"/>
    </i>
    <i>
      <x v="158"/>
      <x v="11"/>
      <x v="13"/>
      <x v="52"/>
      <x v="6"/>
    </i>
    <i>
      <x v="159"/>
      <x v="11"/>
      <x v="13"/>
      <x v="52"/>
      <x v="6"/>
    </i>
    <i>
      <x v="160"/>
      <x v="11"/>
      <x v="13"/>
      <x v="71"/>
      <x v="6"/>
    </i>
    <i>
      <x v="161"/>
      <x v="11"/>
      <x v="13"/>
      <x v="54"/>
      <x v="6"/>
    </i>
    <i r="2">
      <x v="18"/>
      <x v="54"/>
      <x v="6"/>
    </i>
    <i>
      <x v="162"/>
      <x v="11"/>
      <x v="13"/>
      <x v="72"/>
      <x v="6"/>
    </i>
    <i>
      <x v="163"/>
      <x v="11"/>
      <x v="18"/>
      <x v="73"/>
      <x v="6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">
      <autoFilter ref="A1">
        <filterColumn colId="0">
          <customFilters>
            <customFilter operator="greaterThan" val="46173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0">
        <i x="29"/>
        <i x="0"/>
        <i x="22"/>
        <i x="13"/>
        <i x="18"/>
        <i x="8"/>
        <i x="1"/>
        <i x="15"/>
        <i x="17"/>
        <i x="23"/>
        <i x="12"/>
        <i x="4" s="1"/>
        <i x="9" s="1"/>
        <i x="26"/>
        <i x="7"/>
        <i x="10"/>
        <i x="11"/>
        <i x="14"/>
        <i x="25"/>
        <i x="16"/>
        <i x="2"/>
        <i x="24"/>
        <i x="3"/>
        <i x="21"/>
        <i x="5"/>
        <i x="20"/>
        <i x="19"/>
        <i x="27"/>
        <i x="28"/>
        <i x="6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76">
        <i x="15" s="1"/>
        <i x="19" s="1"/>
        <i x="63" s="1"/>
        <i x="7" s="1"/>
        <i x="4" s="1"/>
        <i x="5" s="1"/>
        <i x="12" s="1"/>
        <i x="71" s="1"/>
        <i x="54" s="1"/>
        <i x="65"/>
        <i x="61" s="1"/>
        <i x="22" s="1"/>
        <i x="9" s="1"/>
        <i x="35" s="1"/>
        <i x="49" s="1"/>
        <i x="34" s="1"/>
        <i x="52" s="1"/>
        <i x="2" s="1"/>
        <i x="48" s="1"/>
        <i x="37" s="1"/>
        <i x="43" s="1"/>
        <i x="25" s="1"/>
        <i x="30" s="1"/>
        <i x="53" s="1"/>
        <i x="14" s="1"/>
        <i x="56" s="1"/>
        <i x="11" s="1"/>
        <i x="6" s="1"/>
        <i x="59" s="1"/>
        <i x="45" s="1"/>
        <i x="39" s="1"/>
        <i x="69" s="1"/>
        <i x="62" s="1"/>
        <i x="44" s="1"/>
        <i x="21" s="1"/>
        <i x="68" s="1"/>
        <i x="18" s="1" nd="1"/>
        <i x="67" s="1" nd="1"/>
        <i x="10" s="1" nd="1"/>
        <i x="32" s="1" nd="1"/>
        <i x="73" s="1" nd="1"/>
        <i x="13" s="1" nd="1"/>
        <i x="27" s="1" nd="1"/>
        <i x="38" s="1" nd="1"/>
        <i x="64" s="1" nd="1"/>
        <i x="24" s="1" nd="1"/>
        <i x="40" s="1" nd="1"/>
        <i x="72" s="1" nd="1"/>
        <i x="75" nd="1"/>
        <i x="74" nd="1"/>
        <i x="16" s="1" nd="1"/>
        <i x="28" s="1" nd="1"/>
        <i x="17" s="1" nd="1"/>
        <i x="42" s="1" nd="1"/>
        <i x="47" s="1" nd="1"/>
        <i x="70" s="1" nd="1"/>
        <i x="41" s="1" nd="1"/>
        <i x="33" s="1" nd="1"/>
        <i x="20" s="1" nd="1"/>
        <i x="1" s="1" nd="1"/>
        <i x="55" s="1" nd="1"/>
        <i x="0" s="1" nd="1"/>
        <i x="50" s="1" nd="1"/>
        <i x="46" s="1" nd="1"/>
        <i x="26" s="1" nd="1"/>
        <i x="31" s="1" nd="1"/>
        <i x="66" s="1" nd="1"/>
        <i x="57" s="1" nd="1"/>
        <i x="29" s="1" nd="1"/>
        <i x="3" s="1" nd="1"/>
        <i x="8" s="1" nd="1"/>
        <i x="36" s="1" nd="1"/>
        <i x="60" s="1" nd="1"/>
        <i x="51" s="1" nd="1"/>
        <i x="23" s="1" nd="1"/>
        <i x="5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00" tableType="queryTable" totalsRowShown="0">
  <autoFilter ref="A1:N400" xr:uid="{B468AF39-21AE-47BD-BA18-EADB2FC1D520}"/>
  <tableColumns count="14">
    <tableColumn id="11" xr3:uid="{6F8E650D-029B-40AD-86B4-92C160128A4F}" uniqueName="11" name="День нед" queryTableFieldId="39" dataDxfId="1249"/>
    <tableColumn id="8" xr3:uid="{7C2AA400-8F21-45B7-B47D-9CF2CFB5DD00}" uniqueName="8" name="Дата" queryTableFieldId="19" dataDxfId="1248"/>
    <tableColumn id="9" xr3:uid="{7CB7ABF0-C98D-49E4-A494-985A43D5F40F}" uniqueName="9" name="Время" queryTableFieldId="20" dataDxfId="1247"/>
    <tableColumn id="5" xr3:uid="{613A944B-9245-4C6D-9CCE-5037AD552DED}" uniqueName="5" name="Событие" queryTableFieldId="27" dataDxfId="1246"/>
    <tableColumn id="7" xr3:uid="{FFEA85A5-3527-4483-91CE-57F760AB9F33}" uniqueName="7" name="Объект" queryTableFieldId="29" dataDxfId="1245"/>
    <tableColumn id="10" xr3:uid="{A2E2C27E-C1B2-4B74-A427-E1854B0E2C76}" uniqueName="10" name="Груз" queryTableFieldId="30" dataDxfId="124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43"/>
    <tableColumn id="4" xr3:uid="{B2B57637-8A7D-4C5F-A6F8-E38F3EA43620}" uniqueName="4" name="Name" queryTableFieldId="14" dataDxfId="1242"/>
    <tableColumn id="1" xr3:uid="{79275791-6385-434B-9F1B-8BDC003824A7}" uniqueName="1" name="Folder Path" queryTableFieldId="11" dataDxfId="124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4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3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66" tableType="queryTable" totalsRowShown="0">
  <autoFilter ref="A1:M266" xr:uid="{B468AF39-21AE-47BD-BA18-EADB2FC1D520}"/>
  <tableColumns count="13">
    <tableColumn id="11" xr3:uid="{6804E693-7D64-41A5-9B58-B7D348C4DC92}" uniqueName="11" name="День нед" queryTableFieldId="39" dataDxfId="1228"/>
    <tableColumn id="8" xr3:uid="{40827FD9-94EC-4CF6-B212-59CF3E913897}" uniqueName="8" name="Дата" queryTableFieldId="19" dataDxfId="1227"/>
    <tableColumn id="9" xr3:uid="{1F8E8ADE-5BFB-4171-9A0A-859E22042D3B}" uniqueName="9" name="Время" queryTableFieldId="20" dataDxfId="1226"/>
    <tableColumn id="5" xr3:uid="{9D19F2E1-3C70-4F2F-8ED7-6D41C17A9366}" uniqueName="5" name="Событие" queryTableFieldId="27" dataDxfId="1225"/>
    <tableColumn id="7" xr3:uid="{8C8CC69A-BA0A-4417-AE7D-B89E26F69F9B}" uniqueName="7" name="Объект" queryTableFieldId="29" dataDxfId="1224"/>
    <tableColumn id="10" xr3:uid="{375C36FB-077D-4AA3-B6F7-74ACE46C2638}" uniqueName="10" name="Груз" queryTableFieldId="30" dataDxfId="122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22"/>
    <tableColumn id="4" xr3:uid="{4A5BB282-D54C-4C68-A1D9-B3A819F9FCF6}" uniqueName="4" name="Name" queryTableFieldId="14" dataDxfId="1221"/>
    <tableColumn id="1" xr3:uid="{7BD19058-41FF-4EFE-8283-68501A5B1623}" uniqueName="1" name="Folder Path" queryTableFieldId="11" dataDxfId="122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1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37" tableType="queryTable" totalsRowShown="0">
  <autoFilter ref="A1:M337" xr:uid="{B468AF39-21AE-47BD-BA18-EADB2FC1D520}"/>
  <tableColumns count="13">
    <tableColumn id="11" xr3:uid="{8C7989A8-AE95-4BFB-859E-9F3F94DCD873}" uniqueName="11" name="День нед" queryTableFieldId="39" dataDxfId="1188"/>
    <tableColumn id="8" xr3:uid="{B651DAE5-1AB7-4761-9820-CB58DA0D9C46}" uniqueName="8" name="Дата" queryTableFieldId="19" dataDxfId="1187"/>
    <tableColumn id="9" xr3:uid="{22B6AE73-6E8B-4F81-B85C-3D141AD4D773}" uniqueName="9" name="Время" queryTableFieldId="20" dataDxfId="1186"/>
    <tableColumn id="5" xr3:uid="{CB5AF0FF-A861-4F29-BFD9-751A47066C68}" uniqueName="5" name="Событие" queryTableFieldId="27" dataDxfId="1185"/>
    <tableColumn id="7" xr3:uid="{63916370-0910-4B95-ABB4-D88865AA9E43}" uniqueName="7" name="Объект" queryTableFieldId="29" dataDxfId="1184"/>
    <tableColumn id="10" xr3:uid="{DDC7656E-7390-4778-A2CE-EEC7AC518263}" uniqueName="10" name="Груз" queryTableFieldId="30" dataDxfId="118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82"/>
    <tableColumn id="4" xr3:uid="{96665EED-E1B8-437C-869A-35CB5BA419D3}" uniqueName="4" name="Name" queryTableFieldId="14" dataDxfId="1181"/>
    <tableColumn id="1" xr3:uid="{1F225BD8-B59D-4058-9D99-17124C1F38FB}" uniqueName="1" name="Folder Path" queryTableFieldId="11" dataDxfId="118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7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18" tableType="queryTable" totalsRowShown="0">
  <tableColumns count="13">
    <tableColumn id="11" xr3:uid="{F25D1388-C4DF-49FB-9BF5-0132CEDCCAEA}" uniqueName="11" name="День нед" queryTableFieldId="39" dataDxfId="1238"/>
    <tableColumn id="8" xr3:uid="{9EDCCA26-9FD6-4F66-9134-186F89CA663B}" uniqueName="8" name="Дата" queryTableFieldId="19" dataDxfId="1237"/>
    <tableColumn id="9" xr3:uid="{FB005DB9-8D3C-48A5-94F1-246606C665DD}" uniqueName="9" name="Время" queryTableFieldId="20" dataDxfId="1236"/>
    <tableColumn id="5" xr3:uid="{6D19407C-64CF-4FC5-95E7-163AA12EB226}" uniqueName="5" name="Событие" queryTableFieldId="27" dataDxfId="1235"/>
    <tableColumn id="7" xr3:uid="{007BF834-0BCB-4416-8941-11DA4EDFCE5B}" uniqueName="7" name="Объект" queryTableFieldId="29" dataDxfId="1234"/>
    <tableColumn id="10" xr3:uid="{E896F002-4451-441D-B0CB-52AD69A6E5C3}" uniqueName="10" name="Груз" queryTableFieldId="30" dataDxfId="123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32"/>
    <tableColumn id="4" xr3:uid="{9F6560FA-27F8-4BE9-BA58-3B0E40F582E5}" uniqueName="4" name="Name" queryTableFieldId="14" dataDxfId="1231"/>
    <tableColumn id="1" xr3:uid="{44892CD0-9118-4535-9434-E49462140346}" uniqueName="1" name="Folder Path" queryTableFieldId="11" dataDxfId="123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2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49" tableType="queryTable" totalsRowShown="0">
  <tableColumns count="13">
    <tableColumn id="11" xr3:uid="{390CB009-E9E0-4C0F-93C3-AF6B408B816B}" uniqueName="11" name="День нед" queryTableFieldId="39" dataDxfId="1178"/>
    <tableColumn id="8" xr3:uid="{E0A1C296-A368-479C-9A74-85306B3C03D4}" uniqueName="8" name="Дата" queryTableFieldId="19" dataDxfId="1177"/>
    <tableColumn id="9" xr3:uid="{86401298-83EB-49D3-ACBA-E743586F5CCB}" uniqueName="9" name="Время" queryTableFieldId="20" dataDxfId="1176"/>
    <tableColumn id="5" xr3:uid="{FFB4F03A-A400-4544-A729-2375A1F7D5E8}" uniqueName="5" name="Событие" queryTableFieldId="27" dataDxfId="1175"/>
    <tableColumn id="7" xr3:uid="{D96DCF3C-D325-4D0C-94A1-DBE97CC5C9DC}" uniqueName="7" name="Объект" queryTableFieldId="29" dataDxfId="1174"/>
    <tableColumn id="10" xr3:uid="{76D99262-42F5-447E-95AC-9C2A84BF344C}" uniqueName="10" name="Груз" queryTableFieldId="30" dataDxfId="117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72"/>
    <tableColumn id="4" xr3:uid="{D16AEB37-7A8A-406F-8ED7-B8D53BAA9BD9}" uniqueName="4" name="Name" queryTableFieldId="14" dataDxfId="1171"/>
    <tableColumn id="1" xr3:uid="{1746BE5F-089A-476F-AE8D-5F2B27E9AEEA}" uniqueName="1" name="Folder Path" queryTableFieldId="11" dataDxfId="117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6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70" tableType="queryTable" totalsRowShown="0">
  <tableColumns count="13">
    <tableColumn id="11" xr3:uid="{45D23538-AB74-404E-8577-E2B7A36436AF}" uniqueName="11" name="День нед" queryTableFieldId="39" dataDxfId="1127"/>
    <tableColumn id="8" xr3:uid="{40B01B94-168F-4547-A2BC-AA7F91350AB3}" uniqueName="8" name="Дата" queryTableFieldId="19" dataDxfId="1126"/>
    <tableColumn id="9" xr3:uid="{A2C94EFB-3081-4BA9-85C2-DFF0455AFA43}" uniqueName="9" name="Время" queryTableFieldId="20" dataDxfId="1125"/>
    <tableColumn id="5" xr3:uid="{244D3D34-C9EC-4B9C-BE81-12A0C0BB4342}" uniqueName="5" name="Событие" queryTableFieldId="27" dataDxfId="1124"/>
    <tableColumn id="7" xr3:uid="{C449A112-E8A8-4956-B85C-2BA12316F170}" uniqueName="7" name="Объект" queryTableFieldId="29" dataDxfId="1123"/>
    <tableColumn id="10" xr3:uid="{C8411557-C312-4542-93DA-DF5949399E11}" uniqueName="10" name="Груз" queryTableFieldId="30" dataDxfId="112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21"/>
    <tableColumn id="4" xr3:uid="{6A396D44-0898-4737-A4C1-8D6D40981793}" uniqueName="4" name="Name" queryTableFieldId="14" dataDxfId="1120"/>
    <tableColumn id="1" xr3:uid="{328F21C9-48B9-4081-9B8C-BBD168BD38D1}" uniqueName="1" name="Folder Path" queryTableFieldId="11" dataDxfId="111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1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32" tableType="queryTable" totalsRowShown="0">
  <tableColumns count="13">
    <tableColumn id="11" xr3:uid="{2311EAC9-4673-4BE2-ADB0-E8CEB0BD9945}" uniqueName="11" name="День нед" queryTableFieldId="39" dataDxfId="1218"/>
    <tableColumn id="8" xr3:uid="{F1C9804A-F8E7-4755-B717-859265C587A2}" uniqueName="8" name="Дата" queryTableFieldId="19" dataDxfId="1217"/>
    <tableColumn id="9" xr3:uid="{1C2BA522-8D4F-4713-849C-1F60357B476E}" uniqueName="9" name="Время" queryTableFieldId="20" dataDxfId="1216"/>
    <tableColumn id="5" xr3:uid="{6E084A00-DC62-4E93-8ABC-4651FD4D2408}" uniqueName="5" name="Событие" queryTableFieldId="27" dataDxfId="1215"/>
    <tableColumn id="7" xr3:uid="{C9F6EF14-DBE7-4655-9D20-5B253923C11E}" uniqueName="7" name="Объект" queryTableFieldId="29" dataDxfId="1214"/>
    <tableColumn id="10" xr3:uid="{0ADEC0F9-9FE9-4E92-BD38-0B8CDDE1BDBD}" uniqueName="10" name="Груз" queryTableFieldId="30" dataDxfId="121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12"/>
    <tableColumn id="4" xr3:uid="{FE606B6B-0A78-44A2-B44F-54FBA553BAD6}" uniqueName="4" name="Name" queryTableFieldId="14" dataDxfId="1211"/>
    <tableColumn id="1" xr3:uid="{34274AB2-665A-4EF1-8C79-4944C9C122A7}" uniqueName="1" name="Folder Path" queryTableFieldId="11" dataDxfId="121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0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13" tableType="queryTable" totalsRowShown="0">
  <tableColumns count="13">
    <tableColumn id="11" xr3:uid="{72CE202A-C56C-4D63-9F9F-0DFF72BB5190}" uniqueName="11" name="День нед" queryTableFieldId="39" dataDxfId="1208"/>
    <tableColumn id="8" xr3:uid="{0D9F5C4C-70B0-46E2-9E29-649E206B6616}" uniqueName="8" name="Дата" queryTableFieldId="19" dataDxfId="1207"/>
    <tableColumn id="9" xr3:uid="{7C8561D4-BD7D-493F-BC95-213F2D55F3FD}" uniqueName="9" name="Время" queryTableFieldId="20" dataDxfId="1206"/>
    <tableColumn id="5" xr3:uid="{E48795B2-2732-4E4A-81E8-B1585581420B}" uniqueName="5" name="Событие" queryTableFieldId="27" dataDxfId="1205"/>
    <tableColumn id="7" xr3:uid="{F684EE24-0636-4EC2-AB94-A65EA5355534}" uniqueName="7" name="Объект" queryTableFieldId="29" dataDxfId="1204"/>
    <tableColumn id="10" xr3:uid="{0C1B5273-277F-4438-B52D-9F868AD13DEE}" uniqueName="10" name="Груз" queryTableFieldId="30" dataDxfId="120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02"/>
    <tableColumn id="4" xr3:uid="{729433F6-F4FD-435B-851D-D34CC9060068}" uniqueName="4" name="Name" queryTableFieldId="14" dataDxfId="1201"/>
    <tableColumn id="1" xr3:uid="{7A9B9B80-B872-4A82-9D9D-98A75E20F89B}" uniqueName="1" name="Folder Path" queryTableFieldId="11" dataDxfId="120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9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83" tableType="queryTable" totalsRowShown="0">
  <tableColumns count="13">
    <tableColumn id="11" xr3:uid="{2CE691F0-1D02-41BD-8E81-7716875609CD}" uniqueName="11" name="День нед" queryTableFieldId="39" dataDxfId="1106"/>
    <tableColumn id="8" xr3:uid="{1A2A3B97-F602-468E-8AD3-5DD492638A71}" uniqueName="8" name="Дата" queryTableFieldId="19" dataDxfId="1105"/>
    <tableColumn id="9" xr3:uid="{E8725BDD-FF6C-47C3-9100-825160B93721}" uniqueName="9" name="Время" queryTableFieldId="20" dataDxfId="1104"/>
    <tableColumn id="5" xr3:uid="{F68EB906-7F6F-4765-A5C8-9B40064179BE}" uniqueName="5" name="Событие" queryTableFieldId="27" dataDxfId="1103"/>
    <tableColumn id="7" xr3:uid="{812FE0F9-0D7E-497C-893A-B104BA069155}" uniqueName="7" name="Объект" queryTableFieldId="29" dataDxfId="1102"/>
    <tableColumn id="10" xr3:uid="{1679E688-A047-4936-9EBC-9BDCFEA4CD95}" uniqueName="10" name="Груз" queryTableFieldId="30" dataDxfId="110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00"/>
    <tableColumn id="4" xr3:uid="{F9F7F55E-2CCF-4A6B-892F-1C76C0668832}" uniqueName="4" name="Name" queryTableFieldId="14" dataDxfId="1099"/>
    <tableColumn id="1" xr3:uid="{0AF9B05B-8D0E-4B8A-81D0-358A18429CE8}" uniqueName="1" name="Folder Path" queryTableFieldId="11" dataDxfId="109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9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30" tableType="queryTable" totalsRowShown="0">
  <tableColumns count="13">
    <tableColumn id="11" xr3:uid="{96A6BDDB-7ED5-4607-80F3-3FD842EAEE0A}" uniqueName="11" name="День нед" queryTableFieldId="39" dataDxfId="1168"/>
    <tableColumn id="8" xr3:uid="{FBEC9ECA-BD5C-442E-BB86-7CCAEF9464D2}" uniqueName="8" name="Дата" queryTableFieldId="19" dataDxfId="1167"/>
    <tableColumn id="9" xr3:uid="{68242AF7-BC60-4380-843B-35A6CC4A66E6}" uniqueName="9" name="Время" queryTableFieldId="20" dataDxfId="1166"/>
    <tableColumn id="5" xr3:uid="{C98BCFD6-9DE9-4A28-B769-F5737933429D}" uniqueName="5" name="Событие" queryTableFieldId="27" dataDxfId="1165"/>
    <tableColumn id="7" xr3:uid="{4D44F8D4-93A4-4851-894E-AC8CDD93BD71}" uniqueName="7" name="Объект" queryTableFieldId="29" dataDxfId="1164"/>
    <tableColumn id="10" xr3:uid="{0A838B00-A88A-40EE-A542-7E8E08968D89}" uniqueName="10" name="Груз" queryTableFieldId="30" dataDxfId="116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62"/>
    <tableColumn id="4" xr3:uid="{4FA2E248-D5A3-4824-875F-C328FA9AC2F9}" uniqueName="4" name="Name" queryTableFieldId="14" dataDxfId="1161"/>
    <tableColumn id="1" xr3:uid="{B01A6B83-82C4-4172-AD5B-D2AF410DBE1B}" uniqueName="1" name="Folder Path" queryTableFieldId="11" dataDxfId="116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5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06" tableType="queryTable" totalsRowShown="0">
  <tableColumns count="13">
    <tableColumn id="11" xr3:uid="{2AD64508-44AB-4871-8C82-4C5A1E5A5DD2}" uniqueName="11" name="День нед" queryTableFieldId="39" dataDxfId="1198"/>
    <tableColumn id="8" xr3:uid="{C788117B-4896-492B-97B3-B2502F0537D8}" uniqueName="8" name="Дата" queryTableFieldId="19" dataDxfId="1197"/>
    <tableColumn id="9" xr3:uid="{E3EF5757-6705-492A-BD76-A47D414757C0}" uniqueName="9" name="Время" queryTableFieldId="20" dataDxfId="1196"/>
    <tableColumn id="5" xr3:uid="{EF049B28-F832-4F3D-AB4F-3C396920BF5B}" uniqueName="5" name="Событие" queryTableFieldId="27" dataDxfId="1195"/>
    <tableColumn id="7" xr3:uid="{DDB63E42-2809-4377-A568-A326109989E9}" uniqueName="7" name="Объект" queryTableFieldId="29" dataDxfId="1194"/>
    <tableColumn id="10" xr3:uid="{A4FCF3D3-582A-4DEF-8FB8-9D050C82517D}" uniqueName="10" name="Груз" queryTableFieldId="30" dataDxfId="119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92"/>
    <tableColumn id="4" xr3:uid="{DA63B8EC-3587-40B4-A86A-92B91C78723D}" uniqueName="4" name="Name" queryTableFieldId="14" dataDxfId="1191"/>
    <tableColumn id="1" xr3:uid="{360C7476-DEC6-4377-8E95-D472C6673B12}" uniqueName="1" name="Folder Path" queryTableFieldId="11" dataDxfId="119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8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43" tableType="queryTable" totalsRowShown="0">
  <tableColumns count="13">
    <tableColumn id="11" xr3:uid="{C40005DE-8CA6-428A-9DF2-E715CC943F02}" uniqueName="11" name="День нед" queryTableFieldId="39" dataDxfId="1158"/>
    <tableColumn id="8" xr3:uid="{55C75F47-F14F-483C-9C7A-95288D9463D6}" uniqueName="8" name="Дата" queryTableFieldId="19" dataDxfId="1157"/>
    <tableColumn id="9" xr3:uid="{79D3981C-638A-4D64-BACB-D64D85DAC855}" uniqueName="9" name="Время" queryTableFieldId="20" dataDxfId="1156"/>
    <tableColumn id="5" xr3:uid="{B0B848B5-29B2-4292-89A5-7DE5A2F72D15}" uniqueName="5" name="Событие" queryTableFieldId="27" dataDxfId="1155"/>
    <tableColumn id="7" xr3:uid="{A9E0C8AC-2336-4969-BC3E-110E6C33529C}" uniqueName="7" name="Объект" queryTableFieldId="29" dataDxfId="1154"/>
    <tableColumn id="10" xr3:uid="{F8691CA5-2689-452F-9550-C52E06B35BD6}" uniqueName="10" name="Груз" queryTableFieldId="30" dataDxfId="115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52"/>
    <tableColumn id="4" xr3:uid="{E9716AC2-8439-4E67-8698-BA6CD84F7B9C}" uniqueName="4" name="Name" queryTableFieldId="14" dataDxfId="1151"/>
    <tableColumn id="1" xr3:uid="{9AB30DEC-91E3-4633-A156-B937B586CECB}" uniqueName="1" name="Folder Path" queryTableFieldId="11" dataDxfId="115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4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82" tableType="queryTable" totalsRowShown="0">
  <tableColumns count="13">
    <tableColumn id="11" xr3:uid="{B21CFC33-55C8-4073-BBD2-E0A5154A10D6}" uniqueName="11" name="День нед" queryTableFieldId="39" dataDxfId="1148"/>
    <tableColumn id="8" xr3:uid="{004370C0-0D3C-4162-A392-32C741C3A58B}" uniqueName="8" name="Дата" queryTableFieldId="19" dataDxfId="1147"/>
    <tableColumn id="9" xr3:uid="{6537DA5E-247D-44FB-ACE3-933B3C9B9408}" uniqueName="9" name="Время" queryTableFieldId="20" dataDxfId="1146"/>
    <tableColumn id="5" xr3:uid="{4FA9309D-407E-48C1-B1F9-C33DEA7645B1}" uniqueName="5" name="Событие" queryTableFieldId="27" dataDxfId="1145"/>
    <tableColumn id="7" xr3:uid="{76E54E9E-D730-4C99-9BF5-96E9384FF63C}" uniqueName="7" name="Объект" queryTableFieldId="29" dataDxfId="1144"/>
    <tableColumn id="10" xr3:uid="{B9F78DE2-7938-486B-9BE2-F824D0E7A6C4}" uniqueName="10" name="Груз" queryTableFieldId="30" dataDxfId="114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42"/>
    <tableColumn id="4" xr3:uid="{921D28C1-5761-48A7-B447-6A4446F87545}" uniqueName="4" name="Name" queryTableFieldId="14" dataDxfId="1141"/>
    <tableColumn id="1" xr3:uid="{F1A648C1-8DB5-4DEF-B011-BD85E17FCAA3}" uniqueName="1" name="Folder Path" queryTableFieldId="11" dataDxfId="114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3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52" tableType="queryTable" totalsRowShown="0">
  <tableColumns count="13">
    <tableColumn id="11" xr3:uid="{326CF8DE-8E4F-4540-A010-20CF489342A6}" uniqueName="11" name="День нед" queryTableFieldId="39" dataDxfId="1138"/>
    <tableColumn id="8" xr3:uid="{B803C26B-EDF7-4F4B-99B7-759FDE206BB4}" uniqueName="8" name="Дата" queryTableFieldId="19" dataDxfId="1137"/>
    <tableColumn id="9" xr3:uid="{691C5FBB-50CD-4B8E-845B-069A5BEF4054}" uniqueName="9" name="Время" queryTableFieldId="20" dataDxfId="1136"/>
    <tableColumn id="5" xr3:uid="{963AEB35-E363-4027-9FA3-EA15F072700D}" uniqueName="5" name="Событие" queryTableFieldId="27" dataDxfId="1135"/>
    <tableColumn id="7" xr3:uid="{9C2F1BAF-3932-43E9-9155-EA713BB0011D}" uniqueName="7" name="Объект" queryTableFieldId="29" dataDxfId="1134"/>
    <tableColumn id="10" xr3:uid="{5D4CEE63-A195-4AD7-9985-38CAADCF8E9D}" uniqueName="10" name="Груз" queryTableFieldId="30" dataDxfId="1133"/>
    <tableColumn id="13" xr3:uid="{7298E84C-ACAB-4631-8905-CF20AC72E0EA}" uniqueName="13" name="Кол-во" queryTableFieldId="31" dataDxfId="1132"/>
    <tableColumn id="14" xr3:uid="{7C8EF3A5-15A6-4571-8EB7-C981C6BEB025}" uniqueName="14" name="Примечание" queryTableFieldId="32" dataDxfId="1131"/>
    <tableColumn id="4" xr3:uid="{D4638119-06B9-4DD4-899F-6281EFBF2A28}" uniqueName="4" name="Name" queryTableFieldId="14" dataDxfId="1130"/>
    <tableColumn id="1" xr3:uid="{53F21A0B-EBC8-48C0-B8DE-B46C5D45C7AE}" uniqueName="1" name="Folder Path" queryTableFieldId="11" dataDxfId="112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2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91" tableType="queryTable" totalsRowShown="0">
  <tableColumns count="13">
    <tableColumn id="11" xr3:uid="{0CFDC447-3A1C-4713-8714-972F5D0CA073}" uniqueName="11" name="День нед" queryTableFieldId="39" dataDxfId="1117"/>
    <tableColumn id="8" xr3:uid="{0C391974-E2F5-4A95-A1CF-60789D499629}" uniqueName="8" name="Дата" queryTableFieldId="19" dataDxfId="1116"/>
    <tableColumn id="9" xr3:uid="{FA3DAD09-E88C-4F5F-BF0D-4C339BEA0379}" uniqueName="9" name="Время" queryTableFieldId="20" dataDxfId="1115"/>
    <tableColumn id="5" xr3:uid="{A64C6221-99CB-4F4A-8D59-9A565B539E8F}" uniqueName="5" name="Событие" queryTableFieldId="27" dataDxfId="1114"/>
    <tableColumn id="7" xr3:uid="{A450DCE6-DF8B-4086-A9AC-461A34512F32}" uniqueName="7" name="Объект" queryTableFieldId="29" dataDxfId="1113"/>
    <tableColumn id="10" xr3:uid="{10063D90-AC03-4F75-A11D-AC21D3D60004}" uniqueName="10" name="Груз" queryTableFieldId="30" dataDxfId="1112"/>
    <tableColumn id="13" xr3:uid="{181B76AA-1C08-4D33-806D-1F2F74743310}" uniqueName="13" name="Кол-во" queryTableFieldId="31" dataDxfId="1111"/>
    <tableColumn id="14" xr3:uid="{4521D51C-620E-4319-B053-8C6D64C3EDE6}" uniqueName="14" name="Примечание" queryTableFieldId="32" dataDxfId="1110"/>
    <tableColumn id="4" xr3:uid="{D15D4B57-C607-4304-9179-11BE299FB124}" uniqueName="4" name="Name" queryTableFieldId="14" dataDxfId="1109"/>
    <tableColumn id="1" xr3:uid="{A0C0E586-D0B7-448D-928A-8F553900221D}" uniqueName="1" name="Folder Path" queryTableFieldId="11" dataDxfId="110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0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796" tableType="queryTable" totalsRowShown="0">
  <tableColumns count="13">
    <tableColumn id="11" xr3:uid="{DBE515D3-C915-413E-AB17-4F456480DC24}" uniqueName="11" name="День нед" queryTableFieldId="39" dataDxfId="1096"/>
    <tableColumn id="8" xr3:uid="{3F87D45A-256D-42F9-A0B8-BE1BF846E410}" uniqueName="8" name="Дата" queryTableFieldId="19" dataDxfId="1095"/>
    <tableColumn id="9" xr3:uid="{465B1309-C725-4992-B63E-A70188E91281}" uniqueName="9" name="Время" queryTableFieldId="20" dataDxfId="1094"/>
    <tableColumn id="5" xr3:uid="{50C1A202-1B56-40A2-AB13-2511D2291499}" uniqueName="5" name="Событие" queryTableFieldId="27" dataDxfId="1093"/>
    <tableColumn id="7" xr3:uid="{FDB3318C-D13D-4B0B-9853-1EF40B58299A}" uniqueName="7" name="Объект" queryTableFieldId="29" dataDxfId="1092"/>
    <tableColumn id="10" xr3:uid="{1CEBC306-6BF1-49C1-A704-CC239C79F10B}" uniqueName="10" name="Груз" queryTableFieldId="30" dataDxfId="1091"/>
    <tableColumn id="13" xr3:uid="{3EE0C05E-6FF0-490E-B1B0-19B341DAD03E}" uniqueName="13" name="Кол-во" queryTableFieldId="31" dataDxfId="1090"/>
    <tableColumn id="14" xr3:uid="{2D68CF85-753C-481D-8DC1-3B9EC9B7EC53}" uniqueName="14" name="Примечание" queryTableFieldId="32" dataDxfId="1089"/>
    <tableColumn id="4" xr3:uid="{C8B35D61-7E66-45AB-93A9-51E52D8140C2}" uniqueName="4" name="Name" queryTableFieldId="14" dataDxfId="1088"/>
    <tableColumn id="1" xr3:uid="{7D5853A1-56B3-42B3-9B8D-B85E9D9A2D1A}" uniqueName="1" name="Folder Path" queryTableFieldId="11" dataDxfId="108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8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45" tableType="queryTable" totalsRowShown="0">
  <tableColumns count="13">
    <tableColumn id="11" xr3:uid="{C2F51F72-E32B-452E-A758-54D19EA7554C}" uniqueName="11" name="День нед" queryTableFieldId="39" dataDxfId="1085"/>
    <tableColumn id="8" xr3:uid="{5605969B-3DDA-4935-9901-BA1373284B0A}" uniqueName="8" name="Дата" queryTableFieldId="19" dataDxfId="1084"/>
    <tableColumn id="9" xr3:uid="{D9EC7471-58C0-46C9-8780-F73898B23AC2}" uniqueName="9" name="Время" queryTableFieldId="20" dataDxfId="1083"/>
    <tableColumn id="5" xr3:uid="{96518AE6-7E5C-4C8D-B54C-F54D11234D6C}" uniqueName="5" name="Событие" queryTableFieldId="27" dataDxfId="1082"/>
    <tableColumn id="7" xr3:uid="{F862865E-2F4F-4BAD-8D28-E2820B418659}" uniqueName="7" name="Объект" queryTableFieldId="29" dataDxfId="1081"/>
    <tableColumn id="10" xr3:uid="{476FE760-4B7E-4311-B61C-EB76222CEA80}" uniqueName="10" name="Груз" queryTableFieldId="30" dataDxfId="1080"/>
    <tableColumn id="13" xr3:uid="{E29E2A9C-9B65-42B8-A282-C804C29C0986}" uniqueName="13" name="Кол-во" queryTableFieldId="31" dataDxfId="1079"/>
    <tableColumn id="14" xr3:uid="{410D0DD1-9316-49BC-A307-70ADAE7FB021}" uniqueName="14" name="Примечание" queryTableFieldId="32" dataDxfId="1078"/>
    <tableColumn id="4" xr3:uid="{F032B895-AD2B-487F-A174-968F9099A5EC}" uniqueName="4" name="Name" queryTableFieldId="14" dataDxfId="1077"/>
    <tableColumn id="1" xr3:uid="{EDB0C229-E24E-4FEA-A0EA-4864FD102E8A}" uniqueName="1" name="Folder Path" queryTableFieldId="11" dataDxfId="107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7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74"/>
    <tableColumn id="8" xr3:uid="{60928C38-9593-43BD-B23F-A707A8BA6BF4}" uniqueName="8" name="Дата" queryTableFieldId="19" dataDxfId="1073"/>
    <tableColumn id="9" xr3:uid="{9E5D4465-E1ED-428A-B708-C10ADDB65305}" uniqueName="9" name="Время" queryTableFieldId="20" dataDxfId="1072"/>
    <tableColumn id="5" xr3:uid="{A9911CA3-0E83-4156-B13A-725D5483CB80}" uniqueName="5" name="Событие" queryTableFieldId="27" dataDxfId="1255"/>
    <tableColumn id="7" xr3:uid="{22ACAF1F-F285-43EB-B67C-1DAA0609E04C}" uniqueName="7" name="Объект" queryTableFieldId="29" dataDxfId="1254"/>
    <tableColumn id="10" xr3:uid="{8E679C38-5159-496B-8534-CDFA63A95BDF}" uniqueName="10" name="Груз" queryTableFieldId="30" dataDxfId="1253"/>
    <tableColumn id="13" xr3:uid="{A06491EC-5198-4E5F-9576-1A3B2FF455BF}" uniqueName="13" name="Кол-во" queryTableFieldId="31" dataDxfId="1071"/>
    <tableColumn id="14" xr3:uid="{881B0B85-064A-4D8F-922A-E2F2D20FE30E}" uniqueName="14" name="Примечание" queryTableFieldId="32" dataDxfId="1252"/>
    <tableColumn id="4" xr3:uid="{83859021-3431-4733-9E28-9475D80139E8}" uniqueName="4" name="Name" queryTableFieldId="14" dataDxfId="1251"/>
    <tableColumn id="1" xr3:uid="{F6AD7BBE-7CE0-4E30-97C2-B8AA8EFFB52B}" uniqueName="1" name="Folder Path" queryTableFieldId="11" dataDxfId="125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7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967" tableType="queryTable" totalsRowShown="0">
  <sortState xmlns:xlrd2="http://schemas.microsoft.com/office/spreadsheetml/2017/richdata2" ref="A2:N967">
    <sortCondition ref="B1:B967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37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2080" totalsRowShown="0">
  <autoFilter ref="A1:G1208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00"/>
  <sheetViews>
    <sheetView tabSelected="1" zoomScale="90" zoomScaleNormal="90" workbookViewId="0">
      <pane ySplit="1" topLeftCell="A367" activePane="bottomLeft" state="frozen"/>
      <selection pane="bottomLeft" activeCell="E396" sqref="E39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6" t="s">
        <v>803</v>
      </c>
      <c r="E2" s="16" t="s">
        <v>8</v>
      </c>
      <c r="F2" s="16"/>
      <c r="H2" s="16"/>
      <c r="I2" s="16" t="s">
        <v>5120</v>
      </c>
      <c r="J2" s="16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6" t="s">
        <v>803</v>
      </c>
      <c r="E3" s="16" t="s">
        <v>8</v>
      </c>
      <c r="F3" s="16"/>
      <c r="H3" s="16"/>
      <c r="I3" s="16" t="s">
        <v>5123</v>
      </c>
      <c r="J3" s="16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6" t="s">
        <v>91</v>
      </c>
      <c r="E4" s="16" t="s">
        <v>4929</v>
      </c>
      <c r="F4" s="16" t="s">
        <v>1884</v>
      </c>
      <c r="H4" s="16"/>
      <c r="I4" s="16" t="s">
        <v>5286</v>
      </c>
      <c r="J4" s="16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6" t="s">
        <v>62</v>
      </c>
      <c r="E5" s="16" t="s">
        <v>4929</v>
      </c>
      <c r="F5" s="16" t="s">
        <v>1884</v>
      </c>
      <c r="H5" s="16"/>
      <c r="I5" s="16" t="s">
        <v>5289</v>
      </c>
      <c r="J5" s="16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6" t="s">
        <v>7390</v>
      </c>
      <c r="E6" s="16" t="s">
        <v>4360</v>
      </c>
      <c r="F6" s="16" t="s">
        <v>1884</v>
      </c>
      <c r="H6" s="16"/>
      <c r="I6" s="16" t="s">
        <v>5292</v>
      </c>
      <c r="J6" s="1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6" t="s">
        <v>62</v>
      </c>
      <c r="E7" s="16" t="s">
        <v>4360</v>
      </c>
      <c r="F7" s="16"/>
      <c r="H7" s="16"/>
      <c r="I7" s="16" t="s">
        <v>5295</v>
      </c>
      <c r="J7" s="16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6" t="s">
        <v>7391</v>
      </c>
      <c r="E8" s="16"/>
      <c r="F8" s="16"/>
      <c r="H8" s="16" t="s">
        <v>7392</v>
      </c>
      <c r="I8" s="16" t="s">
        <v>5298</v>
      </c>
      <c r="J8" s="16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6" t="s">
        <v>7391</v>
      </c>
      <c r="E9" s="16"/>
      <c r="F9" s="16"/>
      <c r="H9" s="16" t="s">
        <v>7392</v>
      </c>
      <c r="I9" s="16" t="s">
        <v>7393</v>
      </c>
      <c r="J9" s="16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6" t="s">
        <v>7391</v>
      </c>
      <c r="E10" s="16"/>
      <c r="F10" s="16"/>
      <c r="H10" s="16" t="s">
        <v>7392</v>
      </c>
      <c r="I10" s="16" t="s">
        <v>5301</v>
      </c>
      <c r="J10" s="16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6" t="s">
        <v>7391</v>
      </c>
      <c r="E11" s="16"/>
      <c r="F11" s="16"/>
      <c r="H11" s="16"/>
      <c r="I11" s="16" t="s">
        <v>7917</v>
      </c>
      <c r="J11" s="16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6" t="s">
        <v>7391</v>
      </c>
      <c r="E12" s="16"/>
      <c r="F12" s="16"/>
      <c r="H12" s="16"/>
      <c r="I12" s="16" t="s">
        <v>7920</v>
      </c>
      <c r="J12" s="16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6" t="s">
        <v>7391</v>
      </c>
      <c r="E13" s="16"/>
      <c r="F13" s="16"/>
      <c r="H13" s="16"/>
      <c r="I13" s="16" t="s">
        <v>7923</v>
      </c>
      <c r="J13" s="16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6" t="s">
        <v>9101</v>
      </c>
      <c r="E14" s="16"/>
      <c r="F14" s="16"/>
      <c r="H14" s="16"/>
      <c r="I14" s="16" t="s">
        <v>8725</v>
      </c>
      <c r="J14" s="16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6" t="s">
        <v>803</v>
      </c>
      <c r="E15" s="16" t="s">
        <v>8</v>
      </c>
      <c r="F15" s="16"/>
      <c r="H15" s="16" t="s">
        <v>9102</v>
      </c>
      <c r="I15" s="16" t="s">
        <v>8728</v>
      </c>
      <c r="J15" s="16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6" t="s">
        <v>803</v>
      </c>
      <c r="E16" s="16" t="s">
        <v>8</v>
      </c>
      <c r="F16" s="16"/>
      <c r="H16" s="16"/>
      <c r="I16" s="16" t="s">
        <v>9145</v>
      </c>
      <c r="J16" s="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6" t="s">
        <v>62</v>
      </c>
      <c r="E17" s="16" t="s">
        <v>2302</v>
      </c>
      <c r="F17" s="16" t="s">
        <v>51</v>
      </c>
      <c r="H17" s="16"/>
      <c r="I17" s="16" t="s">
        <v>9579</v>
      </c>
      <c r="J17" s="16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6" t="s">
        <v>91</v>
      </c>
      <c r="E18" s="16" t="s">
        <v>4929</v>
      </c>
      <c r="F18" s="16"/>
      <c r="H18" s="16"/>
      <c r="I18" s="16" t="s">
        <v>9582</v>
      </c>
      <c r="J18" s="16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6" t="s">
        <v>91</v>
      </c>
      <c r="E19" s="16" t="s">
        <v>70</v>
      </c>
      <c r="F19" s="16"/>
      <c r="H19" s="16" t="s">
        <v>5082</v>
      </c>
      <c r="I19" s="16" t="s">
        <v>9585</v>
      </c>
      <c r="J19" s="16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6" t="s">
        <v>91</v>
      </c>
      <c r="E20" s="16" t="s">
        <v>10074</v>
      </c>
      <c r="F20" s="16"/>
      <c r="H20" s="16" t="s">
        <v>5082</v>
      </c>
      <c r="I20" s="16" t="s">
        <v>9588</v>
      </c>
      <c r="J20" s="16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6" t="s">
        <v>91</v>
      </c>
      <c r="E21" s="16" t="s">
        <v>2302</v>
      </c>
      <c r="F21" s="16" t="s">
        <v>51</v>
      </c>
      <c r="H21" s="16"/>
      <c r="I21" s="16" t="s">
        <v>9591</v>
      </c>
      <c r="J21" s="16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6" t="s">
        <v>62</v>
      </c>
      <c r="E22" s="16" t="s">
        <v>4929</v>
      </c>
      <c r="F22" s="16"/>
      <c r="H22" s="16"/>
      <c r="I22" s="16" t="s">
        <v>9594</v>
      </c>
      <c r="J22" s="16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6" t="s">
        <v>10597</v>
      </c>
      <c r="E23" s="16" t="s">
        <v>10598</v>
      </c>
      <c r="F23" s="16"/>
      <c r="H23" s="16"/>
      <c r="I23" s="16" t="s">
        <v>9597</v>
      </c>
      <c r="J23" s="16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6" t="s">
        <v>4</v>
      </c>
      <c r="E24" s="16" t="s">
        <v>10598</v>
      </c>
      <c r="F24" s="16"/>
      <c r="H24" s="16"/>
      <c r="I24" s="16" t="s">
        <v>9600</v>
      </c>
      <c r="J24" s="16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6" t="s">
        <v>91</v>
      </c>
      <c r="E25" s="16" t="s">
        <v>10598</v>
      </c>
      <c r="F25" s="16" t="s">
        <v>60</v>
      </c>
      <c r="H25" s="16"/>
      <c r="I25" s="16" t="s">
        <v>10075</v>
      </c>
      <c r="J25" s="16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6" t="s">
        <v>91</v>
      </c>
      <c r="E26" s="16" t="s">
        <v>10598</v>
      </c>
      <c r="F26" s="16" t="s">
        <v>60</v>
      </c>
      <c r="H26" s="16" t="s">
        <v>1140</v>
      </c>
      <c r="I26" s="16" t="s">
        <v>10078</v>
      </c>
      <c r="J26" s="1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6" t="s">
        <v>91</v>
      </c>
      <c r="E27" s="16" t="s">
        <v>10599</v>
      </c>
      <c r="F27" s="16"/>
      <c r="H27" s="16"/>
      <c r="I27" s="16" t="s">
        <v>10093</v>
      </c>
      <c r="J27" s="16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6" t="s">
        <v>62</v>
      </c>
      <c r="E28" s="16" t="s">
        <v>10599</v>
      </c>
      <c r="F28" s="16"/>
      <c r="H28" s="16"/>
      <c r="I28" s="16" t="s">
        <v>10096</v>
      </c>
      <c r="J28" s="16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6" t="s">
        <v>62</v>
      </c>
      <c r="E29" s="16" t="s">
        <v>2302</v>
      </c>
      <c r="F29" s="16" t="s">
        <v>51</v>
      </c>
      <c r="H29" s="16"/>
      <c r="I29" s="16" t="s">
        <v>10126</v>
      </c>
      <c r="J29" s="16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6" t="s">
        <v>10600</v>
      </c>
      <c r="E30" s="16" t="s">
        <v>86</v>
      </c>
      <c r="F30" s="16"/>
      <c r="H30" s="16"/>
      <c r="I30" s="16" t="s">
        <v>10129</v>
      </c>
      <c r="J30" s="16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6" t="s">
        <v>91</v>
      </c>
      <c r="E31" s="16" t="s">
        <v>70</v>
      </c>
      <c r="F31" s="16" t="s">
        <v>10090</v>
      </c>
      <c r="H31" s="16"/>
      <c r="I31" s="16" t="s">
        <v>10132</v>
      </c>
      <c r="J31" s="16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6" t="s">
        <v>62</v>
      </c>
      <c r="E32" s="16" t="s">
        <v>70</v>
      </c>
      <c r="F32" s="16" t="s">
        <v>51</v>
      </c>
      <c r="H32" s="16"/>
      <c r="I32" s="16" t="s">
        <v>10135</v>
      </c>
      <c r="J32" s="16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6" t="s">
        <v>91</v>
      </c>
      <c r="E33" s="16" t="s">
        <v>2302</v>
      </c>
      <c r="F33" s="16" t="s">
        <v>51</v>
      </c>
      <c r="H33" s="16"/>
      <c r="I33" s="16" t="s">
        <v>10138</v>
      </c>
      <c r="J33" s="16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6" t="s">
        <v>91</v>
      </c>
      <c r="E34" s="16" t="s">
        <v>10601</v>
      </c>
      <c r="F34" s="16" t="s">
        <v>51</v>
      </c>
      <c r="H34" s="16"/>
      <c r="I34" s="16" t="s">
        <v>10141</v>
      </c>
      <c r="J34" s="16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6" t="s">
        <v>62</v>
      </c>
      <c r="E35" s="16" t="s">
        <v>10601</v>
      </c>
      <c r="F35" s="16" t="s">
        <v>1965</v>
      </c>
      <c r="H35" s="16"/>
      <c r="I35" s="16" t="s">
        <v>10144</v>
      </c>
      <c r="J35" s="16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6" t="s">
        <v>91</v>
      </c>
      <c r="E36" s="16" t="s">
        <v>4933</v>
      </c>
      <c r="F36" s="16"/>
      <c r="H36" s="16"/>
      <c r="I36" s="16" t="s">
        <v>10620</v>
      </c>
      <c r="J36" s="1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6" t="s">
        <v>62</v>
      </c>
      <c r="E37" s="16" t="s">
        <v>4933</v>
      </c>
      <c r="F37" s="16"/>
      <c r="H37" s="16"/>
      <c r="I37" s="16" t="s">
        <v>10623</v>
      </c>
      <c r="J37" s="16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6" t="s">
        <v>91</v>
      </c>
      <c r="E38" s="16" t="s">
        <v>4933</v>
      </c>
      <c r="F38" s="16"/>
      <c r="H38" s="16"/>
      <c r="I38" s="16" t="s">
        <v>10626</v>
      </c>
      <c r="J38" s="16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6" t="s">
        <v>62</v>
      </c>
      <c r="E39" s="16" t="s">
        <v>4933</v>
      </c>
      <c r="F39" s="16"/>
      <c r="H39" s="16"/>
      <c r="I39" s="16" t="s">
        <v>10629</v>
      </c>
      <c r="J39" s="16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6" t="s">
        <v>91</v>
      </c>
      <c r="E40" s="16" t="s">
        <v>70</v>
      </c>
      <c r="F40" s="16"/>
      <c r="H40" s="16"/>
      <c r="I40" s="16" t="s">
        <v>10878</v>
      </c>
      <c r="J40" s="16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6" t="s">
        <v>62</v>
      </c>
      <c r="E41" s="16" t="s">
        <v>70</v>
      </c>
      <c r="F41" s="16"/>
      <c r="H41" s="16"/>
      <c r="I41" s="16" t="s">
        <v>10881</v>
      </c>
      <c r="J41" s="16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6" t="s">
        <v>62</v>
      </c>
      <c r="E42" s="16" t="s">
        <v>2302</v>
      </c>
      <c r="F42" s="16" t="s">
        <v>51</v>
      </c>
      <c r="H42" s="16"/>
      <c r="I42" s="16" t="s">
        <v>10884</v>
      </c>
      <c r="J42" s="16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6" t="s">
        <v>91</v>
      </c>
      <c r="E43" s="16" t="s">
        <v>2302</v>
      </c>
      <c r="F43" s="16" t="s">
        <v>11232</v>
      </c>
      <c r="H43" s="16"/>
      <c r="I43" s="16" t="s">
        <v>10887</v>
      </c>
      <c r="J43" s="16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6" t="s">
        <v>62</v>
      </c>
      <c r="E44" s="16" t="s">
        <v>2302</v>
      </c>
      <c r="F44" s="16" t="s">
        <v>58</v>
      </c>
      <c r="H44" s="16"/>
      <c r="I44" s="16" t="s">
        <v>10890</v>
      </c>
      <c r="J44" s="16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6" t="s">
        <v>91</v>
      </c>
      <c r="E45" s="16" t="s">
        <v>2302</v>
      </c>
      <c r="F45" s="16" t="s">
        <v>51</v>
      </c>
      <c r="H45" s="16"/>
      <c r="I45" s="16" t="s">
        <v>10893</v>
      </c>
      <c r="J45" s="16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6" t="s">
        <v>11900</v>
      </c>
      <c r="E46" s="16"/>
      <c r="F46" s="16"/>
      <c r="H46" s="16"/>
      <c r="I46" s="16" t="s">
        <v>11252</v>
      </c>
      <c r="J46" s="1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6" t="s">
        <v>11901</v>
      </c>
      <c r="E47" s="16"/>
      <c r="F47" s="16"/>
      <c r="H47" s="16"/>
      <c r="I47" s="16" t="s">
        <v>11255</v>
      </c>
      <c r="J47" s="16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6" t="s">
        <v>62</v>
      </c>
      <c r="E48" s="16" t="s">
        <v>2302</v>
      </c>
      <c r="F48" s="16" t="s">
        <v>51</v>
      </c>
      <c r="H48" s="16"/>
      <c r="I48" s="16" t="s">
        <v>11258</v>
      </c>
      <c r="J48" s="16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6" t="s">
        <v>62</v>
      </c>
      <c r="E49" s="16" t="s">
        <v>11902</v>
      </c>
      <c r="F49" s="16" t="s">
        <v>2650</v>
      </c>
      <c r="H49" s="16"/>
      <c r="I49" s="16" t="s">
        <v>11261</v>
      </c>
      <c r="J49" s="16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6" t="s">
        <v>91</v>
      </c>
      <c r="E50" s="16" t="s">
        <v>2302</v>
      </c>
      <c r="F50" s="16" t="s">
        <v>51</v>
      </c>
      <c r="H50" s="16"/>
      <c r="I50" s="16" t="s">
        <v>11264</v>
      </c>
      <c r="J50" s="16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6" t="s">
        <v>803</v>
      </c>
      <c r="E51" s="16"/>
      <c r="F51" s="16"/>
      <c r="H51" s="16"/>
      <c r="I51" s="16" t="s">
        <v>11939</v>
      </c>
      <c r="J51" s="16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6" t="s">
        <v>91</v>
      </c>
      <c r="E52" s="16" t="s">
        <v>12239</v>
      </c>
      <c r="F52" s="16" t="s">
        <v>51</v>
      </c>
      <c r="H52" s="16"/>
      <c r="I52" s="16" t="s">
        <v>11942</v>
      </c>
      <c r="J52" s="16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6" t="s">
        <v>62</v>
      </c>
      <c r="E53" s="16" t="s">
        <v>12239</v>
      </c>
      <c r="F53" s="16" t="s">
        <v>799</v>
      </c>
      <c r="H53" s="16"/>
      <c r="I53" s="16" t="s">
        <v>11945</v>
      </c>
      <c r="J53" s="16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6" t="s">
        <v>91</v>
      </c>
      <c r="E54" s="16" t="s">
        <v>12240</v>
      </c>
      <c r="F54" s="16" t="s">
        <v>2470</v>
      </c>
      <c r="H54" s="16"/>
      <c r="I54" s="16" t="s">
        <v>11948</v>
      </c>
      <c r="J54" s="16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6" t="s">
        <v>62</v>
      </c>
      <c r="E55" s="16" t="s">
        <v>12240</v>
      </c>
      <c r="F55" s="16" t="s">
        <v>2470</v>
      </c>
      <c r="H55" s="16"/>
      <c r="I55" s="16" t="s">
        <v>11951</v>
      </c>
      <c r="J55" s="16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6" t="s">
        <v>803</v>
      </c>
      <c r="E56" s="16"/>
      <c r="F56" s="16"/>
      <c r="H56" s="16"/>
      <c r="I56" s="16" t="s">
        <v>12257</v>
      </c>
      <c r="J56" s="1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6" t="s">
        <v>91</v>
      </c>
      <c r="E57" s="16" t="s">
        <v>66</v>
      </c>
      <c r="F57" s="16"/>
      <c r="H57" s="16"/>
      <c r="I57" s="16" t="s">
        <v>12260</v>
      </c>
      <c r="J57" s="16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6" t="s">
        <v>62</v>
      </c>
      <c r="E58" s="16" t="s">
        <v>66</v>
      </c>
      <c r="F58" s="16"/>
      <c r="H58" s="16" t="s">
        <v>12922</v>
      </c>
      <c r="I58" s="16" t="s">
        <v>12263</v>
      </c>
      <c r="J58" s="16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6" t="s">
        <v>91</v>
      </c>
      <c r="E59" s="16" t="s">
        <v>10599</v>
      </c>
      <c r="F59" s="16"/>
      <c r="H59" s="16"/>
      <c r="I59" s="16" t="s">
        <v>12266</v>
      </c>
      <c r="J59" s="16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6" t="s">
        <v>91</v>
      </c>
      <c r="E60" s="16" t="s">
        <v>66</v>
      </c>
      <c r="F60" s="16"/>
      <c r="H60" s="16"/>
      <c r="I60" s="16" t="s">
        <v>12269</v>
      </c>
      <c r="J60" s="16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6" t="s">
        <v>62</v>
      </c>
      <c r="E61" s="16" t="s">
        <v>66</v>
      </c>
      <c r="F61" s="16"/>
      <c r="H61" s="16"/>
      <c r="I61" s="16" t="s">
        <v>12272</v>
      </c>
      <c r="J61" s="16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6" t="s">
        <v>62</v>
      </c>
      <c r="E62" s="16" t="s">
        <v>10599</v>
      </c>
      <c r="F62" s="16"/>
      <c r="H62" s="16"/>
      <c r="I62" s="16" t="s">
        <v>12275</v>
      </c>
      <c r="J62" s="16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6" t="s">
        <v>62</v>
      </c>
      <c r="E63" s="16" t="s">
        <v>2302</v>
      </c>
      <c r="F63" s="16" t="s">
        <v>51</v>
      </c>
      <c r="H63" s="16"/>
      <c r="I63" s="16" t="s">
        <v>12964</v>
      </c>
      <c r="J63" s="16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6" t="s">
        <v>91</v>
      </c>
      <c r="E64" s="16" t="s">
        <v>1552</v>
      </c>
      <c r="F64" s="16"/>
      <c r="H64" s="16"/>
      <c r="I64" s="16" t="s">
        <v>12967</v>
      </c>
      <c r="J64" s="16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6" t="s">
        <v>91</v>
      </c>
      <c r="E65" s="16" t="s">
        <v>2302</v>
      </c>
      <c r="F65" s="16" t="s">
        <v>51</v>
      </c>
      <c r="H65" s="16"/>
      <c r="I65" s="16" t="s">
        <v>12970</v>
      </c>
      <c r="J65" s="16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6" t="s">
        <v>62</v>
      </c>
      <c r="E66" s="16" t="s">
        <v>4933</v>
      </c>
      <c r="F66" s="16" t="s">
        <v>58</v>
      </c>
      <c r="H66" s="16" t="s">
        <v>3425</v>
      </c>
      <c r="I66" s="16" t="s">
        <v>12973</v>
      </c>
      <c r="J66" s="1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6" t="s">
        <v>91</v>
      </c>
      <c r="E67" s="16" t="s">
        <v>13437</v>
      </c>
      <c r="F67" s="16" t="s">
        <v>51</v>
      </c>
      <c r="H67" s="16"/>
      <c r="I67" s="16" t="s">
        <v>12976</v>
      </c>
      <c r="J67" s="16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6" t="s">
        <v>91</v>
      </c>
      <c r="E68" s="16" t="s">
        <v>12240</v>
      </c>
      <c r="F68" s="16" t="s">
        <v>13438</v>
      </c>
      <c r="H68" s="16"/>
      <c r="I68" s="16" t="s">
        <v>12979</v>
      </c>
      <c r="J68" s="16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6" t="s">
        <v>62</v>
      </c>
      <c r="E69" s="16" t="s">
        <v>2302</v>
      </c>
      <c r="F69" s="16" t="s">
        <v>13439</v>
      </c>
      <c r="H69" s="16"/>
      <c r="I69" s="16" t="s">
        <v>12982</v>
      </c>
      <c r="J69" s="16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6" t="s">
        <v>62</v>
      </c>
      <c r="E70" s="16" t="s">
        <v>12240</v>
      </c>
      <c r="F70" s="16" t="s">
        <v>13441</v>
      </c>
      <c r="H70" s="16"/>
      <c r="I70" s="16" t="s">
        <v>12985</v>
      </c>
      <c r="J70" s="16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6" t="s">
        <v>62</v>
      </c>
      <c r="E71" s="16" t="s">
        <v>13437</v>
      </c>
      <c r="F71" s="16" t="s">
        <v>1555</v>
      </c>
      <c r="H71" s="16"/>
      <c r="I71" s="16" t="s">
        <v>12988</v>
      </c>
      <c r="J71" s="16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6" t="s">
        <v>91</v>
      </c>
      <c r="E72" s="16" t="s">
        <v>70</v>
      </c>
      <c r="F72" s="16"/>
      <c r="H72" s="16"/>
      <c r="I72" s="16" t="s">
        <v>12991</v>
      </c>
      <c r="J72" s="16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6" t="s">
        <v>62</v>
      </c>
      <c r="E73" s="16" t="s">
        <v>70</v>
      </c>
      <c r="F73" s="16"/>
      <c r="H73" s="16"/>
      <c r="I73" s="16" t="s">
        <v>12994</v>
      </c>
      <c r="J73" s="16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6" t="s">
        <v>62</v>
      </c>
      <c r="E74" s="16" t="s">
        <v>1552</v>
      </c>
      <c r="F74" s="16"/>
      <c r="H74" s="16"/>
      <c r="I74" s="16" t="s">
        <v>12997</v>
      </c>
      <c r="J74" s="16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6" t="s">
        <v>62</v>
      </c>
      <c r="E75" s="16" t="s">
        <v>2302</v>
      </c>
      <c r="F75" s="16" t="s">
        <v>51</v>
      </c>
      <c r="H75" s="16"/>
      <c r="I75" s="16" t="s">
        <v>13000</v>
      </c>
      <c r="J75" s="16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6" t="s">
        <v>91</v>
      </c>
      <c r="E76" s="16" t="s">
        <v>2302</v>
      </c>
      <c r="F76" s="16" t="s">
        <v>51</v>
      </c>
      <c r="H76" s="16"/>
      <c r="I76" s="16" t="s">
        <v>13003</v>
      </c>
      <c r="J76" s="1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6" t="s">
        <v>62</v>
      </c>
      <c r="E77" s="16" t="s">
        <v>10089</v>
      </c>
      <c r="F77" s="16"/>
      <c r="H77" s="16" t="s">
        <v>13715</v>
      </c>
      <c r="I77" s="16" t="s">
        <v>13006</v>
      </c>
      <c r="J77" s="16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6" t="s">
        <v>91</v>
      </c>
      <c r="E78" s="16" t="s">
        <v>1552</v>
      </c>
      <c r="F78" s="16"/>
      <c r="H78" s="16"/>
      <c r="I78" s="16" t="s">
        <v>13722</v>
      </c>
      <c r="J78" s="16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6" t="s">
        <v>62</v>
      </c>
      <c r="E79" s="16" t="s">
        <v>1552</v>
      </c>
      <c r="F79" s="16" t="s">
        <v>9104</v>
      </c>
      <c r="H79" s="16"/>
      <c r="I79" s="16" t="s">
        <v>13731</v>
      </c>
      <c r="J79" s="16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6" t="s">
        <v>91</v>
      </c>
      <c r="E80" s="16" t="s">
        <v>1552</v>
      </c>
      <c r="F80" s="16"/>
      <c r="H80" s="16"/>
      <c r="I80" s="16" t="s">
        <v>13734</v>
      </c>
      <c r="J80" s="16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6" t="s">
        <v>62</v>
      </c>
      <c r="E81" s="16" t="s">
        <v>1552</v>
      </c>
      <c r="F81" s="16"/>
      <c r="H81" s="16"/>
      <c r="I81" s="16" t="s">
        <v>13938</v>
      </c>
      <c r="J81" s="16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6" t="s">
        <v>91</v>
      </c>
      <c r="E82" s="16" t="s">
        <v>14563</v>
      </c>
      <c r="F82" s="16" t="s">
        <v>60</v>
      </c>
      <c r="H82" s="16"/>
      <c r="I82" s="16" t="s">
        <v>14165</v>
      </c>
      <c r="J82" s="16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6" t="s">
        <v>62</v>
      </c>
      <c r="E83" s="16" t="s">
        <v>14563</v>
      </c>
      <c r="F83" s="16" t="s">
        <v>51</v>
      </c>
      <c r="H83" s="16"/>
      <c r="I83" s="16" t="s">
        <v>14168</v>
      </c>
      <c r="J83" s="16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6" t="s">
        <v>803</v>
      </c>
      <c r="E84" s="16"/>
      <c r="F84" s="16"/>
      <c r="H84" s="16"/>
      <c r="I84" s="16" t="s">
        <v>14171</v>
      </c>
      <c r="J84" s="16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6" t="s">
        <v>91</v>
      </c>
      <c r="E85" s="16" t="s">
        <v>1552</v>
      </c>
      <c r="F85" s="16"/>
      <c r="H85" s="16"/>
      <c r="I85" s="16" t="s">
        <v>14578</v>
      </c>
      <c r="J85" s="16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6" t="s">
        <v>62</v>
      </c>
      <c r="E86" s="16" t="s">
        <v>1552</v>
      </c>
      <c r="F86" s="16"/>
      <c r="H86" s="16"/>
      <c r="I86" s="16" t="s">
        <v>14581</v>
      </c>
      <c r="J86" s="1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6" t="s">
        <v>91</v>
      </c>
      <c r="E87" s="16" t="s">
        <v>15181</v>
      </c>
      <c r="F87" s="16" t="s">
        <v>60</v>
      </c>
      <c r="H87" s="16"/>
      <c r="I87" s="16" t="s">
        <v>14584</v>
      </c>
      <c r="J87" s="16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6" t="s">
        <v>62</v>
      </c>
      <c r="E88" s="16" t="s">
        <v>15181</v>
      </c>
      <c r="F88" s="16" t="s">
        <v>51</v>
      </c>
      <c r="H88" s="16"/>
      <c r="I88" s="16" t="s">
        <v>14587</v>
      </c>
      <c r="J88" s="16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6" t="s">
        <v>91</v>
      </c>
      <c r="E89" s="16" t="s">
        <v>15600</v>
      </c>
      <c r="F89" s="16" t="s">
        <v>60</v>
      </c>
      <c r="H89" s="16"/>
      <c r="I89" s="16" t="s">
        <v>15228</v>
      </c>
      <c r="J89" s="16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6" t="s">
        <v>62</v>
      </c>
      <c r="E90" s="16" t="s">
        <v>15600</v>
      </c>
      <c r="F90" s="16" t="s">
        <v>51</v>
      </c>
      <c r="H90" s="16"/>
      <c r="I90" s="16" t="s">
        <v>15231</v>
      </c>
      <c r="J90" s="16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6" t="s">
        <v>91</v>
      </c>
      <c r="E91" s="16" t="s">
        <v>70</v>
      </c>
      <c r="F91" s="16"/>
      <c r="H91" s="16"/>
      <c r="I91" s="16" t="s">
        <v>15234</v>
      </c>
      <c r="J91" s="16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6" t="s">
        <v>62</v>
      </c>
      <c r="E92" s="16" t="s">
        <v>70</v>
      </c>
      <c r="F92" s="16"/>
      <c r="H92" s="16"/>
      <c r="I92" s="16" t="s">
        <v>15237</v>
      </c>
      <c r="J92" s="16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6" t="s">
        <v>91</v>
      </c>
      <c r="E93" s="16" t="s">
        <v>70</v>
      </c>
      <c r="F93" s="16"/>
      <c r="H93" s="16"/>
      <c r="I93" s="16" t="s">
        <v>15240</v>
      </c>
      <c r="J93" s="16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6" t="s">
        <v>62</v>
      </c>
      <c r="E94" s="16" t="s">
        <v>70</v>
      </c>
      <c r="F94" s="16"/>
      <c r="H94" s="16"/>
      <c r="I94" s="16" t="s">
        <v>15243</v>
      </c>
      <c r="J94" s="16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6" t="s">
        <v>91</v>
      </c>
      <c r="E95" s="16" t="s">
        <v>15601</v>
      </c>
      <c r="F95" s="16"/>
      <c r="H95" s="16"/>
      <c r="I95" s="16" t="s">
        <v>15246</v>
      </c>
      <c r="J95" s="16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6" t="s">
        <v>62</v>
      </c>
      <c r="E96" s="16" t="s">
        <v>15601</v>
      </c>
      <c r="F96" s="16"/>
      <c r="H96" s="16"/>
      <c r="I96" s="16" t="s">
        <v>15249</v>
      </c>
      <c r="J96" s="1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6" t="s">
        <v>91</v>
      </c>
      <c r="E97" s="16" t="s">
        <v>86</v>
      </c>
      <c r="F97" s="16" t="s">
        <v>15604</v>
      </c>
      <c r="H97" s="16"/>
      <c r="I97" s="16" t="s">
        <v>15252</v>
      </c>
      <c r="J97" s="16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6" t="s">
        <v>91</v>
      </c>
      <c r="E98" s="16" t="s">
        <v>15602</v>
      </c>
      <c r="F98" s="16"/>
      <c r="H98" s="16"/>
      <c r="I98" s="16" t="s">
        <v>15255</v>
      </c>
      <c r="J98" s="16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6" t="s">
        <v>803</v>
      </c>
      <c r="E99" s="16"/>
      <c r="F99" s="16"/>
      <c r="H99" s="16"/>
      <c r="I99" s="16" t="s">
        <v>15903</v>
      </c>
      <c r="J99" s="16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6" t="s">
        <v>803</v>
      </c>
      <c r="E100" s="16"/>
      <c r="F100" s="16"/>
      <c r="H100" s="16"/>
      <c r="I100" s="16" t="s">
        <v>16184</v>
      </c>
      <c r="J100" s="16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6" t="s">
        <v>803</v>
      </c>
      <c r="E101" s="16"/>
      <c r="F101" s="16"/>
      <c r="H101" s="16"/>
      <c r="I101" s="16" t="s">
        <v>16433</v>
      </c>
      <c r="J101" s="16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6" t="s">
        <v>91</v>
      </c>
      <c r="E102" s="16" t="s">
        <v>17361</v>
      </c>
      <c r="F102" s="16"/>
      <c r="H102" s="16"/>
      <c r="I102" s="16" t="s">
        <v>16626</v>
      </c>
      <c r="J102" s="16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6" t="s">
        <v>62</v>
      </c>
      <c r="E103" s="16" t="s">
        <v>17361</v>
      </c>
      <c r="F103" s="16" t="s">
        <v>58</v>
      </c>
      <c r="H103" s="16"/>
      <c r="I103" s="16" t="s">
        <v>16629</v>
      </c>
      <c r="J103" s="16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6" t="s">
        <v>91</v>
      </c>
      <c r="E104" s="16" t="s">
        <v>17362</v>
      </c>
      <c r="F104" s="16"/>
      <c r="H104" s="16"/>
      <c r="I104" s="16" t="s">
        <v>16632</v>
      </c>
      <c r="J104" s="16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6" t="s">
        <v>91</v>
      </c>
      <c r="E105" s="16" t="s">
        <v>70</v>
      </c>
      <c r="F105" s="16"/>
      <c r="H105" s="16"/>
      <c r="I105" s="16" t="s">
        <v>16635</v>
      </c>
      <c r="J105" s="16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6" t="s">
        <v>62</v>
      </c>
      <c r="E106" s="16" t="s">
        <v>70</v>
      </c>
      <c r="F106" s="16" t="s">
        <v>58</v>
      </c>
      <c r="H106" s="16"/>
      <c r="I106" s="16" t="s">
        <v>16638</v>
      </c>
      <c r="J106" s="1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6" t="s">
        <v>62</v>
      </c>
      <c r="E107" s="16" t="s">
        <v>17362</v>
      </c>
      <c r="F107" s="16"/>
      <c r="H107" s="16"/>
      <c r="I107" s="16" t="s">
        <v>16641</v>
      </c>
      <c r="J107" s="16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6" t="s">
        <v>91</v>
      </c>
      <c r="E108" s="16" t="s">
        <v>70</v>
      </c>
      <c r="F108" s="16"/>
      <c r="H108" s="16"/>
      <c r="I108" s="16" t="s">
        <v>17450</v>
      </c>
      <c r="J108" s="16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6" t="s">
        <v>62</v>
      </c>
      <c r="E109" s="16" t="s">
        <v>70</v>
      </c>
      <c r="F109" s="16" t="s">
        <v>58</v>
      </c>
      <c r="H109" s="16"/>
      <c r="I109" s="16" t="s">
        <v>17453</v>
      </c>
      <c r="J109" s="16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6" t="s">
        <v>91</v>
      </c>
      <c r="E110" s="16" t="s">
        <v>1552</v>
      </c>
      <c r="F110" s="16"/>
      <c r="H110" s="16"/>
      <c r="I110" s="16" t="s">
        <v>17456</v>
      </c>
      <c r="J110" s="16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6" t="s">
        <v>91</v>
      </c>
      <c r="E111" s="16" t="s">
        <v>17362</v>
      </c>
      <c r="F111" s="16"/>
      <c r="H111" s="16"/>
      <c r="I111" s="16" t="s">
        <v>17459</v>
      </c>
      <c r="J111" s="16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6" t="s">
        <v>62</v>
      </c>
      <c r="E112" s="16" t="s">
        <v>1552</v>
      </c>
      <c r="F112" s="16"/>
      <c r="H112" s="16"/>
      <c r="I112" s="16" t="s">
        <v>17462</v>
      </c>
      <c r="J112" s="16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6" t="s">
        <v>91</v>
      </c>
      <c r="E113" s="16" t="s">
        <v>70</v>
      </c>
      <c r="F113" s="16"/>
      <c r="H113" s="16"/>
      <c r="I113" s="16" t="s">
        <v>17465</v>
      </c>
      <c r="J113" s="16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6" t="s">
        <v>62</v>
      </c>
      <c r="E114" s="16" t="s">
        <v>70</v>
      </c>
      <c r="F114" s="16"/>
      <c r="H114" s="16"/>
      <c r="I114" s="16" t="s">
        <v>17468</v>
      </c>
      <c r="J114" s="16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6" t="s">
        <v>62</v>
      </c>
      <c r="E115" s="16" t="s">
        <v>17362</v>
      </c>
      <c r="F115" s="16"/>
      <c r="H115" s="16"/>
      <c r="I115" s="16" t="s">
        <v>17471</v>
      </c>
      <c r="J115" s="16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6" t="s">
        <v>85</v>
      </c>
      <c r="E116" s="16" t="s">
        <v>86</v>
      </c>
      <c r="F116" s="16" t="s">
        <v>2650</v>
      </c>
      <c r="H116" s="16"/>
      <c r="I116" s="16" t="s">
        <v>17474</v>
      </c>
      <c r="J116" s="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6" t="s">
        <v>91</v>
      </c>
      <c r="E117" s="16" t="s">
        <v>1552</v>
      </c>
      <c r="F117" s="16"/>
      <c r="H117" s="16"/>
      <c r="I117" s="16" t="s">
        <v>17477</v>
      </c>
      <c r="J117" s="16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6" t="s">
        <v>91</v>
      </c>
      <c r="E118" s="16" t="s">
        <v>17362</v>
      </c>
      <c r="F118" s="16"/>
      <c r="H118" s="16"/>
      <c r="I118" s="16" t="s">
        <v>17480</v>
      </c>
      <c r="J118" s="16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6" t="s">
        <v>62</v>
      </c>
      <c r="E119" s="16" t="s">
        <v>1552</v>
      </c>
      <c r="F119" s="16"/>
      <c r="H119" s="16"/>
      <c r="I119" s="16" t="s">
        <v>17483</v>
      </c>
      <c r="J119" s="16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6" t="s">
        <v>85</v>
      </c>
      <c r="E120" s="16" t="s">
        <v>3431</v>
      </c>
      <c r="F120" s="16" t="s">
        <v>18385</v>
      </c>
      <c r="H120" s="16"/>
      <c r="I120" s="16" t="s">
        <v>17486</v>
      </c>
      <c r="J120" s="16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6" t="s">
        <v>85</v>
      </c>
      <c r="E121" s="16" t="s">
        <v>3431</v>
      </c>
      <c r="F121" s="16" t="s">
        <v>18385</v>
      </c>
      <c r="H121" s="16" t="s">
        <v>1140</v>
      </c>
      <c r="I121" s="16" t="s">
        <v>17489</v>
      </c>
      <c r="J121" s="16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6" t="s">
        <v>62</v>
      </c>
      <c r="E122" s="16" t="s">
        <v>17362</v>
      </c>
      <c r="F122" s="16"/>
      <c r="H122" s="16"/>
      <c r="I122" s="16" t="s">
        <v>17492</v>
      </c>
      <c r="J122" s="16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6" t="s">
        <v>91</v>
      </c>
      <c r="E123" s="16" t="s">
        <v>17362</v>
      </c>
      <c r="F123" s="16"/>
      <c r="H123" s="16"/>
      <c r="I123" s="16" t="s">
        <v>17495</v>
      </c>
      <c r="J123" s="16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6" t="s">
        <v>62</v>
      </c>
      <c r="E124" s="16" t="s">
        <v>17362</v>
      </c>
      <c r="F124" s="16"/>
      <c r="H124" s="16"/>
      <c r="I124" s="16" t="s">
        <v>17498</v>
      </c>
      <c r="J124" s="16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6" t="s">
        <v>803</v>
      </c>
      <c r="E125" s="16"/>
      <c r="F125" s="16"/>
      <c r="H125" s="16"/>
      <c r="I125" s="16" t="s">
        <v>18427</v>
      </c>
      <c r="J125" s="16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6" t="s">
        <v>803</v>
      </c>
      <c r="E126" s="16"/>
      <c r="F126" s="16"/>
      <c r="H126" s="16"/>
      <c r="I126" s="16" t="s">
        <v>18430</v>
      </c>
      <c r="J126" s="1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6" t="s">
        <v>91</v>
      </c>
      <c r="E127" s="16" t="s">
        <v>17362</v>
      </c>
      <c r="F127" s="16"/>
      <c r="H127" s="16"/>
      <c r="I127" s="16" t="s">
        <v>19026</v>
      </c>
      <c r="J127" s="16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6" t="s">
        <v>91</v>
      </c>
      <c r="E128" s="16" t="s">
        <v>1552</v>
      </c>
      <c r="F128" s="16"/>
      <c r="H128" s="16"/>
      <c r="I128" s="16" t="s">
        <v>19029</v>
      </c>
      <c r="J128" s="16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6" t="s">
        <v>62</v>
      </c>
      <c r="E129" s="16" t="s">
        <v>1552</v>
      </c>
      <c r="F129" s="16"/>
      <c r="H129" s="16"/>
      <c r="I129" s="16" t="s">
        <v>19032</v>
      </c>
      <c r="J129" s="16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6" t="s">
        <v>62</v>
      </c>
      <c r="E130" s="16" t="s">
        <v>17362</v>
      </c>
      <c r="F130" s="16"/>
      <c r="H130" s="16"/>
      <c r="I130" s="16" t="s">
        <v>19035</v>
      </c>
      <c r="J130" s="16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6" t="s">
        <v>64</v>
      </c>
      <c r="E131" s="16" t="s">
        <v>1550</v>
      </c>
      <c r="F131" s="16"/>
      <c r="H131" s="16"/>
      <c r="I131" s="16" t="s">
        <v>19038</v>
      </c>
      <c r="J131" s="16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6" t="s">
        <v>85</v>
      </c>
      <c r="E132" s="16" t="s">
        <v>1550</v>
      </c>
      <c r="F132" s="16"/>
      <c r="H132" s="16" t="s">
        <v>1140</v>
      </c>
      <c r="I132" s="16" t="s">
        <v>19041</v>
      </c>
      <c r="J132" s="16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6" t="s">
        <v>91</v>
      </c>
      <c r="E133" s="16" t="s">
        <v>1550</v>
      </c>
      <c r="F133" s="16"/>
      <c r="H133" s="16" t="s">
        <v>1140</v>
      </c>
      <c r="I133" s="16" t="s">
        <v>19044</v>
      </c>
      <c r="J133" s="16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6" t="s">
        <v>91</v>
      </c>
      <c r="E134" s="16" t="s">
        <v>17362</v>
      </c>
      <c r="F134" s="16"/>
      <c r="H134" s="16"/>
      <c r="I134" s="16" t="s">
        <v>19047</v>
      </c>
      <c r="J134" s="16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6" t="s">
        <v>62</v>
      </c>
      <c r="E135" s="16" t="s">
        <v>17362</v>
      </c>
      <c r="F135" s="16"/>
      <c r="H135" s="16"/>
      <c r="I135" s="16" t="s">
        <v>19050</v>
      </c>
      <c r="J135" s="16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6" t="s">
        <v>91</v>
      </c>
      <c r="E136" s="16" t="s">
        <v>17362</v>
      </c>
      <c r="F136" s="16"/>
      <c r="H136" s="16"/>
      <c r="I136" s="16" t="s">
        <v>19053</v>
      </c>
      <c r="J136" s="1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6" t="s">
        <v>62</v>
      </c>
      <c r="E137" s="16" t="s">
        <v>17362</v>
      </c>
      <c r="F137" s="16"/>
      <c r="H137" s="16"/>
      <c r="I137" s="16" t="s">
        <v>19056</v>
      </c>
      <c r="J137" s="16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6" t="s">
        <v>85</v>
      </c>
      <c r="E138" s="16" t="s">
        <v>86</v>
      </c>
      <c r="F138" s="16" t="s">
        <v>2650</v>
      </c>
      <c r="H138" s="16"/>
      <c r="I138" s="16" t="s">
        <v>19059</v>
      </c>
      <c r="J138" s="16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6" t="s">
        <v>91</v>
      </c>
      <c r="E139" s="16" t="s">
        <v>17362</v>
      </c>
      <c r="F139" s="16"/>
      <c r="H139" s="16"/>
      <c r="I139" s="16" t="s">
        <v>19062</v>
      </c>
      <c r="J139" s="16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6" t="s">
        <v>64</v>
      </c>
      <c r="E140" s="16" t="s">
        <v>19080</v>
      </c>
      <c r="F140" s="16" t="s">
        <v>51</v>
      </c>
      <c r="H140" s="16"/>
      <c r="I140" s="16" t="s">
        <v>19065</v>
      </c>
      <c r="J140" s="16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6" t="s">
        <v>85</v>
      </c>
      <c r="E141" s="16" t="s">
        <v>19080</v>
      </c>
      <c r="F141" s="16" t="s">
        <v>58</v>
      </c>
      <c r="H141" s="16"/>
      <c r="I141" s="16" t="s">
        <v>19068</v>
      </c>
      <c r="J141" s="16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6" t="s">
        <v>85</v>
      </c>
      <c r="E142" s="16" t="s">
        <v>1552</v>
      </c>
      <c r="F142" s="16"/>
      <c r="H142" s="16"/>
      <c r="I142" s="16" t="s">
        <v>19071</v>
      </c>
      <c r="J142" s="16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6" t="s">
        <v>62</v>
      </c>
      <c r="E143" s="16" t="s">
        <v>17362</v>
      </c>
      <c r="F143" s="16"/>
      <c r="H143" s="16"/>
      <c r="I143" s="16" t="s">
        <v>19074</v>
      </c>
      <c r="J143" s="16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6" t="s">
        <v>64</v>
      </c>
      <c r="E144" s="16" t="s">
        <v>1552</v>
      </c>
      <c r="F144" s="16"/>
      <c r="H144" s="16"/>
      <c r="I144" s="16" t="s">
        <v>19615</v>
      </c>
      <c r="J144" s="16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6" t="s">
        <v>91</v>
      </c>
      <c r="E145" s="16" t="s">
        <v>17362</v>
      </c>
      <c r="F145" s="16"/>
      <c r="H145" s="16"/>
      <c r="I145" s="16" t="s">
        <v>19618</v>
      </c>
      <c r="J145" s="16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6" t="s">
        <v>85</v>
      </c>
      <c r="E146" s="16" t="s">
        <v>1552</v>
      </c>
      <c r="F146" s="16"/>
      <c r="H146" s="16"/>
      <c r="I146" s="16" t="s">
        <v>19621</v>
      </c>
      <c r="J146" s="1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6" t="s">
        <v>62</v>
      </c>
      <c r="E147" s="16" t="s">
        <v>17362</v>
      </c>
      <c r="F147" s="16"/>
      <c r="H147" s="16"/>
      <c r="I147" s="16" t="s">
        <v>19624</v>
      </c>
      <c r="J147" s="16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6" t="s">
        <v>62</v>
      </c>
      <c r="E148" s="16" t="s">
        <v>2302</v>
      </c>
      <c r="F148" s="16"/>
      <c r="H148" s="16"/>
      <c r="I148" s="16" t="s">
        <v>19627</v>
      </c>
      <c r="J148" s="16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6" t="s">
        <v>91</v>
      </c>
      <c r="E149" s="16" t="s">
        <v>2302</v>
      </c>
      <c r="F149" s="16"/>
      <c r="H149" s="16"/>
      <c r="I149" s="16" t="s">
        <v>19630</v>
      </c>
      <c r="J149" s="16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6" t="s">
        <v>91</v>
      </c>
      <c r="E150" s="16" t="s">
        <v>17362</v>
      </c>
      <c r="F150" s="16"/>
      <c r="H150" s="16"/>
      <c r="I150" s="16" t="s">
        <v>19633</v>
      </c>
      <c r="J150" s="16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6" t="s">
        <v>91</v>
      </c>
      <c r="E151" s="16" t="s">
        <v>20152</v>
      </c>
      <c r="F151" s="16"/>
      <c r="H151" s="16"/>
      <c r="I151" s="16" t="s">
        <v>19636</v>
      </c>
      <c r="J151" s="16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6" t="s">
        <v>62</v>
      </c>
      <c r="E152" s="16" t="s">
        <v>20152</v>
      </c>
      <c r="F152" s="16"/>
      <c r="H152" s="16"/>
      <c r="I152" s="16" t="s">
        <v>19639</v>
      </c>
      <c r="J152" s="16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6" t="s">
        <v>62</v>
      </c>
      <c r="E153" s="16" t="s">
        <v>17362</v>
      </c>
      <c r="F153" s="16"/>
      <c r="H153" s="16"/>
      <c r="I153" s="16" t="s">
        <v>19642</v>
      </c>
      <c r="J153" s="16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6" t="s">
        <v>91</v>
      </c>
      <c r="E154" s="16" t="s">
        <v>70</v>
      </c>
      <c r="F154" s="16"/>
      <c r="H154" s="16"/>
      <c r="I154" s="16" t="s">
        <v>19645</v>
      </c>
      <c r="J154" s="16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6" t="s">
        <v>62</v>
      </c>
      <c r="E155" s="16" t="s">
        <v>70</v>
      </c>
      <c r="F155" s="16"/>
      <c r="H155" s="16"/>
      <c r="I155" s="16" t="s">
        <v>19648</v>
      </c>
      <c r="J155" s="16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6" t="s">
        <v>62</v>
      </c>
      <c r="E156" s="16" t="s">
        <v>2302</v>
      </c>
      <c r="F156" s="16"/>
      <c r="H156" s="16"/>
      <c r="I156" s="16" t="s">
        <v>19651</v>
      </c>
      <c r="J156" s="1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6" t="s">
        <v>91</v>
      </c>
      <c r="E157" s="16" t="s">
        <v>2302</v>
      </c>
      <c r="F157" s="16"/>
      <c r="H157" s="16"/>
      <c r="I157" s="16" t="s">
        <v>19654</v>
      </c>
      <c r="J157" s="16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6" t="s">
        <v>91</v>
      </c>
      <c r="E158" s="16" t="s">
        <v>4933</v>
      </c>
      <c r="F158" s="16"/>
      <c r="H158" s="16"/>
      <c r="I158" s="16" t="s">
        <v>20166</v>
      </c>
      <c r="J158" s="16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6" t="s">
        <v>62</v>
      </c>
      <c r="E159" s="16" t="s">
        <v>4933</v>
      </c>
      <c r="F159" s="16"/>
      <c r="H159" s="16"/>
      <c r="I159" s="16" t="s">
        <v>20169</v>
      </c>
      <c r="J159" s="16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6" t="s">
        <v>91</v>
      </c>
      <c r="E160" s="16" t="s">
        <v>4638</v>
      </c>
      <c r="F160" s="16"/>
      <c r="H160" s="16"/>
      <c r="I160" s="16" t="s">
        <v>20172</v>
      </c>
      <c r="J160" s="16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6" t="s">
        <v>62</v>
      </c>
      <c r="E161" s="16" t="s">
        <v>4638</v>
      </c>
      <c r="F161" s="16"/>
      <c r="H161" s="16"/>
      <c r="I161" s="16" t="s">
        <v>20175</v>
      </c>
      <c r="J161" s="16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6" t="s">
        <v>91</v>
      </c>
      <c r="E162" s="16" t="s">
        <v>17362</v>
      </c>
      <c r="F162" s="16"/>
      <c r="H162" s="16"/>
      <c r="I162" s="16" t="s">
        <v>20468</v>
      </c>
      <c r="J162" s="16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6" t="s">
        <v>91</v>
      </c>
      <c r="E163" s="16" t="s">
        <v>21053</v>
      </c>
      <c r="F163" s="16"/>
      <c r="H163" s="16"/>
      <c r="I163" s="16" t="s">
        <v>20471</v>
      </c>
      <c r="J163" s="16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6" t="s">
        <v>21054</v>
      </c>
      <c r="E164" s="16" t="s">
        <v>21053</v>
      </c>
      <c r="F164" s="16"/>
      <c r="H164" s="16"/>
      <c r="I164" s="16" t="s">
        <v>20474</v>
      </c>
      <c r="J164" s="16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6" t="s">
        <v>21054</v>
      </c>
      <c r="E165" s="16" t="s">
        <v>21053</v>
      </c>
      <c r="F165" s="16"/>
      <c r="H165" s="16" t="s">
        <v>1140</v>
      </c>
      <c r="I165" s="16" t="s">
        <v>20477</v>
      </c>
      <c r="J165" s="16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6" t="s">
        <v>21054</v>
      </c>
      <c r="E166" s="16" t="s">
        <v>21053</v>
      </c>
      <c r="F166" s="16"/>
      <c r="H166" s="16" t="s">
        <v>1140</v>
      </c>
      <c r="I166" s="16" t="s">
        <v>20480</v>
      </c>
      <c r="J166" s="1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6" t="s">
        <v>21055</v>
      </c>
      <c r="E167" s="16" t="s">
        <v>86</v>
      </c>
      <c r="F167" s="16"/>
      <c r="H167" s="16"/>
      <c r="I167" s="16" t="s">
        <v>20483</v>
      </c>
      <c r="J167" s="16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6" t="s">
        <v>62</v>
      </c>
      <c r="E168" s="16" t="s">
        <v>17362</v>
      </c>
      <c r="F168" s="16"/>
      <c r="H168" s="16"/>
      <c r="I168" s="16" t="s">
        <v>20486</v>
      </c>
      <c r="J168" s="16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6" t="s">
        <v>2283</v>
      </c>
      <c r="E169" s="16" t="s">
        <v>21053</v>
      </c>
      <c r="F169" s="16"/>
      <c r="H169" s="16"/>
      <c r="I169" s="16" t="s">
        <v>20489</v>
      </c>
      <c r="J169" s="16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6" t="s">
        <v>64</v>
      </c>
      <c r="E170" s="16" t="s">
        <v>1552</v>
      </c>
      <c r="F170" s="16"/>
      <c r="H170" s="16"/>
      <c r="I170" s="16" t="s">
        <v>20492</v>
      </c>
      <c r="J170" s="16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6" t="s">
        <v>91</v>
      </c>
      <c r="E171" s="16" t="s">
        <v>17362</v>
      </c>
      <c r="F171" s="16"/>
      <c r="H171" s="16"/>
      <c r="I171" s="16" t="s">
        <v>20495</v>
      </c>
      <c r="J171" s="16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6" t="s">
        <v>62</v>
      </c>
      <c r="E172" s="16" t="s">
        <v>1552</v>
      </c>
      <c r="F172" s="16"/>
      <c r="H172" s="16"/>
      <c r="I172" s="16" t="s">
        <v>20498</v>
      </c>
      <c r="J172" s="16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6" t="s">
        <v>64</v>
      </c>
      <c r="E173" s="16" t="s">
        <v>1552</v>
      </c>
      <c r="F173" s="16"/>
      <c r="H173" s="16"/>
      <c r="I173" s="16" t="s">
        <v>20501</v>
      </c>
      <c r="J173" s="16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6" t="s">
        <v>62</v>
      </c>
      <c r="E174" s="16" t="s">
        <v>17362</v>
      </c>
      <c r="F174" s="16"/>
      <c r="H174" s="16"/>
      <c r="I174" s="16" t="s">
        <v>20504</v>
      </c>
      <c r="J174" s="16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6" t="s">
        <v>21055</v>
      </c>
      <c r="E175" s="16" t="s">
        <v>1552</v>
      </c>
      <c r="F175" s="16"/>
      <c r="H175" s="16"/>
      <c r="I175" s="16" t="s">
        <v>20507</v>
      </c>
      <c r="J175" s="16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6" t="s">
        <v>64</v>
      </c>
      <c r="E176" s="16" t="s">
        <v>2469</v>
      </c>
      <c r="F176" s="16" t="s">
        <v>51</v>
      </c>
      <c r="H176" s="16"/>
      <c r="I176" s="16" t="s">
        <v>20510</v>
      </c>
      <c r="J176" s="1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6" t="s">
        <v>85</v>
      </c>
      <c r="E177" s="16" t="s">
        <v>2469</v>
      </c>
      <c r="F177" s="16" t="s">
        <v>58</v>
      </c>
      <c r="H177" s="16"/>
      <c r="I177" s="16" t="s">
        <v>20513</v>
      </c>
      <c r="J177" s="16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6" t="s">
        <v>21093</v>
      </c>
      <c r="E178" s="16" t="s">
        <v>2469</v>
      </c>
      <c r="F178" s="16" t="s">
        <v>58</v>
      </c>
      <c r="H178" s="16"/>
      <c r="I178" s="16" t="s">
        <v>20516</v>
      </c>
      <c r="J178" s="16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6" t="s">
        <v>21092</v>
      </c>
      <c r="E179" s="16" t="s">
        <v>2469</v>
      </c>
      <c r="F179" s="16" t="s">
        <v>58</v>
      </c>
      <c r="H179" s="16"/>
      <c r="I179" s="16" t="s">
        <v>20519</v>
      </c>
      <c r="J179" s="16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6" t="s">
        <v>64</v>
      </c>
      <c r="E180" s="16" t="s">
        <v>1552</v>
      </c>
      <c r="F180" s="16"/>
      <c r="H180" s="16"/>
      <c r="I180" s="16" t="s">
        <v>20522</v>
      </c>
      <c r="J180" s="16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6" t="s">
        <v>91</v>
      </c>
      <c r="E181" s="16" t="s">
        <v>17362</v>
      </c>
      <c r="F181" s="16"/>
      <c r="H181" s="16"/>
      <c r="I181" s="16" t="s">
        <v>20525</v>
      </c>
      <c r="J181" s="16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6" t="s">
        <v>64</v>
      </c>
      <c r="E182" s="16" t="s">
        <v>1550</v>
      </c>
      <c r="F182" s="16"/>
      <c r="H182" s="16"/>
      <c r="I182" s="16" t="s">
        <v>21056</v>
      </c>
      <c r="J182" s="16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6" t="s">
        <v>85</v>
      </c>
      <c r="E183" s="16" t="s">
        <v>1550</v>
      </c>
      <c r="F183" s="16"/>
      <c r="H183" s="16" t="s">
        <v>1140</v>
      </c>
      <c r="I183" s="16" t="s">
        <v>20528</v>
      </c>
      <c r="J183" s="16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6" t="s">
        <v>85</v>
      </c>
      <c r="E184" s="16" t="s">
        <v>1550</v>
      </c>
      <c r="F184" s="16"/>
      <c r="H184" s="16" t="s">
        <v>1140</v>
      </c>
      <c r="I184" s="16" t="s">
        <v>20531</v>
      </c>
      <c r="J184" s="16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6" t="s">
        <v>91</v>
      </c>
      <c r="E185" s="16" t="s">
        <v>21094</v>
      </c>
      <c r="F185" s="16" t="s">
        <v>58</v>
      </c>
      <c r="H185" s="16"/>
      <c r="I185" s="16" t="s">
        <v>20534</v>
      </c>
      <c r="J185" s="16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6" t="s">
        <v>21055</v>
      </c>
      <c r="E186" s="16" t="s">
        <v>1552</v>
      </c>
      <c r="F186" s="16"/>
      <c r="H186" s="16"/>
      <c r="I186" s="16" t="s">
        <v>20537</v>
      </c>
      <c r="J186" s="1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6" t="s">
        <v>21055</v>
      </c>
      <c r="E187" s="16" t="s">
        <v>21094</v>
      </c>
      <c r="F187" s="16" t="s">
        <v>51</v>
      </c>
      <c r="H187" s="16"/>
      <c r="I187" s="16" t="s">
        <v>20540</v>
      </c>
      <c r="J187" s="16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6" t="s">
        <v>62</v>
      </c>
      <c r="E188" s="16" t="s">
        <v>2302</v>
      </c>
      <c r="F188" s="16" t="s">
        <v>51</v>
      </c>
      <c r="H188" s="16"/>
      <c r="I188" s="16" t="s">
        <v>20543</v>
      </c>
      <c r="J188" s="16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6" t="s">
        <v>62</v>
      </c>
      <c r="E189" s="16" t="s">
        <v>17362</v>
      </c>
      <c r="F189" s="16"/>
      <c r="H189" s="16"/>
      <c r="I189" s="16" t="s">
        <v>20546</v>
      </c>
      <c r="J189" s="16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6" t="s">
        <v>91</v>
      </c>
      <c r="E190" s="16" t="s">
        <v>17362</v>
      </c>
      <c r="F190" s="16"/>
      <c r="H190" s="16"/>
      <c r="I190" s="16" t="s">
        <v>21059</v>
      </c>
      <c r="J190" s="16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6" t="s">
        <v>91</v>
      </c>
      <c r="E191" s="16" t="s">
        <v>2302</v>
      </c>
      <c r="F191" s="16" t="s">
        <v>58</v>
      </c>
      <c r="H191" s="16"/>
      <c r="I191" s="16" t="s">
        <v>20549</v>
      </c>
      <c r="J191" s="16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6" t="s">
        <v>62</v>
      </c>
      <c r="E192" s="16" t="s">
        <v>17362</v>
      </c>
      <c r="F192" s="16"/>
      <c r="H192" s="16"/>
      <c r="I192" s="16" t="s">
        <v>20552</v>
      </c>
      <c r="J192" s="16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6" t="s">
        <v>64</v>
      </c>
      <c r="E193" s="16" t="s">
        <v>5081</v>
      </c>
      <c r="F193" s="16" t="s">
        <v>21333</v>
      </c>
      <c r="H193" s="16"/>
      <c r="I193" s="16" t="s">
        <v>20555</v>
      </c>
      <c r="J193" s="16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6" t="s">
        <v>62</v>
      </c>
      <c r="E194" s="16" t="s">
        <v>5081</v>
      </c>
      <c r="F194" s="16" t="s">
        <v>51</v>
      </c>
      <c r="H194" s="16"/>
      <c r="I194" s="16" t="s">
        <v>20558</v>
      </c>
      <c r="J194" s="16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6" t="s">
        <v>91</v>
      </c>
      <c r="E195" s="16" t="s">
        <v>17362</v>
      </c>
      <c r="F195" s="16"/>
      <c r="H195" s="16"/>
      <c r="I195" s="16" t="s">
        <v>21504</v>
      </c>
      <c r="J195" s="16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6" t="s">
        <v>62</v>
      </c>
      <c r="E196" s="16" t="s">
        <v>2302</v>
      </c>
      <c r="F196" s="16" t="s">
        <v>51</v>
      </c>
      <c r="H196" s="16"/>
      <c r="I196" s="16" t="s">
        <v>21507</v>
      </c>
      <c r="J196" s="1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6" t="s">
        <v>91</v>
      </c>
      <c r="E197" s="16" t="s">
        <v>2302</v>
      </c>
      <c r="F197" s="16" t="s">
        <v>51</v>
      </c>
      <c r="H197" s="16"/>
      <c r="I197" s="16" t="s">
        <v>21510</v>
      </c>
      <c r="J197" s="16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6" t="s">
        <v>62</v>
      </c>
      <c r="E198" s="16" t="s">
        <v>17362</v>
      </c>
      <c r="F198" s="16"/>
      <c r="H198" s="16"/>
      <c r="I198" s="16" t="s">
        <v>21513</v>
      </c>
      <c r="J198" s="16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6" t="s">
        <v>64</v>
      </c>
      <c r="E199" s="16" t="s">
        <v>1552</v>
      </c>
      <c r="F199" s="16"/>
      <c r="H199" s="16"/>
      <c r="I199" s="16" t="s">
        <v>21516</v>
      </c>
      <c r="J199" s="16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6" t="s">
        <v>91</v>
      </c>
      <c r="E200" s="16" t="s">
        <v>17362</v>
      </c>
      <c r="F200" s="16"/>
      <c r="H200" s="16"/>
      <c r="I200" s="16" t="s">
        <v>21519</v>
      </c>
      <c r="J200" s="16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6" t="s">
        <v>62</v>
      </c>
      <c r="E201" s="16" t="s">
        <v>1552</v>
      </c>
      <c r="F201" s="16"/>
      <c r="H201" s="16"/>
      <c r="I201" s="16" t="s">
        <v>21522</v>
      </c>
      <c r="J201" s="16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6" t="s">
        <v>62</v>
      </c>
      <c r="E202" s="16" t="s">
        <v>17362</v>
      </c>
      <c r="F202" s="16"/>
      <c r="H202" s="16"/>
      <c r="I202" s="16" t="s">
        <v>21525</v>
      </c>
      <c r="J202" s="16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6" t="s">
        <v>91</v>
      </c>
      <c r="E203" s="16" t="s">
        <v>4933</v>
      </c>
      <c r="F203" s="16"/>
      <c r="H203" s="16"/>
      <c r="I203" s="16" t="s">
        <v>21528</v>
      </c>
      <c r="J203" s="16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6" t="s">
        <v>64</v>
      </c>
      <c r="E204" s="16" t="s">
        <v>21978</v>
      </c>
      <c r="F204" s="16"/>
      <c r="H204" s="16"/>
      <c r="I204" s="16" t="s">
        <v>21531</v>
      </c>
      <c r="J204" s="16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6" t="s">
        <v>21055</v>
      </c>
      <c r="E205" s="16" t="s">
        <v>21978</v>
      </c>
      <c r="F205" s="16"/>
      <c r="H205" s="16"/>
      <c r="I205" s="16" t="s">
        <v>21534</v>
      </c>
      <c r="J205" s="16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6" t="s">
        <v>21055</v>
      </c>
      <c r="E206" s="16" t="s">
        <v>21978</v>
      </c>
      <c r="F206" s="16" t="s">
        <v>58</v>
      </c>
      <c r="H206" s="16"/>
      <c r="I206" s="16" t="s">
        <v>22022</v>
      </c>
      <c r="J206" s="1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6" t="s">
        <v>22380</v>
      </c>
      <c r="E207" s="16" t="s">
        <v>646</v>
      </c>
      <c r="F207" s="16"/>
      <c r="H207" s="16"/>
      <c r="I207" s="16" t="s">
        <v>22161</v>
      </c>
      <c r="J207" s="16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6" t="s">
        <v>91</v>
      </c>
      <c r="E208" s="16" t="s">
        <v>17362</v>
      </c>
      <c r="F208" s="16"/>
      <c r="H208" s="16"/>
      <c r="I208" s="16" t="s">
        <v>22164</v>
      </c>
      <c r="J208" s="16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6" t="s">
        <v>62</v>
      </c>
      <c r="E209" s="16" t="s">
        <v>2302</v>
      </c>
      <c r="F209" s="16" t="s">
        <v>51</v>
      </c>
      <c r="H209" s="16"/>
      <c r="I209" s="16" t="s">
        <v>22396</v>
      </c>
      <c r="J209" s="16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6" t="s">
        <v>62</v>
      </c>
      <c r="E210" s="16" t="s">
        <v>17362</v>
      </c>
      <c r="F210" s="16"/>
      <c r="H210" s="16"/>
      <c r="I210" s="16" t="s">
        <v>22167</v>
      </c>
      <c r="J210" s="16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6" t="s">
        <v>91</v>
      </c>
      <c r="E211" s="16" t="s">
        <v>22381</v>
      </c>
      <c r="F211" s="16" t="s">
        <v>60</v>
      </c>
      <c r="H211" s="16"/>
      <c r="I211" s="16" t="s">
        <v>22170</v>
      </c>
      <c r="J211" s="16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6" t="s">
        <v>62</v>
      </c>
      <c r="E212" s="16" t="s">
        <v>22381</v>
      </c>
      <c r="F212" s="16" t="s">
        <v>51</v>
      </c>
      <c r="H212" s="16"/>
      <c r="I212" s="16" t="s">
        <v>22173</v>
      </c>
      <c r="J212" s="16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6" t="s">
        <v>22816</v>
      </c>
      <c r="E213" s="16" t="s">
        <v>17362</v>
      </c>
      <c r="F213" s="16"/>
      <c r="H213" s="16"/>
      <c r="I213" s="16" t="s">
        <v>22399</v>
      </c>
      <c r="J213" s="16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6" t="s">
        <v>91</v>
      </c>
      <c r="E214" s="16" t="s">
        <v>17362</v>
      </c>
      <c r="F214" s="16"/>
      <c r="H214" s="16" t="s">
        <v>1140</v>
      </c>
      <c r="I214" s="16" t="s">
        <v>22402</v>
      </c>
      <c r="J214" s="16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6" t="s">
        <v>62</v>
      </c>
      <c r="E215" s="16" t="s">
        <v>17362</v>
      </c>
      <c r="F215" s="16"/>
      <c r="H215" s="16"/>
      <c r="I215" s="16" t="s">
        <v>22405</v>
      </c>
      <c r="J215" s="16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6" t="s">
        <v>4</v>
      </c>
      <c r="E216" s="16" t="s">
        <v>646</v>
      </c>
      <c r="F216" s="16"/>
      <c r="H216" s="16"/>
      <c r="I216" s="16" t="s">
        <v>22408</v>
      </c>
      <c r="J216" s="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6" t="s">
        <v>4</v>
      </c>
      <c r="E217" s="16" t="s">
        <v>646</v>
      </c>
      <c r="F217" s="16"/>
      <c r="H217" s="16" t="s">
        <v>1140</v>
      </c>
      <c r="I217" s="16" t="s">
        <v>22411</v>
      </c>
      <c r="J217" s="16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6" t="s">
        <v>2283</v>
      </c>
      <c r="E218" s="16" t="s">
        <v>1134</v>
      </c>
      <c r="F218" s="16"/>
      <c r="H218" s="16"/>
      <c r="I218" s="16" t="s">
        <v>22414</v>
      </c>
      <c r="J218" s="16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6" t="s">
        <v>2283</v>
      </c>
      <c r="E219" s="16" t="s">
        <v>22817</v>
      </c>
      <c r="F219" s="16"/>
      <c r="H219" s="16"/>
      <c r="I219" s="16" t="s">
        <v>22417</v>
      </c>
      <c r="J219" s="16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6" t="s">
        <v>64</v>
      </c>
      <c r="E220" s="16" t="s">
        <v>21978</v>
      </c>
      <c r="F220" s="16"/>
      <c r="H220" s="16"/>
      <c r="I220" s="16" t="s">
        <v>22420</v>
      </c>
      <c r="J220" s="16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6" t="s">
        <v>22818</v>
      </c>
      <c r="E221" s="16" t="s">
        <v>21978</v>
      </c>
      <c r="F221" s="16"/>
      <c r="H221" s="16"/>
      <c r="I221" s="16" t="s">
        <v>22423</v>
      </c>
      <c r="J221" s="16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6" t="s">
        <v>62</v>
      </c>
      <c r="E222" s="16" t="s">
        <v>21978</v>
      </c>
      <c r="F222" s="16"/>
      <c r="H222" s="16"/>
      <c r="I222" s="16" t="s">
        <v>22426</v>
      </c>
      <c r="J222" s="16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6" t="s">
        <v>22819</v>
      </c>
      <c r="E223" s="16" t="s">
        <v>21978</v>
      </c>
      <c r="F223" s="16"/>
      <c r="H223" s="17" t="s">
        <v>22820</v>
      </c>
      <c r="I223" s="16" t="s">
        <v>22429</v>
      </c>
      <c r="J223" s="16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6" t="s">
        <v>4</v>
      </c>
      <c r="E224" s="16" t="s">
        <v>646</v>
      </c>
      <c r="F224" s="16"/>
      <c r="H224" s="16"/>
      <c r="I224" s="16" t="s">
        <v>22432</v>
      </c>
      <c r="J224" s="16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6" t="s">
        <v>4</v>
      </c>
      <c r="E225" s="16" t="s">
        <v>646</v>
      </c>
      <c r="F225" s="16"/>
      <c r="H225" s="16" t="s">
        <v>1140</v>
      </c>
      <c r="I225" s="16" t="s">
        <v>22435</v>
      </c>
      <c r="J225" s="16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6" t="s">
        <v>91</v>
      </c>
      <c r="E226" s="16" t="s">
        <v>17362</v>
      </c>
      <c r="F226" s="16"/>
      <c r="H226" s="16"/>
      <c r="I226" s="16" t="s">
        <v>22867</v>
      </c>
      <c r="J226" s="16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6" t="s">
        <v>91</v>
      </c>
      <c r="E227" s="16" t="s">
        <v>1552</v>
      </c>
      <c r="F227" s="16"/>
      <c r="H227" s="16"/>
      <c r="I227" s="16" t="s">
        <v>22870</v>
      </c>
      <c r="J227" s="16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6" t="s">
        <v>62</v>
      </c>
      <c r="E228" s="16" t="s">
        <v>17362</v>
      </c>
      <c r="F228" s="16"/>
      <c r="H228" s="16"/>
      <c r="I228" s="16" t="s">
        <v>22873</v>
      </c>
      <c r="J228" s="16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6" t="s">
        <v>91</v>
      </c>
      <c r="E229" s="16" t="s">
        <v>17362</v>
      </c>
      <c r="F229" s="16"/>
      <c r="H229" s="16"/>
      <c r="I229" s="16" t="s">
        <v>22876</v>
      </c>
      <c r="J229" s="16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6" t="s">
        <v>62</v>
      </c>
      <c r="E230" s="16" t="s">
        <v>22382</v>
      </c>
      <c r="F230" s="16" t="s">
        <v>22383</v>
      </c>
      <c r="H230" s="16"/>
      <c r="I230" s="16" t="s">
        <v>22879</v>
      </c>
      <c r="J230" s="16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6" t="s">
        <v>62</v>
      </c>
      <c r="E231" s="16" t="s">
        <v>1552</v>
      </c>
      <c r="F231" s="16"/>
      <c r="H231" s="16"/>
      <c r="I231" s="16" t="s">
        <v>22882</v>
      </c>
      <c r="J231" s="16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6" t="s">
        <v>62</v>
      </c>
      <c r="E232" s="16" t="s">
        <v>17362</v>
      </c>
      <c r="F232" s="16"/>
      <c r="H232" s="16"/>
      <c r="I232" s="16" t="s">
        <v>22885</v>
      </c>
      <c r="J232" s="16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6" t="s">
        <v>91</v>
      </c>
      <c r="E233" s="16" t="s">
        <v>23038</v>
      </c>
      <c r="F233" s="16" t="s">
        <v>51</v>
      </c>
      <c r="H233" s="16"/>
      <c r="I233" s="16" t="s">
        <v>22888</v>
      </c>
      <c r="J233" s="16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6" t="s">
        <v>85</v>
      </c>
      <c r="E234" s="16" t="s">
        <v>23038</v>
      </c>
      <c r="F234" s="16" t="s">
        <v>23039</v>
      </c>
      <c r="H234" s="16"/>
      <c r="I234" s="16" t="s">
        <v>22891</v>
      </c>
      <c r="J234" s="16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6" t="s">
        <v>4</v>
      </c>
      <c r="E235" s="16" t="s">
        <v>23040</v>
      </c>
      <c r="F235" s="16"/>
      <c r="H235" s="16"/>
      <c r="I235" s="16" t="s">
        <v>22894</v>
      </c>
      <c r="J235" s="16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6" t="s">
        <v>4</v>
      </c>
      <c r="E236" s="16" t="s">
        <v>23040</v>
      </c>
      <c r="F236" s="16" t="s">
        <v>58</v>
      </c>
      <c r="H236" s="16"/>
      <c r="I236" s="16" t="s">
        <v>22897</v>
      </c>
      <c r="J236" s="16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6" t="s">
        <v>4</v>
      </c>
      <c r="E237" s="16" t="s">
        <v>23040</v>
      </c>
      <c r="F237" s="16" t="s">
        <v>58</v>
      </c>
      <c r="H237" s="16" t="s">
        <v>1140</v>
      </c>
      <c r="I237" s="16" t="s">
        <v>22900</v>
      </c>
      <c r="J237" s="16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6" t="s">
        <v>4</v>
      </c>
      <c r="E238" s="16" t="s">
        <v>23040</v>
      </c>
      <c r="F238" s="16"/>
      <c r="H238" s="16"/>
      <c r="I238" s="16" t="s">
        <v>23052</v>
      </c>
      <c r="J238" s="16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6" t="s">
        <v>4</v>
      </c>
      <c r="E239" s="16" t="s">
        <v>23040</v>
      </c>
      <c r="F239" s="16" t="s">
        <v>23205</v>
      </c>
      <c r="H239" s="16"/>
      <c r="I239" s="16" t="s">
        <v>23055</v>
      </c>
      <c r="J239" s="16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6" t="s">
        <v>4</v>
      </c>
      <c r="E240" s="16" t="s">
        <v>23040</v>
      </c>
      <c r="F240" s="16" t="s">
        <v>23205</v>
      </c>
      <c r="H240" s="16" t="s">
        <v>1140</v>
      </c>
      <c r="I240" s="16" t="s">
        <v>23058</v>
      </c>
      <c r="J240" s="16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6" t="s">
        <v>803</v>
      </c>
      <c r="E241" s="16"/>
      <c r="F241" s="16"/>
      <c r="H241" s="16"/>
      <c r="I241" s="16" t="s">
        <v>23061</v>
      </c>
      <c r="J241" s="16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6" t="s">
        <v>64</v>
      </c>
      <c r="E242" s="16" t="s">
        <v>23434</v>
      </c>
      <c r="F242" s="16"/>
      <c r="H242" s="16"/>
      <c r="I242" s="16" t="s">
        <v>23209</v>
      </c>
      <c r="J242" s="16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6" t="s">
        <v>85</v>
      </c>
      <c r="E243" s="16" t="s">
        <v>23434</v>
      </c>
      <c r="F243" s="16" t="s">
        <v>58</v>
      </c>
      <c r="H243" s="16"/>
      <c r="I243" s="16" t="s">
        <v>23212</v>
      </c>
      <c r="J243" s="16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6" t="s">
        <v>91</v>
      </c>
      <c r="E244" s="16" t="s">
        <v>17362</v>
      </c>
      <c r="F244" s="16"/>
      <c r="H244" s="16"/>
      <c r="I244" s="16" t="s">
        <v>23215</v>
      </c>
      <c r="J244" s="16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6" t="s">
        <v>91</v>
      </c>
      <c r="E245" s="16" t="s">
        <v>1552</v>
      </c>
      <c r="F245" s="16"/>
      <c r="H245" s="16"/>
      <c r="I245" s="16" t="s">
        <v>23218</v>
      </c>
      <c r="J245" s="16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6" t="s">
        <v>62</v>
      </c>
      <c r="E246" s="16" t="s">
        <v>17362</v>
      </c>
      <c r="F246" s="16"/>
      <c r="H246" s="16"/>
      <c r="I246" s="16" t="s">
        <v>24087</v>
      </c>
      <c r="J246" s="16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6" t="s">
        <v>64</v>
      </c>
      <c r="E247" s="16" t="s">
        <v>17362</v>
      </c>
      <c r="F247" s="16"/>
      <c r="H247" s="16"/>
      <c r="I247" s="16" t="s">
        <v>23472</v>
      </c>
      <c r="J247" s="16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6" t="s">
        <v>85</v>
      </c>
      <c r="E248" s="16" t="s">
        <v>17362</v>
      </c>
      <c r="F248" s="16"/>
      <c r="H248" s="16"/>
      <c r="I248" s="16" t="s">
        <v>23475</v>
      </c>
      <c r="J248" s="16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6" t="s">
        <v>91</v>
      </c>
      <c r="E249" s="16" t="s">
        <v>17362</v>
      </c>
      <c r="F249" s="16"/>
      <c r="H249" s="16"/>
      <c r="I249" s="16" t="s">
        <v>23478</v>
      </c>
      <c r="J249" s="16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6" t="s">
        <v>62</v>
      </c>
      <c r="E250" s="16" t="s">
        <v>1552</v>
      </c>
      <c r="F250" s="16"/>
      <c r="H250" s="16"/>
      <c r="I250" s="16" t="s">
        <v>23481</v>
      </c>
      <c r="J250" s="16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6" t="s">
        <v>62</v>
      </c>
      <c r="E251" s="16" t="s">
        <v>17362</v>
      </c>
      <c r="F251" s="16"/>
      <c r="H251" s="16"/>
      <c r="I251" s="16" t="s">
        <v>23484</v>
      </c>
      <c r="J251" s="16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6" t="s">
        <v>91</v>
      </c>
      <c r="E252" s="16" t="s">
        <v>17362</v>
      </c>
      <c r="F252" s="16"/>
      <c r="H252" s="16"/>
      <c r="I252" s="16" t="s">
        <v>23487</v>
      </c>
      <c r="J252" s="16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6" t="s">
        <v>91</v>
      </c>
      <c r="E253" s="16" t="s">
        <v>22382</v>
      </c>
      <c r="F253" s="16" t="s">
        <v>24090</v>
      </c>
      <c r="H253" s="16"/>
      <c r="I253" s="16" t="s">
        <v>23490</v>
      </c>
      <c r="J253" s="16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6" t="s">
        <v>91</v>
      </c>
      <c r="E254" s="16" t="s">
        <v>70</v>
      </c>
      <c r="F254" s="16"/>
      <c r="H254" s="16"/>
      <c r="I254" s="16" t="s">
        <v>23493</v>
      </c>
      <c r="J254" s="16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6" t="s">
        <v>62</v>
      </c>
      <c r="E255" s="16" t="s">
        <v>70</v>
      </c>
      <c r="F255" s="16" t="s">
        <v>58</v>
      </c>
      <c r="H255" s="16"/>
      <c r="I255" s="16" t="s">
        <v>23496</v>
      </c>
      <c r="J255" s="16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6" t="s">
        <v>62</v>
      </c>
      <c r="E256" s="16" t="s">
        <v>17362</v>
      </c>
      <c r="F256" s="16"/>
      <c r="H256" s="16"/>
      <c r="I256" s="16" t="s">
        <v>23499</v>
      </c>
      <c r="J256" s="16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6" t="s">
        <v>64</v>
      </c>
      <c r="E257" s="16" t="s">
        <v>22382</v>
      </c>
      <c r="F257" s="16" t="s">
        <v>51</v>
      </c>
      <c r="H257" s="16"/>
      <c r="I257" s="16" t="s">
        <v>23502</v>
      </c>
      <c r="J257" s="16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6" t="s">
        <v>91</v>
      </c>
      <c r="E258" s="16" t="s">
        <v>17362</v>
      </c>
      <c r="F258" s="16"/>
      <c r="H258" s="16"/>
      <c r="I258" s="16" t="s">
        <v>23505</v>
      </c>
      <c r="J258" s="16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6" t="s">
        <v>91</v>
      </c>
      <c r="E259" s="16" t="s">
        <v>70</v>
      </c>
      <c r="F259" s="16"/>
      <c r="H259" s="16"/>
      <c r="I259" s="16" t="s">
        <v>23508</v>
      </c>
      <c r="J259" s="16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6" t="s">
        <v>62</v>
      </c>
      <c r="E260" s="16" t="s">
        <v>70</v>
      </c>
      <c r="F260" s="16"/>
      <c r="H260" s="16"/>
      <c r="I260" s="16" t="s">
        <v>23511</v>
      </c>
      <c r="J260" s="16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6" t="s">
        <v>62</v>
      </c>
      <c r="E261" s="16" t="s">
        <v>17362</v>
      </c>
      <c r="F261" s="16"/>
      <c r="H261" s="16"/>
      <c r="I261" s="16" t="s">
        <v>23514</v>
      </c>
      <c r="J261" s="16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6" t="s">
        <v>91</v>
      </c>
      <c r="E262" s="16" t="s">
        <v>13437</v>
      </c>
      <c r="F262" s="16"/>
      <c r="H262" s="16"/>
      <c r="I262" s="16" t="s">
        <v>24254</v>
      </c>
      <c r="J262" s="16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6" t="s">
        <v>91</v>
      </c>
      <c r="E263" s="16" t="s">
        <v>24188</v>
      </c>
      <c r="F263" s="16" t="s">
        <v>51</v>
      </c>
      <c r="H263" s="16"/>
      <c r="I263" s="16" t="s">
        <v>24140</v>
      </c>
      <c r="J263" s="16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6" t="s">
        <v>91</v>
      </c>
      <c r="E264" s="16" t="s">
        <v>24189</v>
      </c>
      <c r="F264" s="16" t="s">
        <v>51</v>
      </c>
      <c r="H264" s="16"/>
      <c r="I264" s="16" t="s">
        <v>24143</v>
      </c>
      <c r="J264" s="16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6" t="s">
        <v>91</v>
      </c>
      <c r="E265" s="16" t="s">
        <v>24190</v>
      </c>
      <c r="F265" s="16"/>
      <c r="H265" s="16"/>
      <c r="I265" s="16" t="s">
        <v>24146</v>
      </c>
      <c r="J265" s="16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6" t="s">
        <v>91</v>
      </c>
      <c r="E266" s="16" t="s">
        <v>17362</v>
      </c>
      <c r="F266" s="16"/>
      <c r="H266" s="16"/>
      <c r="I266" s="16" t="s">
        <v>24149</v>
      </c>
      <c r="J266" s="16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6" t="s">
        <v>62</v>
      </c>
      <c r="E267" s="16" t="s">
        <v>24188</v>
      </c>
      <c r="F267" s="16" t="s">
        <v>1555</v>
      </c>
      <c r="H267" s="16"/>
      <c r="I267" s="16" t="s">
        <v>24152</v>
      </c>
      <c r="J267" s="16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6" t="s">
        <v>7390</v>
      </c>
      <c r="E268" s="16" t="s">
        <v>24189</v>
      </c>
      <c r="F268" s="16" t="s">
        <v>1555</v>
      </c>
      <c r="H268" s="16"/>
      <c r="I268" s="16" t="s">
        <v>24155</v>
      </c>
      <c r="J268" s="16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6" t="s">
        <v>91</v>
      </c>
      <c r="E269" s="16" t="s">
        <v>24188</v>
      </c>
      <c r="F269" s="16" t="s">
        <v>51</v>
      </c>
      <c r="H269" s="16"/>
      <c r="I269" s="16" t="s">
        <v>24158</v>
      </c>
      <c r="J269" s="16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6" t="s">
        <v>62</v>
      </c>
      <c r="E270" s="16" t="s">
        <v>24188</v>
      </c>
      <c r="F270" s="16" t="s">
        <v>1555</v>
      </c>
      <c r="H270" s="16"/>
      <c r="I270" s="16" t="s">
        <v>24161</v>
      </c>
      <c r="J270" s="16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6" t="s">
        <v>62</v>
      </c>
      <c r="E271" s="16" t="s">
        <v>17362</v>
      </c>
      <c r="F271" s="16"/>
      <c r="H271" s="16"/>
      <c r="I271" s="16" t="s">
        <v>24257</v>
      </c>
      <c r="J271" s="16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6" t="s">
        <v>91</v>
      </c>
      <c r="E272" s="16" t="s">
        <v>24189</v>
      </c>
      <c r="F272" s="16" t="s">
        <v>51</v>
      </c>
      <c r="H272" s="16"/>
      <c r="I272" s="16" t="s">
        <v>24164</v>
      </c>
      <c r="J272" s="16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6" t="s">
        <v>62</v>
      </c>
      <c r="E273" s="16" t="s">
        <v>24189</v>
      </c>
      <c r="F273" s="16" t="s">
        <v>51</v>
      </c>
      <c r="H273" s="16"/>
      <c r="I273" s="16" t="s">
        <v>24167</v>
      </c>
      <c r="J273" s="16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6" t="s">
        <v>91</v>
      </c>
      <c r="E274" s="16" t="s">
        <v>70</v>
      </c>
      <c r="F274" s="16"/>
      <c r="H274" s="16"/>
      <c r="I274" s="16" t="s">
        <v>24170</v>
      </c>
      <c r="J274" s="16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6" t="s">
        <v>62</v>
      </c>
      <c r="E275" s="16" t="s">
        <v>70</v>
      </c>
      <c r="F275" s="16" t="s">
        <v>24773</v>
      </c>
      <c r="H275" s="16"/>
      <c r="I275" s="16" t="s">
        <v>24173</v>
      </c>
      <c r="J275" s="16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6" t="s">
        <v>91</v>
      </c>
      <c r="E276" s="16" t="s">
        <v>1552</v>
      </c>
      <c r="F276" s="16"/>
      <c r="H276" s="16"/>
      <c r="I276" s="16" t="s">
        <v>24176</v>
      </c>
      <c r="J276" s="16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6" t="s">
        <v>91</v>
      </c>
      <c r="E277" s="16" t="s">
        <v>17362</v>
      </c>
      <c r="F277" s="16"/>
      <c r="H277" s="16"/>
      <c r="I277" s="16" t="s">
        <v>24179</v>
      </c>
      <c r="J277" s="16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6" t="s">
        <v>62</v>
      </c>
      <c r="E278" s="16" t="s">
        <v>1552</v>
      </c>
      <c r="F278" s="16"/>
      <c r="H278" s="16"/>
      <c r="I278" s="16" t="s">
        <v>24182</v>
      </c>
      <c r="J278" s="16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6" t="s">
        <v>62</v>
      </c>
      <c r="E279" s="16" t="s">
        <v>17362</v>
      </c>
      <c r="F279" s="16"/>
      <c r="H279" s="16"/>
      <c r="I279" s="16" t="s">
        <v>24185</v>
      </c>
      <c r="J279" s="16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6" t="s">
        <v>803</v>
      </c>
      <c r="E280" s="16"/>
      <c r="F280" s="16"/>
      <c r="H280" s="16"/>
      <c r="I280" s="16" t="s">
        <v>24260</v>
      </c>
      <c r="J280" s="16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6" t="s">
        <v>803</v>
      </c>
      <c r="E281" s="16"/>
      <c r="F281" s="16"/>
      <c r="H281" s="16"/>
      <c r="I281" s="16" t="s">
        <v>24774</v>
      </c>
      <c r="J281" s="16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6" t="s">
        <v>91</v>
      </c>
      <c r="E282" s="16" t="s">
        <v>1550</v>
      </c>
      <c r="F282" s="16"/>
      <c r="H282" s="16"/>
      <c r="I282" s="16" t="s">
        <v>24790</v>
      </c>
      <c r="J282" s="16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6" t="s">
        <v>62</v>
      </c>
      <c r="E283" s="16" t="s">
        <v>1550</v>
      </c>
      <c r="F283" s="16" t="s">
        <v>23041</v>
      </c>
      <c r="H283" s="16"/>
      <c r="I283" s="16" t="s">
        <v>24793</v>
      </c>
      <c r="J283" s="16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6" t="s">
        <v>91</v>
      </c>
      <c r="E284" s="16" t="s">
        <v>25141</v>
      </c>
      <c r="F284" s="16"/>
      <c r="H284" s="16"/>
      <c r="I284" s="16" t="s">
        <v>24796</v>
      </c>
      <c r="J284" s="16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6" t="s">
        <v>62</v>
      </c>
      <c r="E285" s="16" t="s">
        <v>25141</v>
      </c>
      <c r="F285" s="16"/>
      <c r="H285" s="16"/>
      <c r="I285" s="16" t="s">
        <v>24799</v>
      </c>
      <c r="J285" s="16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6" t="s">
        <v>91</v>
      </c>
      <c r="E286" s="16" t="s">
        <v>4638</v>
      </c>
      <c r="F286" s="16"/>
      <c r="H286" s="16"/>
      <c r="I286" s="16" t="s">
        <v>24802</v>
      </c>
      <c r="J286" s="16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6" t="s">
        <v>62</v>
      </c>
      <c r="E287" s="16" t="s">
        <v>4638</v>
      </c>
      <c r="F287" s="16"/>
      <c r="H287" s="16"/>
      <c r="I287" s="16" t="s">
        <v>24805</v>
      </c>
      <c r="J287" s="16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6" t="s">
        <v>91</v>
      </c>
      <c r="E288" s="16" t="s">
        <v>1552</v>
      </c>
      <c r="F288" s="16"/>
      <c r="H288" s="16"/>
      <c r="I288" s="16" t="s">
        <v>24808</v>
      </c>
      <c r="J288" s="16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6" t="s">
        <v>62</v>
      </c>
      <c r="E289" s="16" t="s">
        <v>1552</v>
      </c>
      <c r="F289" s="16"/>
      <c r="H289" s="16"/>
      <c r="I289" s="16" t="s">
        <v>24811</v>
      </c>
      <c r="J289" s="16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6" t="s">
        <v>91</v>
      </c>
      <c r="E290" s="16" t="s">
        <v>12240</v>
      </c>
      <c r="F290" s="16"/>
      <c r="H290" s="16"/>
      <c r="I290" s="16" t="s">
        <v>24814</v>
      </c>
      <c r="J290" s="16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6" t="s">
        <v>85</v>
      </c>
      <c r="E291" s="16" t="s">
        <v>12240</v>
      </c>
      <c r="F291" s="16" t="s">
        <v>2648</v>
      </c>
      <c r="H291" s="16"/>
      <c r="I291" s="16" t="s">
        <v>24817</v>
      </c>
      <c r="J291" s="16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6" t="s">
        <v>91</v>
      </c>
      <c r="E292" s="16" t="s">
        <v>70</v>
      </c>
      <c r="F292" s="16"/>
      <c r="H292" s="16"/>
      <c r="I292" s="16" t="s">
        <v>24820</v>
      </c>
      <c r="J292" s="16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6" t="s">
        <v>91</v>
      </c>
      <c r="E293" s="16" t="s">
        <v>25467</v>
      </c>
      <c r="F293" s="16" t="s">
        <v>25468</v>
      </c>
      <c r="H293" s="16"/>
      <c r="I293" s="16" t="s">
        <v>25173</v>
      </c>
      <c r="J293" s="16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6" t="s">
        <v>62</v>
      </c>
      <c r="E294" s="16" t="s">
        <v>70</v>
      </c>
      <c r="F294" s="16"/>
      <c r="H294" s="16"/>
      <c r="I294" s="16" t="s">
        <v>24823</v>
      </c>
      <c r="J294" s="16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6" t="s">
        <v>91</v>
      </c>
      <c r="E295" s="16" t="s">
        <v>70</v>
      </c>
      <c r="F295" s="16"/>
      <c r="H295" s="16"/>
      <c r="I295" s="16" t="s">
        <v>25176</v>
      </c>
      <c r="J295" s="16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6" t="s">
        <v>62</v>
      </c>
      <c r="E296" s="16" t="s">
        <v>25467</v>
      </c>
      <c r="F296" s="16" t="s">
        <v>25468</v>
      </c>
      <c r="H296" s="16"/>
      <c r="I296" s="16" t="s">
        <v>25179</v>
      </c>
      <c r="J296" s="16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6" t="s">
        <v>62</v>
      </c>
      <c r="E297" s="16" t="s">
        <v>70</v>
      </c>
      <c r="F297" s="16" t="s">
        <v>58</v>
      </c>
      <c r="H297" s="16"/>
      <c r="I297" s="16" t="s">
        <v>25182</v>
      </c>
      <c r="J297" s="16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6" t="s">
        <v>91</v>
      </c>
      <c r="E298" s="16" t="s">
        <v>25469</v>
      </c>
      <c r="F298" s="16" t="s">
        <v>51</v>
      </c>
      <c r="H298" s="16"/>
      <c r="I298" s="16" t="s">
        <v>25185</v>
      </c>
      <c r="J298" s="16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6" t="s">
        <v>62</v>
      </c>
      <c r="E299" s="16" t="s">
        <v>25469</v>
      </c>
      <c r="F299" s="16" t="s">
        <v>51</v>
      </c>
      <c r="H299" s="16"/>
      <c r="I299" s="16" t="s">
        <v>25188</v>
      </c>
      <c r="J299" s="16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6" t="s">
        <v>91</v>
      </c>
      <c r="E300" s="16" t="s">
        <v>25866</v>
      </c>
      <c r="F300" s="16" t="s">
        <v>51</v>
      </c>
      <c r="H300" s="16"/>
      <c r="I300" s="16" t="s">
        <v>25191</v>
      </c>
      <c r="J300" s="16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6" t="s">
        <v>91</v>
      </c>
      <c r="E301" s="16" t="s">
        <v>51</v>
      </c>
      <c r="F301" s="16"/>
      <c r="H301" s="16"/>
      <c r="I301" s="16" t="s">
        <v>25194</v>
      </c>
      <c r="J301" s="16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6" t="s">
        <v>62</v>
      </c>
      <c r="E302" s="16" t="s">
        <v>4933</v>
      </c>
      <c r="F302" s="16" t="s">
        <v>58</v>
      </c>
      <c r="H302" s="16" t="s">
        <v>1135</v>
      </c>
      <c r="I302" s="16" t="s">
        <v>25197</v>
      </c>
      <c r="J302" s="16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6" t="s">
        <v>64</v>
      </c>
      <c r="E303" s="16" t="s">
        <v>25867</v>
      </c>
      <c r="F303" s="16"/>
      <c r="H303" s="16"/>
      <c r="I303" s="16" t="s">
        <v>25200</v>
      </c>
      <c r="J303" s="16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6" t="s">
        <v>91</v>
      </c>
      <c r="E304" s="16" t="s">
        <v>25868</v>
      </c>
      <c r="F304" s="16"/>
      <c r="H304" s="16"/>
      <c r="I304" s="16" t="s">
        <v>25482</v>
      </c>
      <c r="J304" s="16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6" t="s">
        <v>62</v>
      </c>
      <c r="E305" s="16" t="s">
        <v>25868</v>
      </c>
      <c r="F305" s="16" t="s">
        <v>25869</v>
      </c>
      <c r="H305" s="16"/>
      <c r="I305" s="16" t="s">
        <v>25485</v>
      </c>
      <c r="J305" s="16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6" t="s">
        <v>2283</v>
      </c>
      <c r="E306" s="16" t="s">
        <v>25870</v>
      </c>
      <c r="F306" s="16"/>
      <c r="H306" s="16"/>
      <c r="I306" s="16" t="s">
        <v>25203</v>
      </c>
      <c r="J306" s="16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6" t="s">
        <v>25871</v>
      </c>
      <c r="E307" s="16" t="s">
        <v>25870</v>
      </c>
      <c r="F307" s="16"/>
      <c r="H307" s="16"/>
      <c r="I307" s="16" t="s">
        <v>25488</v>
      </c>
      <c r="J307" s="16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6" t="s">
        <v>162</v>
      </c>
      <c r="E308" s="16" t="s">
        <v>25870</v>
      </c>
      <c r="F308" s="16" t="s">
        <v>2648</v>
      </c>
      <c r="G308">
        <v>1</v>
      </c>
      <c r="H308" s="16"/>
      <c r="I308" s="16" t="s">
        <v>25491</v>
      </c>
      <c r="J308" s="16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6" t="s">
        <v>162</v>
      </c>
      <c r="E309" s="16" t="s">
        <v>25870</v>
      </c>
      <c r="F309" s="16" t="s">
        <v>25872</v>
      </c>
      <c r="H309" s="16"/>
      <c r="I309" s="16" t="s">
        <v>25494</v>
      </c>
      <c r="J309" s="16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6" t="s">
        <v>4</v>
      </c>
      <c r="E310" s="16" t="s">
        <v>260</v>
      </c>
      <c r="F310" s="16"/>
      <c r="H310" s="16"/>
      <c r="I310" s="16" t="s">
        <v>25497</v>
      </c>
      <c r="J310" s="16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6" t="s">
        <v>91</v>
      </c>
      <c r="E311" s="16" t="s">
        <v>4638</v>
      </c>
      <c r="F311" s="16"/>
      <c r="H311" s="16"/>
      <c r="I311" s="16" t="s">
        <v>25901</v>
      </c>
      <c r="J311" s="16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6" t="s">
        <v>62</v>
      </c>
      <c r="E312" s="16" t="s">
        <v>4638</v>
      </c>
      <c r="F312" s="16"/>
      <c r="H312" s="16"/>
      <c r="I312" s="16" t="s">
        <v>25904</v>
      </c>
      <c r="J312" s="16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6" t="s">
        <v>803</v>
      </c>
      <c r="E313" s="16" t="s">
        <v>26009</v>
      </c>
      <c r="F313" s="16"/>
      <c r="H313" s="16"/>
      <c r="I313" s="16" t="s">
        <v>25907</v>
      </c>
      <c r="J313" s="16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6" t="s">
        <v>115</v>
      </c>
      <c r="E314" s="16" t="s">
        <v>86</v>
      </c>
      <c r="F314" s="16" t="s">
        <v>26562</v>
      </c>
      <c r="H314" s="16"/>
      <c r="I314" s="16" t="s">
        <v>25910</v>
      </c>
      <c r="J314" s="16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6" t="s">
        <v>91</v>
      </c>
      <c r="E315" s="16" t="s">
        <v>4933</v>
      </c>
      <c r="F315" s="16" t="s">
        <v>58</v>
      </c>
      <c r="H315" s="16" t="s">
        <v>1135</v>
      </c>
      <c r="I315" s="16" t="s">
        <v>26029</v>
      </c>
      <c r="J315" s="16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6" t="s">
        <v>91</v>
      </c>
      <c r="E316" s="16" t="s">
        <v>21053</v>
      </c>
      <c r="F316" s="16" t="s">
        <v>88</v>
      </c>
      <c r="H316" s="16"/>
      <c r="I316" s="16" t="s">
        <v>26032</v>
      </c>
      <c r="J316" s="16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6" t="s">
        <v>62</v>
      </c>
      <c r="E317" s="16" t="s">
        <v>21053</v>
      </c>
      <c r="F317" s="16" t="s">
        <v>88</v>
      </c>
      <c r="H317" s="16"/>
      <c r="I317" s="16" t="s">
        <v>26035</v>
      </c>
      <c r="J317" s="16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6" t="s">
        <v>85</v>
      </c>
      <c r="E318" s="16" t="s">
        <v>1550</v>
      </c>
      <c r="F318" s="16"/>
      <c r="H318" s="16"/>
      <c r="I318" s="16" t="s">
        <v>26038</v>
      </c>
      <c r="J318" s="16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6" t="s">
        <v>62</v>
      </c>
      <c r="E319" s="16" t="s">
        <v>4933</v>
      </c>
      <c r="F319" s="16" t="s">
        <v>1597</v>
      </c>
      <c r="H319" s="16" t="s">
        <v>1135</v>
      </c>
      <c r="I319" s="16" t="s">
        <v>26041</v>
      </c>
      <c r="J319" s="16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6" t="s">
        <v>91</v>
      </c>
      <c r="E320" s="16" t="s">
        <v>2733</v>
      </c>
      <c r="F320" s="16" t="s">
        <v>60</v>
      </c>
      <c r="H320" s="16"/>
      <c r="I320" s="16" t="s">
        <v>26574</v>
      </c>
      <c r="J320" s="16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6" t="s">
        <v>62</v>
      </c>
      <c r="E321" s="16" t="s">
        <v>2733</v>
      </c>
      <c r="F321" s="16" t="s">
        <v>51</v>
      </c>
      <c r="H321" s="16"/>
      <c r="I321" s="16" t="s">
        <v>26577</v>
      </c>
      <c r="J321" s="16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6" t="s">
        <v>91</v>
      </c>
      <c r="E322" s="16" t="s">
        <v>27174</v>
      </c>
      <c r="F322" s="16" t="s">
        <v>51</v>
      </c>
      <c r="H322" s="16"/>
      <c r="I322" s="16" t="s">
        <v>26580</v>
      </c>
      <c r="J322" s="16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6" t="s">
        <v>62</v>
      </c>
      <c r="E323" s="16" t="s">
        <v>27174</v>
      </c>
      <c r="F323" s="16" t="s">
        <v>27175</v>
      </c>
      <c r="H323" s="16"/>
      <c r="I323" s="16" t="s">
        <v>26583</v>
      </c>
      <c r="J323" s="16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6" t="s">
        <v>62</v>
      </c>
      <c r="E324" s="16" t="s">
        <v>13444</v>
      </c>
      <c r="F324" s="16" t="s">
        <v>58</v>
      </c>
      <c r="H324" s="16"/>
      <c r="I324" s="16" t="s">
        <v>26586</v>
      </c>
      <c r="J324" s="16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6" t="s">
        <v>91</v>
      </c>
      <c r="E325" s="16" t="s">
        <v>13444</v>
      </c>
      <c r="F325" s="16" t="s">
        <v>51</v>
      </c>
      <c r="H325" s="16"/>
      <c r="I325" s="16" t="s">
        <v>26589</v>
      </c>
      <c r="J325" s="16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6" t="s">
        <v>62</v>
      </c>
      <c r="E326" s="16" t="s">
        <v>13444</v>
      </c>
      <c r="F326" s="16" t="s">
        <v>51</v>
      </c>
      <c r="H326" s="16"/>
      <c r="I326" s="16" t="s">
        <v>26592</v>
      </c>
      <c r="J326" s="16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6" t="s">
        <v>91</v>
      </c>
      <c r="E327" s="16" t="s">
        <v>27176</v>
      </c>
      <c r="F327" s="16"/>
      <c r="H327" s="16"/>
      <c r="I327" s="16" t="s">
        <v>26595</v>
      </c>
      <c r="J327" s="16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6" t="s">
        <v>91</v>
      </c>
      <c r="E328" s="16" t="s">
        <v>1552</v>
      </c>
      <c r="F328" s="16"/>
      <c r="H328" s="16"/>
      <c r="I328" s="16" t="s">
        <v>26598</v>
      </c>
      <c r="J328" s="16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6" t="s">
        <v>62</v>
      </c>
      <c r="E329" s="16" t="s">
        <v>27176</v>
      </c>
      <c r="F329" s="16"/>
      <c r="H329" s="16"/>
      <c r="I329" s="16" t="s">
        <v>26601</v>
      </c>
      <c r="J329" s="16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6" t="s">
        <v>91</v>
      </c>
      <c r="E330" s="16" t="s">
        <v>13444</v>
      </c>
      <c r="F330" s="16" t="s">
        <v>51</v>
      </c>
      <c r="H330" s="16"/>
      <c r="I330" s="16" t="s">
        <v>26604</v>
      </c>
      <c r="J330" s="16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6" t="s">
        <v>62</v>
      </c>
      <c r="E331" s="16" t="s">
        <v>1552</v>
      </c>
      <c r="F331" s="16"/>
      <c r="H331" s="16"/>
      <c r="I331" s="16" t="s">
        <v>26607</v>
      </c>
      <c r="J331" s="16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6" t="s">
        <v>803</v>
      </c>
      <c r="E332" s="16"/>
      <c r="F332" s="16"/>
      <c r="H332" s="16"/>
      <c r="I332" s="16" t="s">
        <v>27168</v>
      </c>
      <c r="J332" s="16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6" t="s">
        <v>91</v>
      </c>
      <c r="E333" s="16" t="s">
        <v>27177</v>
      </c>
      <c r="F333" s="16"/>
      <c r="H333" s="16"/>
      <c r="I333" s="16" t="s">
        <v>26610</v>
      </c>
      <c r="J333" s="16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6" t="s">
        <v>62</v>
      </c>
      <c r="E334" s="16" t="s">
        <v>13444</v>
      </c>
      <c r="F334" s="16" t="s">
        <v>51</v>
      </c>
      <c r="H334" s="16"/>
      <c r="I334" s="16" t="s">
        <v>26613</v>
      </c>
      <c r="J334" s="16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6" t="s">
        <v>91</v>
      </c>
      <c r="E335" s="16" t="s">
        <v>13444</v>
      </c>
      <c r="F335" s="16"/>
      <c r="H335" s="16"/>
      <c r="I335" s="16" t="s">
        <v>26616</v>
      </c>
      <c r="J335" s="16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6" t="s">
        <v>91</v>
      </c>
      <c r="E336" s="16" t="s">
        <v>12240</v>
      </c>
      <c r="F336" s="16" t="s">
        <v>51</v>
      </c>
      <c r="H336" s="16"/>
      <c r="I336" s="16" t="s">
        <v>27222</v>
      </c>
      <c r="J336" s="16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6" t="s">
        <v>62</v>
      </c>
      <c r="E337" s="16" t="s">
        <v>13444</v>
      </c>
      <c r="F337" s="16" t="s">
        <v>51</v>
      </c>
      <c r="H337" s="16"/>
      <c r="I337" s="16" t="s">
        <v>27225</v>
      </c>
      <c r="J337" s="16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6" t="s">
        <v>91</v>
      </c>
      <c r="E338" s="16" t="s">
        <v>13444</v>
      </c>
      <c r="F338" s="16" t="s">
        <v>51</v>
      </c>
      <c r="H338" s="16"/>
      <c r="I338" s="16" t="s">
        <v>27228</v>
      </c>
      <c r="J338" s="16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6" t="s">
        <v>62</v>
      </c>
      <c r="E339" s="16" t="s">
        <v>4933</v>
      </c>
      <c r="F339" s="16" t="s">
        <v>58</v>
      </c>
      <c r="H339" s="16" t="s">
        <v>18391</v>
      </c>
      <c r="I339" s="16" t="s">
        <v>27231</v>
      </c>
      <c r="J339" s="16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6" t="s">
        <v>91</v>
      </c>
      <c r="E340" s="16" t="s">
        <v>1552</v>
      </c>
      <c r="F340" s="16"/>
      <c r="H340" s="16"/>
      <c r="I340" s="16" t="s">
        <v>27234</v>
      </c>
      <c r="J340" s="16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6" t="s">
        <v>62</v>
      </c>
      <c r="E341" s="16" t="s">
        <v>1552</v>
      </c>
      <c r="F341" s="16"/>
      <c r="H341" s="16"/>
      <c r="I341" s="16" t="s">
        <v>27237</v>
      </c>
      <c r="J341" s="16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6" t="s">
        <v>62</v>
      </c>
      <c r="E342" s="16" t="s">
        <v>13444</v>
      </c>
      <c r="F342" s="16" t="s">
        <v>51</v>
      </c>
      <c r="H342" s="16"/>
      <c r="I342" s="16" t="s">
        <v>27240</v>
      </c>
      <c r="J342" s="16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6" t="s">
        <v>91</v>
      </c>
      <c r="E343" s="16" t="s">
        <v>13444</v>
      </c>
      <c r="F343" s="16" t="s">
        <v>27675</v>
      </c>
      <c r="H343" s="16"/>
      <c r="I343" s="16" t="s">
        <v>27243</v>
      </c>
      <c r="J343" s="16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6" t="s">
        <v>64</v>
      </c>
      <c r="E344" s="16" t="s">
        <v>27676</v>
      </c>
      <c r="F344" s="16" t="s">
        <v>51</v>
      </c>
      <c r="H344" s="16"/>
      <c r="I344" s="16" t="s">
        <v>27246</v>
      </c>
      <c r="J344" s="16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6" t="s">
        <v>85</v>
      </c>
      <c r="E345" s="16" t="s">
        <v>27677</v>
      </c>
      <c r="F345" s="16"/>
      <c r="H345" s="16"/>
      <c r="I345" s="16" t="s">
        <v>27249</v>
      </c>
      <c r="J345" s="16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6" t="s">
        <v>85</v>
      </c>
      <c r="E346" s="16" t="s">
        <v>27677</v>
      </c>
      <c r="F346" s="16"/>
      <c r="H346" s="16" t="s">
        <v>1140</v>
      </c>
      <c r="I346" s="16" t="s">
        <v>27252</v>
      </c>
      <c r="J346" s="16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6" t="s">
        <v>64</v>
      </c>
      <c r="E347" s="16" t="s">
        <v>9105</v>
      </c>
      <c r="F347" s="16"/>
      <c r="H347" s="16" t="s">
        <v>27678</v>
      </c>
      <c r="I347" s="16" t="s">
        <v>27255</v>
      </c>
      <c r="J347" s="16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6" t="s">
        <v>64</v>
      </c>
      <c r="E348" s="16" t="s">
        <v>9105</v>
      </c>
      <c r="F348" s="16"/>
      <c r="H348" s="16" t="s">
        <v>1140</v>
      </c>
      <c r="I348" s="16" t="s">
        <v>27258</v>
      </c>
      <c r="J348" s="16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6" t="s">
        <v>85</v>
      </c>
      <c r="E349" s="16" t="s">
        <v>9105</v>
      </c>
      <c r="F349" s="16" t="s">
        <v>1595</v>
      </c>
      <c r="H349" s="16" t="s">
        <v>27679</v>
      </c>
      <c r="I349" s="16" t="s">
        <v>27261</v>
      </c>
      <c r="J349" s="16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6" t="s">
        <v>64</v>
      </c>
      <c r="E350" s="16" t="s">
        <v>27680</v>
      </c>
      <c r="F350" s="16" t="s">
        <v>51</v>
      </c>
      <c r="H350" s="16"/>
      <c r="I350" s="16" t="s">
        <v>27264</v>
      </c>
      <c r="J350" s="16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6" t="s">
        <v>85</v>
      </c>
      <c r="E351" s="16" t="s">
        <v>27680</v>
      </c>
      <c r="F351" s="16" t="s">
        <v>51</v>
      </c>
      <c r="H351" s="16"/>
      <c r="I351" s="16" t="s">
        <v>27267</v>
      </c>
      <c r="J351" s="16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6" t="s">
        <v>64</v>
      </c>
      <c r="E352" s="16" t="s">
        <v>27676</v>
      </c>
      <c r="F352" s="16" t="s">
        <v>51</v>
      </c>
      <c r="H352" s="16"/>
      <c r="I352" s="16" t="s">
        <v>27784</v>
      </c>
      <c r="J352" s="16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6" t="s">
        <v>85</v>
      </c>
      <c r="E353" s="16" t="s">
        <v>27676</v>
      </c>
      <c r="F353" s="16" t="s">
        <v>58</v>
      </c>
      <c r="H353" s="16"/>
      <c r="I353" s="16" t="s">
        <v>27787</v>
      </c>
      <c r="J353" s="16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6" t="s">
        <v>91</v>
      </c>
      <c r="E354" s="16" t="s">
        <v>4933</v>
      </c>
      <c r="F354" s="16" t="s">
        <v>58</v>
      </c>
      <c r="H354" s="16" t="s">
        <v>1135</v>
      </c>
      <c r="I354" s="16" t="s">
        <v>27790</v>
      </c>
      <c r="J354" s="16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6" t="s">
        <v>91</v>
      </c>
      <c r="E355" s="16" t="s">
        <v>1552</v>
      </c>
      <c r="F355" s="16"/>
      <c r="H355" s="16"/>
      <c r="I355" s="16" t="s">
        <v>27793</v>
      </c>
      <c r="J355" s="16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6" t="s">
        <v>62</v>
      </c>
      <c r="E356" s="16" t="s">
        <v>4933</v>
      </c>
      <c r="F356" s="16" t="s">
        <v>58</v>
      </c>
      <c r="H356" s="16" t="s">
        <v>1135</v>
      </c>
      <c r="I356" s="16" t="s">
        <v>27796</v>
      </c>
      <c r="J356" s="16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6" t="s">
        <v>85</v>
      </c>
      <c r="E357" s="16" t="s">
        <v>1552</v>
      </c>
      <c r="F357" s="16" t="s">
        <v>58</v>
      </c>
      <c r="H357" s="16"/>
      <c r="I357" s="16" t="s">
        <v>27799</v>
      </c>
      <c r="J357" s="16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6" t="s">
        <v>91</v>
      </c>
      <c r="E358" s="16" t="s">
        <v>1552</v>
      </c>
      <c r="F358" s="16"/>
      <c r="H358" s="16"/>
      <c r="I358" s="16" t="s">
        <v>27802</v>
      </c>
      <c r="J358" s="16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6" t="s">
        <v>85</v>
      </c>
      <c r="E359" s="16" t="s">
        <v>1552</v>
      </c>
      <c r="F359" s="16" t="s">
        <v>58</v>
      </c>
      <c r="H359" s="16"/>
      <c r="I359" s="16" t="s">
        <v>27805</v>
      </c>
      <c r="J359" s="16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6" t="s">
        <v>91</v>
      </c>
      <c r="E360" s="16" t="s">
        <v>4638</v>
      </c>
      <c r="F360" s="16"/>
      <c r="H360" s="16"/>
      <c r="I360" s="16" t="s">
        <v>27808</v>
      </c>
      <c r="J360" s="16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6" t="s">
        <v>62</v>
      </c>
      <c r="E361" s="16" t="s">
        <v>4638</v>
      </c>
      <c r="F361" s="16"/>
      <c r="H361" s="16"/>
      <c r="I361" s="16" t="s">
        <v>27811</v>
      </c>
      <c r="J361" s="16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6" t="s">
        <v>803</v>
      </c>
      <c r="E362" s="16" t="s">
        <v>8</v>
      </c>
      <c r="F362" s="16"/>
      <c r="H362" s="16"/>
      <c r="I362" s="16" t="s">
        <v>28071</v>
      </c>
      <c r="J362" s="16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s="16" t="s">
        <v>91</v>
      </c>
      <c r="E363" s="16" t="s">
        <v>28656</v>
      </c>
      <c r="F363" s="16" t="s">
        <v>51</v>
      </c>
      <c r="H363" s="16"/>
      <c r="I363" s="16" t="s">
        <v>28098</v>
      </c>
      <c r="J363" s="16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s="16" t="s">
        <v>62</v>
      </c>
      <c r="E364" s="16" t="s">
        <v>28657</v>
      </c>
      <c r="F364" s="16"/>
      <c r="H364" s="16"/>
      <c r="I364" s="16" t="s">
        <v>27814</v>
      </c>
      <c r="J364" s="16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s="16" t="s">
        <v>91</v>
      </c>
      <c r="E365" s="16" t="s">
        <v>28658</v>
      </c>
      <c r="F365" s="16" t="s">
        <v>51</v>
      </c>
      <c r="H365" s="16"/>
      <c r="I365" s="16" t="s">
        <v>28101</v>
      </c>
      <c r="J365" s="16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s="16" t="s">
        <v>91</v>
      </c>
      <c r="E366" s="16" t="s">
        <v>13444</v>
      </c>
      <c r="F366" s="16" t="s">
        <v>51</v>
      </c>
      <c r="H366" s="16"/>
      <c r="I366" s="16" t="s">
        <v>28104</v>
      </c>
      <c r="J366" s="16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s="16" t="s">
        <v>62</v>
      </c>
      <c r="E367" s="16" t="s">
        <v>28659</v>
      </c>
      <c r="F367" s="16"/>
      <c r="H367" s="16"/>
      <c r="I367" s="16" t="s">
        <v>28107</v>
      </c>
      <c r="J367" s="16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s="16" t="s">
        <v>91</v>
      </c>
      <c r="E368" s="16" t="s">
        <v>13444</v>
      </c>
      <c r="F368" s="16"/>
      <c r="H368" s="16"/>
      <c r="I368" s="16" t="s">
        <v>28110</v>
      </c>
      <c r="J368" s="16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s="16" t="s">
        <v>91</v>
      </c>
      <c r="E369" s="16" t="s">
        <v>70</v>
      </c>
      <c r="F369" s="16"/>
      <c r="H369" s="16"/>
      <c r="I369" s="16" t="s">
        <v>28113</v>
      </c>
      <c r="J369" s="16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s="16" t="s">
        <v>62</v>
      </c>
      <c r="E370" s="16" t="s">
        <v>70</v>
      </c>
      <c r="F370" s="16"/>
      <c r="H370" s="16"/>
      <c r="I370" s="16" t="s">
        <v>28116</v>
      </c>
      <c r="J370" s="16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s="16" t="s">
        <v>62</v>
      </c>
      <c r="E371" s="16" t="s">
        <v>70</v>
      </c>
      <c r="F371" s="16"/>
      <c r="H371" s="16"/>
      <c r="I371" s="16" t="s">
        <v>28119</v>
      </c>
      <c r="J371" s="16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s="16" t="s">
        <v>85</v>
      </c>
      <c r="E372" s="16" t="s">
        <v>28656</v>
      </c>
      <c r="F372" s="16" t="s">
        <v>2648</v>
      </c>
      <c r="G372">
        <v>1</v>
      </c>
      <c r="H372" s="16"/>
      <c r="I372" s="16" t="s">
        <v>28122</v>
      </c>
      <c r="J372" s="16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s="16" t="s">
        <v>62</v>
      </c>
      <c r="E373" s="16" t="s">
        <v>13444</v>
      </c>
      <c r="F373" s="16" t="s">
        <v>51</v>
      </c>
      <c r="H373" s="16"/>
      <c r="I373" s="16" t="s">
        <v>28125</v>
      </c>
      <c r="J373" s="16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s="16" t="s">
        <v>91</v>
      </c>
      <c r="E374" s="16" t="s">
        <v>13444</v>
      </c>
      <c r="F374" s="16" t="s">
        <v>51</v>
      </c>
      <c r="H374" s="16"/>
      <c r="I374" s="16" t="s">
        <v>28128</v>
      </c>
      <c r="J374" s="16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s="16" t="s">
        <v>62</v>
      </c>
      <c r="E375" s="16" t="s">
        <v>4933</v>
      </c>
      <c r="F375" s="16" t="s">
        <v>58</v>
      </c>
      <c r="H375" s="16" t="s">
        <v>1135</v>
      </c>
      <c r="I375" s="16" t="s">
        <v>28734</v>
      </c>
      <c r="J375" s="16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s="16" t="s">
        <v>62</v>
      </c>
      <c r="E376" s="16" t="s">
        <v>13444</v>
      </c>
      <c r="F376" s="16" t="s">
        <v>51</v>
      </c>
      <c r="H376" s="16"/>
      <c r="I376" s="16" t="s">
        <v>28737</v>
      </c>
      <c r="J376" s="16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s="16" t="s">
        <v>91</v>
      </c>
      <c r="E377" s="16" t="s">
        <v>13444</v>
      </c>
      <c r="F377" s="16" t="s">
        <v>51</v>
      </c>
      <c r="H377" s="16"/>
      <c r="I377" s="16" t="s">
        <v>28740</v>
      </c>
      <c r="J377" s="16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s="16" t="s">
        <v>62</v>
      </c>
      <c r="E378" s="16" t="s">
        <v>28656</v>
      </c>
      <c r="F378" s="16" t="s">
        <v>28664</v>
      </c>
      <c r="H378" s="16"/>
      <c r="I378" s="16" t="s">
        <v>28743</v>
      </c>
      <c r="J378" s="16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s="16" t="s">
        <v>64</v>
      </c>
      <c r="E379" s="16" t="s">
        <v>27676</v>
      </c>
      <c r="F379" s="16" t="s">
        <v>51</v>
      </c>
      <c r="H379" s="16"/>
      <c r="I379" s="16" t="s">
        <v>28746</v>
      </c>
      <c r="J379" s="16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s="16" t="s">
        <v>85</v>
      </c>
      <c r="E380" s="16" t="s">
        <v>27676</v>
      </c>
      <c r="F380" s="16" t="s">
        <v>58</v>
      </c>
      <c r="H380" s="16"/>
      <c r="I380" s="16" t="s">
        <v>28749</v>
      </c>
      <c r="J380" s="16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s="16" t="s">
        <v>62</v>
      </c>
      <c r="E381" s="16" t="s">
        <v>13444</v>
      </c>
      <c r="F381" s="16" t="s">
        <v>51</v>
      </c>
      <c r="H381" s="16"/>
      <c r="I381" s="16" t="s">
        <v>28752</v>
      </c>
      <c r="J381" s="16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s="16" t="s">
        <v>91</v>
      </c>
      <c r="E382" s="16" t="s">
        <v>13444</v>
      </c>
      <c r="F382" s="16" t="s">
        <v>51</v>
      </c>
      <c r="H382" s="16"/>
      <c r="I382" s="16" t="s">
        <v>28755</v>
      </c>
      <c r="J382" s="16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s="16" t="s">
        <v>91</v>
      </c>
      <c r="E383" s="16" t="s">
        <v>1552</v>
      </c>
      <c r="F383" s="16"/>
      <c r="H383" s="16"/>
      <c r="I383" s="16" t="s">
        <v>28758</v>
      </c>
      <c r="J383" s="16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s="16" t="s">
        <v>62</v>
      </c>
      <c r="E384" s="16" t="s">
        <v>1552</v>
      </c>
      <c r="F384" s="16"/>
      <c r="H384" s="16"/>
      <c r="I384" s="16" t="s">
        <v>28761</v>
      </c>
      <c r="J384" s="16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s="16" t="s">
        <v>91</v>
      </c>
      <c r="E385" s="16" t="s">
        <v>29140</v>
      </c>
      <c r="F385" s="16"/>
      <c r="H385" s="16"/>
      <c r="I385" s="16" t="s">
        <v>28764</v>
      </c>
      <c r="J385" s="16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s="16" t="s">
        <v>64</v>
      </c>
      <c r="E386" s="16" t="s">
        <v>27676</v>
      </c>
      <c r="F386" s="16" t="s">
        <v>51</v>
      </c>
      <c r="H386" s="16"/>
      <c r="I386" s="16" t="s">
        <v>28767</v>
      </c>
      <c r="J386" s="16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s="16" t="s">
        <v>62</v>
      </c>
      <c r="E387" s="16" t="s">
        <v>29140</v>
      </c>
      <c r="F387" s="16"/>
      <c r="H387" s="16"/>
      <c r="I387" s="16" t="s">
        <v>28770</v>
      </c>
      <c r="J387" s="16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s="16" t="s">
        <v>85</v>
      </c>
      <c r="E388" s="16" t="s">
        <v>27676</v>
      </c>
      <c r="F388" s="16" t="s">
        <v>58</v>
      </c>
      <c r="H388" s="16"/>
      <c r="I388" s="16" t="s">
        <v>28773</v>
      </c>
      <c r="J388" s="16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46181</v>
      </c>
      <c r="C389" s="4">
        <v>0.30041666666666667</v>
      </c>
      <c r="D389" s="16" t="s">
        <v>91</v>
      </c>
      <c r="E389" s="16" t="s">
        <v>28656</v>
      </c>
      <c r="F389" s="16" t="s">
        <v>51</v>
      </c>
      <c r="H389" s="16"/>
      <c r="I389" s="16" t="s">
        <v>29236</v>
      </c>
      <c r="J389" s="16" t="s">
        <v>4957</v>
      </c>
      <c r="K389" t="s">
        <v>29237</v>
      </c>
      <c r="L389" t="s">
        <v>29238</v>
      </c>
      <c r="M389" s="2" t="str">
        <f>HYPERLINK(склад2въезд[[#This Row],[RelativePath]])</f>
        <v>1 Въезд на базу\GA3948333_4_20260608T071236Z.jpg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46181</v>
      </c>
      <c r="C390" s="4">
        <v>0.34620370370370368</v>
      </c>
      <c r="D390" s="16" t="s">
        <v>62</v>
      </c>
      <c r="E390" s="16" t="s">
        <v>13444</v>
      </c>
      <c r="F390" s="16" t="s">
        <v>51</v>
      </c>
      <c r="H390" s="16"/>
      <c r="I390" s="16" t="s">
        <v>29239</v>
      </c>
      <c r="J390" s="16" t="s">
        <v>4957</v>
      </c>
      <c r="K390" t="s">
        <v>29240</v>
      </c>
      <c r="L390" t="s">
        <v>29241</v>
      </c>
      <c r="M390" s="2" t="str">
        <f>HYPERLINK(склад2въезд[[#This Row],[RelativePath]])</f>
        <v>1 Въезд на базу\GA3948333_4_20260608T081832Z.jpg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46181</v>
      </c>
      <c r="C391" s="4">
        <v>0.65746527777777775</v>
      </c>
      <c r="D391" s="16" t="s">
        <v>91</v>
      </c>
      <c r="E391" s="16" t="s">
        <v>13444</v>
      </c>
      <c r="F391" s="16" t="s">
        <v>51</v>
      </c>
      <c r="H391" s="16"/>
      <c r="I391" s="16" t="s">
        <v>29242</v>
      </c>
      <c r="J391" s="16" t="s">
        <v>4957</v>
      </c>
      <c r="K391" t="s">
        <v>29243</v>
      </c>
      <c r="L391" t="s">
        <v>29244</v>
      </c>
      <c r="M391" s="2" t="str">
        <f>HYPERLINK(склад2въезд[[#This Row],[RelativePath]])</f>
        <v>1 Въезд на базу\GA3948333_4_20260608T154645Z.jpg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46181</v>
      </c>
      <c r="C392" s="4">
        <v>0.71120370370370367</v>
      </c>
      <c r="D392" s="16" t="s">
        <v>64</v>
      </c>
      <c r="E392" s="16" t="s">
        <v>29791</v>
      </c>
      <c r="F392" s="16"/>
      <c r="H392" s="16"/>
      <c r="I392" s="16" t="s">
        <v>29245</v>
      </c>
      <c r="J392" s="16" t="s">
        <v>4957</v>
      </c>
      <c r="K392" t="s">
        <v>29246</v>
      </c>
      <c r="L392" t="s">
        <v>29247</v>
      </c>
      <c r="M392" s="2" t="str">
        <f>HYPERLINK(склад2въезд[[#This Row],[RelativePath]])</f>
        <v>1 Въезд на базу\GA3948333_4_20260608T170408Z.jpg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46181</v>
      </c>
      <c r="C393" s="4">
        <v>0.75173611111111116</v>
      </c>
      <c r="D393" s="16" t="s">
        <v>85</v>
      </c>
      <c r="E393" s="16" t="s">
        <v>29791</v>
      </c>
      <c r="F393" s="16" t="s">
        <v>58</v>
      </c>
      <c r="H393" s="16"/>
      <c r="I393" s="16" t="s">
        <v>29248</v>
      </c>
      <c r="J393" s="16" t="s">
        <v>4957</v>
      </c>
      <c r="K393" t="s">
        <v>29249</v>
      </c>
      <c r="L393" t="s">
        <v>29250</v>
      </c>
      <c r="M393" s="2" t="str">
        <f>HYPERLINK(склад2въезд[[#This Row],[RelativePath]])</f>
        <v>1 Въезд на базу\GA3948333_4_20260608T180230Z.jpg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14</v>
      </c>
      <c r="B394" s="3">
        <v>46182</v>
      </c>
      <c r="C394" s="4">
        <v>0.53296296296296297</v>
      </c>
      <c r="D394" s="16" t="s">
        <v>91</v>
      </c>
      <c r="E394" s="16" t="s">
        <v>20152</v>
      </c>
      <c r="F394" s="16" t="s">
        <v>69</v>
      </c>
      <c r="H394" s="16"/>
      <c r="I394" s="16" t="s">
        <v>29251</v>
      </c>
      <c r="J394" s="16" t="s">
        <v>4957</v>
      </c>
      <c r="K394" t="s">
        <v>29252</v>
      </c>
      <c r="L394" t="s">
        <v>29253</v>
      </c>
      <c r="M394" s="2" t="str">
        <f>HYPERLINK(склад2въезд[[#This Row],[RelativePath]])</f>
        <v>1 Въезд на базу\GA3948333_4_20260609T124728Z.jpg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46183</v>
      </c>
      <c r="C395" s="4">
        <v>0.3974421296296296</v>
      </c>
      <c r="D395" s="16" t="s">
        <v>91</v>
      </c>
      <c r="E395" s="16" t="s">
        <v>29792</v>
      </c>
      <c r="F395" s="16" t="s">
        <v>58</v>
      </c>
      <c r="H395" s="16" t="s">
        <v>1135</v>
      </c>
      <c r="I395" s="16" t="s">
        <v>29254</v>
      </c>
      <c r="J395" s="16" t="s">
        <v>4957</v>
      </c>
      <c r="K395" t="s">
        <v>29255</v>
      </c>
      <c r="L395" t="s">
        <v>29256</v>
      </c>
      <c r="M395" s="2" t="str">
        <f>HYPERLINK(склад2въезд[[#This Row],[RelativePath]])</f>
        <v>1 Въезд на базу\GA3948333_4_20260610T093219Z.jpg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15</v>
      </c>
      <c r="B396" s="3">
        <v>46183</v>
      </c>
      <c r="C396" s="4">
        <v>0.59567129629629634</v>
      </c>
      <c r="D396" s="16" t="s">
        <v>62</v>
      </c>
      <c r="E396" s="16" t="s">
        <v>29792</v>
      </c>
      <c r="F396" s="16" t="s">
        <v>58</v>
      </c>
      <c r="H396" s="16" t="s">
        <v>1135</v>
      </c>
      <c r="I396" s="16" t="s">
        <v>29257</v>
      </c>
      <c r="J396" s="16" t="s">
        <v>4957</v>
      </c>
      <c r="K396" t="s">
        <v>29258</v>
      </c>
      <c r="L396" t="s">
        <v>29259</v>
      </c>
      <c r="M396" s="2" t="str">
        <f>HYPERLINK(склад2въезд[[#This Row],[RelativePath]])</f>
        <v>1 Въезд на базу\GA3948333_4_20260610T141746Z.jpg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15</v>
      </c>
      <c r="B397" s="3">
        <v>46183</v>
      </c>
      <c r="C397" s="4">
        <v>0.76671296296296299</v>
      </c>
      <c r="D397" s="16" t="s">
        <v>62</v>
      </c>
      <c r="E397" s="16" t="s">
        <v>29792</v>
      </c>
      <c r="F397" s="16" t="s">
        <v>58</v>
      </c>
      <c r="H397" s="16" t="s">
        <v>1135</v>
      </c>
      <c r="I397" s="16" t="s">
        <v>29260</v>
      </c>
      <c r="J397" s="16" t="s">
        <v>4957</v>
      </c>
      <c r="K397" t="s">
        <v>29261</v>
      </c>
      <c r="L397" t="s">
        <v>29262</v>
      </c>
      <c r="M397" s="2" t="str">
        <f>HYPERLINK(склад2въезд[[#This Row],[RelativePath]])</f>
        <v>1 Въезд на базу\GA3948333_4_20260610T182404Z.jpg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16</v>
      </c>
      <c r="B398" s="3">
        <v>46184</v>
      </c>
      <c r="C398" s="4">
        <v>0.52457175925925925</v>
      </c>
      <c r="D398" s="16" t="s">
        <v>91</v>
      </c>
      <c r="E398" s="16" t="s">
        <v>70</v>
      </c>
      <c r="F398" s="16"/>
      <c r="H398" s="16"/>
      <c r="I398" s="16" t="s">
        <v>29263</v>
      </c>
      <c r="J398" s="16" t="s">
        <v>4957</v>
      </c>
      <c r="K398" t="s">
        <v>29264</v>
      </c>
      <c r="L398" t="s">
        <v>29265</v>
      </c>
      <c r="M398" s="2" t="str">
        <f>HYPERLINK(склад2въезд[[#This Row],[RelativePath]])</f>
        <v>1 Въезд на базу\GA3948333_4_20260611T123523Z.jpg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16</v>
      </c>
      <c r="B399" s="3">
        <v>46184</v>
      </c>
      <c r="C399" s="4">
        <v>0.53060185185185182</v>
      </c>
      <c r="D399" s="16" t="s">
        <v>62</v>
      </c>
      <c r="E399" s="16" t="s">
        <v>70</v>
      </c>
      <c r="F399" s="16"/>
      <c r="H399" s="16"/>
      <c r="I399" s="16" t="s">
        <v>29266</v>
      </c>
      <c r="J399" s="16" t="s">
        <v>4957</v>
      </c>
      <c r="K399" t="s">
        <v>29267</v>
      </c>
      <c r="L399" t="s">
        <v>29268</v>
      </c>
      <c r="M399" s="2" t="str">
        <f>HYPERLINK(склад2въезд[[#This Row],[RelativePath]])</f>
        <v>1 Въезд на базу\GA3948333_4_20260611T124404Z.jpg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16</v>
      </c>
      <c r="B400" s="3">
        <v>46184</v>
      </c>
      <c r="C400" s="4">
        <v>0.54828703703703707</v>
      </c>
      <c r="D400" s="16" t="s">
        <v>62</v>
      </c>
      <c r="E400" s="16" t="s">
        <v>28656</v>
      </c>
      <c r="F400" s="16" t="s">
        <v>29805</v>
      </c>
      <c r="H400" s="16"/>
      <c r="I400" s="16" t="s">
        <v>29269</v>
      </c>
      <c r="J400" s="16" t="s">
        <v>4957</v>
      </c>
      <c r="K400" t="s">
        <v>29270</v>
      </c>
      <c r="L400" t="s">
        <v>29271</v>
      </c>
      <c r="M400" s="2" t="str">
        <f>HYPERLINK(склад2въезд[[#This Row],[RelativePath]])</f>
        <v>1 Въезд на базу\GA3948333_4_20260611T130932Z.jpg</v>
      </c>
      <c r="N400" s="16" t="str">
        <f>VLOOKUP(склад2въезд[[#This Row],[Name]], СпрСобытий!$F:$G, 2, FALSE)</f>
        <v>Въезд на базу</v>
      </c>
    </row>
  </sheetData>
  <phoneticPr fontId="2" type="noConversion"/>
  <conditionalFormatting sqref="E401:E414 D401:D411 G2:H400 D2:E400">
    <cfRule type="containsText" dxfId="1069" priority="23" operator="containsText" text="Выезд с территории">
      <formula>NOT(ISERROR(SEARCH("Выезд с территории",D2)))</formula>
    </cfRule>
  </conditionalFormatting>
  <conditionalFormatting sqref="F2:F888">
    <cfRule type="notContainsText" dxfId="1068" priority="21" operator="notContains" text="порожний">
      <formula>ISERROR(SEARCH("порожний",F2))</formula>
    </cfRule>
  </conditionalFormatting>
  <conditionalFormatting sqref="E2:E414">
    <cfRule type="containsText" dxfId="1067" priority="12" operator="containsText" text="Газель базы">
      <formula>NOT(ISERROR(SEARCH("Газель базы",E2)))</formula>
    </cfRule>
    <cfRule type="containsText" dxfId="1066" priority="13" operator="containsText" text="Погрузчик базы">
      <formula>NOT(ISERROR(SEARCH("Погрузчик базы",E2)))</formula>
    </cfRule>
  </conditionalFormatting>
  <conditionalFormatting sqref="E2:E414">
    <cfRule type="containsText" dxfId="1065" priority="11" operator="containsText" text="Трактор базы">
      <formula>NOT(ISERROR(SEARCH("Трактор базы",E2)))</formula>
    </cfRule>
  </conditionalFormatting>
  <conditionalFormatting sqref="A2:C400">
    <cfRule type="expression" dxfId="1064" priority="9">
      <formula>$A2="пн"</formula>
    </cfRule>
  </conditionalFormatting>
  <conditionalFormatting sqref="A2:C402">
    <cfRule type="expression" dxfId="1063" priority="3">
      <formula>$A2="вс"</formula>
    </cfRule>
    <cfRule type="expression" dxfId="1062" priority="4">
      <formula>$A2="сб"</formula>
    </cfRule>
    <cfRule type="expression" dxfId="1061" priority="5">
      <formula>$A2="пт"</formula>
    </cfRule>
    <cfRule type="expression" dxfId="1060" priority="6">
      <formula>$A2="чт"</formula>
    </cfRule>
    <cfRule type="expression" dxfId="1059" priority="7">
      <formula>$A2="ср"</formula>
    </cfRule>
    <cfRule type="expression" dxfId="1058" priority="8">
      <formula>$A2="вт"</formula>
    </cfRule>
  </conditionalFormatting>
  <conditionalFormatting sqref="D2:D411">
    <cfRule type="containsText" dxfId="10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1">
    <cfRule type="containsText" dxfId="10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66"/>
  <sheetViews>
    <sheetView zoomScale="90" zoomScaleNormal="90" workbookViewId="0">
      <pane ySplit="1" topLeftCell="A243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6" t="s">
        <v>803</v>
      </c>
      <c r="E2" s="16" t="s">
        <v>8</v>
      </c>
      <c r="F2" s="16"/>
      <c r="H2" s="16"/>
      <c r="I2" s="16" t="s">
        <v>5114</v>
      </c>
      <c r="J2" s="16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6" t="s">
        <v>803</v>
      </c>
      <c r="E3" s="16" t="s">
        <v>8</v>
      </c>
      <c r="F3" s="16"/>
      <c r="H3" s="16"/>
      <c r="I3" s="16" t="s">
        <v>5117</v>
      </c>
      <c r="J3" s="16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6" t="s">
        <v>4</v>
      </c>
      <c r="E4" s="16" t="s">
        <v>7858</v>
      </c>
      <c r="F4" s="16"/>
      <c r="H4" s="16"/>
      <c r="I4" s="16" t="s">
        <v>5304</v>
      </c>
      <c r="J4" s="16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6" t="s">
        <v>4</v>
      </c>
      <c r="E5" s="16" t="s">
        <v>7859</v>
      </c>
      <c r="F5" s="16"/>
      <c r="H5" s="16"/>
      <c r="I5" s="16" t="s">
        <v>5307</v>
      </c>
      <c r="J5" s="16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6" t="s">
        <v>4168</v>
      </c>
      <c r="E6" s="16" t="s">
        <v>86</v>
      </c>
      <c r="F6" s="16"/>
      <c r="H6" s="16"/>
      <c r="I6" s="16" t="s">
        <v>5310</v>
      </c>
      <c r="J6" s="1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6" t="s">
        <v>803</v>
      </c>
      <c r="E7" s="16" t="s">
        <v>8</v>
      </c>
      <c r="F7" s="16"/>
      <c r="H7" s="16"/>
      <c r="I7" s="16" t="s">
        <v>5313</v>
      </c>
      <c r="J7" s="16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6" t="s">
        <v>803</v>
      </c>
      <c r="E8" s="16" t="s">
        <v>8</v>
      </c>
      <c r="F8" s="16"/>
      <c r="H8" s="16"/>
      <c r="I8" s="16" t="s">
        <v>5316</v>
      </c>
      <c r="J8" s="16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6" t="s">
        <v>4</v>
      </c>
      <c r="E9" s="16" t="s">
        <v>7858</v>
      </c>
      <c r="F9" s="16"/>
      <c r="H9" s="16"/>
      <c r="I9" s="16" t="s">
        <v>5319</v>
      </c>
      <c r="J9" s="16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6" t="s">
        <v>803</v>
      </c>
      <c r="E10" s="16" t="s">
        <v>8</v>
      </c>
      <c r="F10" s="16"/>
      <c r="H10" s="16"/>
      <c r="I10" s="16" t="s">
        <v>5322</v>
      </c>
      <c r="J10" s="16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6" t="s">
        <v>803</v>
      </c>
      <c r="E11" s="16" t="s">
        <v>8</v>
      </c>
      <c r="F11" s="16"/>
      <c r="H11" s="16"/>
      <c r="I11" s="16" t="s">
        <v>5325</v>
      </c>
      <c r="J11" s="16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6" t="s">
        <v>4</v>
      </c>
      <c r="E12" s="16" t="s">
        <v>7858</v>
      </c>
      <c r="F12" s="16"/>
      <c r="H12" s="16"/>
      <c r="I12" s="16" t="s">
        <v>5328</v>
      </c>
      <c r="J12" s="16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6" t="s">
        <v>803</v>
      </c>
      <c r="E13" s="16" t="s">
        <v>8</v>
      </c>
      <c r="F13" s="16"/>
      <c r="H13" s="16"/>
      <c r="I13" s="16" t="s">
        <v>5331</v>
      </c>
      <c r="J13" s="16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6" t="s">
        <v>4</v>
      </c>
      <c r="E14" s="16" t="s">
        <v>8</v>
      </c>
      <c r="F14" s="16"/>
      <c r="H14" s="16"/>
      <c r="I14" s="16" t="s">
        <v>5334</v>
      </c>
      <c r="J14" s="16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6" t="s">
        <v>803</v>
      </c>
      <c r="E15" s="16" t="s">
        <v>8</v>
      </c>
      <c r="F15" s="16"/>
      <c r="H15" s="16"/>
      <c r="I15" s="16" t="s">
        <v>5337</v>
      </c>
      <c r="J15" s="16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6" t="s">
        <v>4</v>
      </c>
      <c r="E16" s="16" t="s">
        <v>8</v>
      </c>
      <c r="F16" s="16"/>
      <c r="H16" s="16"/>
      <c r="I16" s="16" t="s">
        <v>7899</v>
      </c>
      <c r="J16" s="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6" t="s">
        <v>803</v>
      </c>
      <c r="E17" s="16" t="s">
        <v>8</v>
      </c>
      <c r="F17" s="16"/>
      <c r="H17" s="16"/>
      <c r="I17" s="16" t="s">
        <v>7902</v>
      </c>
      <c r="J17" s="16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6" t="s">
        <v>4</v>
      </c>
      <c r="E18" s="16" t="s">
        <v>8</v>
      </c>
      <c r="F18" s="16"/>
      <c r="H18" s="16"/>
      <c r="I18" s="16" t="s">
        <v>7905</v>
      </c>
      <c r="J18" s="16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6" t="s">
        <v>803</v>
      </c>
      <c r="E19" s="16" t="s">
        <v>8</v>
      </c>
      <c r="F19" s="16"/>
      <c r="H19" s="16"/>
      <c r="I19" s="16" t="s">
        <v>7908</v>
      </c>
      <c r="J19" s="16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6" t="s">
        <v>4</v>
      </c>
      <c r="E20" s="16" t="s">
        <v>8</v>
      </c>
      <c r="F20" s="16"/>
      <c r="H20" s="16"/>
      <c r="I20" s="16" t="s">
        <v>7911</v>
      </c>
      <c r="J20" s="16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6" t="s">
        <v>803</v>
      </c>
      <c r="E21" s="16" t="s">
        <v>8</v>
      </c>
      <c r="F21" s="16"/>
      <c r="H21" s="16"/>
      <c r="I21" s="16" t="s">
        <v>7914</v>
      </c>
      <c r="J21" s="16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6" t="s">
        <v>5083</v>
      </c>
      <c r="E22" s="16" t="s">
        <v>86</v>
      </c>
      <c r="F22" s="16"/>
      <c r="H22" s="16"/>
      <c r="I22" s="16" t="s">
        <v>8698</v>
      </c>
      <c r="J22" s="16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6" t="s">
        <v>9103</v>
      </c>
      <c r="E23" s="16" t="s">
        <v>646</v>
      </c>
      <c r="F23" s="16"/>
      <c r="H23" s="16"/>
      <c r="I23" s="16" t="s">
        <v>8701</v>
      </c>
      <c r="J23" s="16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6" t="s">
        <v>4168</v>
      </c>
      <c r="E24" s="16" t="s">
        <v>86</v>
      </c>
      <c r="F24" s="16"/>
      <c r="H24" s="16"/>
      <c r="I24" s="16" t="s">
        <v>8704</v>
      </c>
      <c r="J24" s="16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6" t="s">
        <v>4</v>
      </c>
      <c r="E25" s="16" t="s">
        <v>8</v>
      </c>
      <c r="F25" s="16"/>
      <c r="H25" s="16"/>
      <c r="I25" s="16" t="s">
        <v>8707</v>
      </c>
      <c r="J25" s="16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6" t="s">
        <v>9103</v>
      </c>
      <c r="E26" s="16" t="s">
        <v>86</v>
      </c>
      <c r="F26" s="16"/>
      <c r="H26" s="16"/>
      <c r="I26" s="16" t="s">
        <v>9124</v>
      </c>
      <c r="J26" s="1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6" t="s">
        <v>4</v>
      </c>
      <c r="E27" s="16" t="s">
        <v>8</v>
      </c>
      <c r="F27" s="16"/>
      <c r="H27" s="16"/>
      <c r="I27" s="16" t="s">
        <v>9127</v>
      </c>
      <c r="J27" s="16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6" t="s">
        <v>4</v>
      </c>
      <c r="E28" s="16" t="s">
        <v>7858</v>
      </c>
      <c r="F28" s="16"/>
      <c r="H28" s="16"/>
      <c r="I28" s="16" t="s">
        <v>9561</v>
      </c>
      <c r="J28" s="16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6" t="s">
        <v>803</v>
      </c>
      <c r="E29" s="16" t="s">
        <v>8</v>
      </c>
      <c r="F29" s="16"/>
      <c r="H29" s="16"/>
      <c r="I29" s="16" t="s">
        <v>9564</v>
      </c>
      <c r="J29" s="16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6" t="s">
        <v>4</v>
      </c>
      <c r="E30" s="16" t="s">
        <v>8</v>
      </c>
      <c r="F30" s="16"/>
      <c r="H30" s="16"/>
      <c r="I30" s="16" t="s">
        <v>10099</v>
      </c>
      <c r="J30" s="16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6" t="s">
        <v>803</v>
      </c>
      <c r="E31" s="16" t="s">
        <v>8</v>
      </c>
      <c r="F31" s="16"/>
      <c r="H31" s="16"/>
      <c r="I31" s="16" t="s">
        <v>10102</v>
      </c>
      <c r="J31" s="16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6" t="s">
        <v>4</v>
      </c>
      <c r="E32" s="16" t="s">
        <v>8</v>
      </c>
      <c r="F32" s="16"/>
      <c r="H32" s="16"/>
      <c r="I32" s="16" t="s">
        <v>10611</v>
      </c>
      <c r="J32" s="16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6" t="s">
        <v>803</v>
      </c>
      <c r="E33" s="16" t="s">
        <v>8</v>
      </c>
      <c r="F33" s="16"/>
      <c r="H33" s="16"/>
      <c r="I33" s="16" t="s">
        <v>10614</v>
      </c>
      <c r="J33" s="16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6" t="s">
        <v>803</v>
      </c>
      <c r="E34" s="16" t="s">
        <v>8</v>
      </c>
      <c r="F34" s="16"/>
      <c r="H34" s="16"/>
      <c r="I34" s="16" t="s">
        <v>10617</v>
      </c>
      <c r="J34" s="16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6" t="s">
        <v>803</v>
      </c>
      <c r="E35" s="16" t="s">
        <v>8</v>
      </c>
      <c r="F35" s="16"/>
      <c r="H35" s="16"/>
      <c r="I35" s="16" t="s">
        <v>10851</v>
      </c>
      <c r="J35" s="16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6" t="s">
        <v>4</v>
      </c>
      <c r="E36" s="16" t="s">
        <v>8</v>
      </c>
      <c r="F36" s="16"/>
      <c r="H36" s="16"/>
      <c r="I36" s="16" t="s">
        <v>10854</v>
      </c>
      <c r="J36" s="1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6" t="s">
        <v>803</v>
      </c>
      <c r="E37" s="16" t="s">
        <v>8</v>
      </c>
      <c r="F37" s="16"/>
      <c r="H37" s="16"/>
      <c r="I37" s="16" t="s">
        <v>10857</v>
      </c>
      <c r="J37" s="16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6" t="s">
        <v>11900</v>
      </c>
      <c r="E38" s="16"/>
      <c r="F38" s="16"/>
      <c r="H38" s="16"/>
      <c r="I38" s="16" t="s">
        <v>11243</v>
      </c>
      <c r="J38" s="16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6" t="s">
        <v>4</v>
      </c>
      <c r="E39" s="16" t="s">
        <v>8</v>
      </c>
      <c r="F39" s="16"/>
      <c r="H39" s="16"/>
      <c r="I39" s="16" t="s">
        <v>11246</v>
      </c>
      <c r="J39" s="16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6" t="s">
        <v>803</v>
      </c>
      <c r="E40" s="16" t="s">
        <v>8</v>
      </c>
      <c r="F40" s="16"/>
      <c r="H40" s="16"/>
      <c r="I40" s="16" t="s">
        <v>11249</v>
      </c>
      <c r="J40" s="16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6" t="s">
        <v>4</v>
      </c>
      <c r="E41" s="16" t="s">
        <v>8</v>
      </c>
      <c r="F41" s="16"/>
      <c r="H41" s="16"/>
      <c r="I41" s="16" t="s">
        <v>11915</v>
      </c>
      <c r="J41" s="16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6" t="s">
        <v>803</v>
      </c>
      <c r="E42" s="16" t="s">
        <v>8</v>
      </c>
      <c r="F42" s="16"/>
      <c r="H42" s="16"/>
      <c r="I42" s="16" t="s">
        <v>11918</v>
      </c>
      <c r="J42" s="16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6" t="s">
        <v>4</v>
      </c>
      <c r="E43" s="16" t="s">
        <v>8</v>
      </c>
      <c r="F43" s="16"/>
      <c r="H43" s="16"/>
      <c r="I43" s="16" t="s">
        <v>11921</v>
      </c>
      <c r="J43" s="16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6" t="s">
        <v>803</v>
      </c>
      <c r="E44" s="16" t="s">
        <v>8</v>
      </c>
      <c r="F44" s="16"/>
      <c r="H44" s="16"/>
      <c r="I44" s="16" t="s">
        <v>11924</v>
      </c>
      <c r="J44" s="16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6" t="s">
        <v>4</v>
      </c>
      <c r="E45" s="16" t="s">
        <v>8</v>
      </c>
      <c r="F45" s="16"/>
      <c r="H45" s="16"/>
      <c r="I45" s="16" t="s">
        <v>12242</v>
      </c>
      <c r="J45" s="16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6" t="s">
        <v>803</v>
      </c>
      <c r="E46" s="16" t="s">
        <v>8</v>
      </c>
      <c r="F46" s="16"/>
      <c r="H46" s="16"/>
      <c r="I46" s="16" t="s">
        <v>12245</v>
      </c>
      <c r="J46" s="1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6" t="s">
        <v>4</v>
      </c>
      <c r="E47" s="16" t="s">
        <v>8</v>
      </c>
      <c r="F47" s="16"/>
      <c r="H47" s="16"/>
      <c r="I47" s="16" t="s">
        <v>12248</v>
      </c>
      <c r="J47" s="16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6" t="s">
        <v>12926</v>
      </c>
      <c r="E48" s="16" t="s">
        <v>86</v>
      </c>
      <c r="F48" s="16"/>
      <c r="H48" s="16"/>
      <c r="I48" s="16" t="s">
        <v>12251</v>
      </c>
      <c r="J48" s="16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6" t="s">
        <v>4</v>
      </c>
      <c r="E49" s="16" t="s">
        <v>8</v>
      </c>
      <c r="F49" s="16"/>
      <c r="H49" s="16"/>
      <c r="I49" s="16" t="s">
        <v>12254</v>
      </c>
      <c r="J49" s="16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6" t="s">
        <v>4</v>
      </c>
      <c r="E50" s="16" t="s">
        <v>8</v>
      </c>
      <c r="F50" s="16"/>
      <c r="H50" s="16"/>
      <c r="I50" s="16" t="s">
        <v>12949</v>
      </c>
      <c r="J50" s="16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6" t="s">
        <v>114</v>
      </c>
      <c r="E51" s="16" t="s">
        <v>86</v>
      </c>
      <c r="F51" s="16" t="s">
        <v>130</v>
      </c>
      <c r="H51" s="16" t="s">
        <v>1214</v>
      </c>
      <c r="I51" s="16" t="s">
        <v>12952</v>
      </c>
      <c r="J51" s="16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6" t="s">
        <v>114</v>
      </c>
      <c r="E52" s="16" t="s">
        <v>86</v>
      </c>
      <c r="F52" s="16" t="s">
        <v>130</v>
      </c>
      <c r="H52" s="16" t="s">
        <v>1214</v>
      </c>
      <c r="I52" s="16" t="s">
        <v>12955</v>
      </c>
      <c r="J52" s="16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6" t="s">
        <v>4</v>
      </c>
      <c r="E53" s="16" t="s">
        <v>8</v>
      </c>
      <c r="F53" s="16"/>
      <c r="H53" s="16"/>
      <c r="I53" s="16" t="s">
        <v>12958</v>
      </c>
      <c r="J53" s="16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6" t="s">
        <v>4</v>
      </c>
      <c r="E54" s="16" t="s">
        <v>8</v>
      </c>
      <c r="F54" s="16"/>
      <c r="H54" s="16"/>
      <c r="I54" s="16" t="s">
        <v>13475</v>
      </c>
      <c r="J54" s="16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6" t="s">
        <v>13716</v>
      </c>
      <c r="E55" s="16" t="s">
        <v>86</v>
      </c>
      <c r="F55" s="16"/>
      <c r="H55" s="16"/>
      <c r="I55" s="16" t="s">
        <v>13478</v>
      </c>
      <c r="J55" s="16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6" t="s">
        <v>4</v>
      </c>
      <c r="E56" s="16" t="s">
        <v>8</v>
      </c>
      <c r="F56" s="16"/>
      <c r="H56" s="16"/>
      <c r="I56" s="16" t="s">
        <v>13481</v>
      </c>
      <c r="J56" s="1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6" t="s">
        <v>4</v>
      </c>
      <c r="E57" s="16" t="s">
        <v>8</v>
      </c>
      <c r="F57" s="16"/>
      <c r="H57" s="16"/>
      <c r="I57" s="16" t="s">
        <v>13725</v>
      </c>
      <c r="J57" s="16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6" t="s">
        <v>803</v>
      </c>
      <c r="E58" s="16" t="s">
        <v>8</v>
      </c>
      <c r="F58" s="16"/>
      <c r="H58" s="16"/>
      <c r="I58" s="16" t="s">
        <v>13728</v>
      </c>
      <c r="J58" s="16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6" t="s">
        <v>4</v>
      </c>
      <c r="E59" s="16" t="s">
        <v>8</v>
      </c>
      <c r="F59" s="16"/>
      <c r="H59" s="16"/>
      <c r="I59" s="16" t="s">
        <v>13917</v>
      </c>
      <c r="J59" s="16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6" t="s">
        <v>803</v>
      </c>
      <c r="E60" s="16" t="s">
        <v>8</v>
      </c>
      <c r="F60" s="16"/>
      <c r="H60" s="16"/>
      <c r="I60" s="16" t="s">
        <v>13920</v>
      </c>
      <c r="J60" s="16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6" t="s">
        <v>803</v>
      </c>
      <c r="E61" s="16" t="s">
        <v>8</v>
      </c>
      <c r="F61" s="16"/>
      <c r="H61" s="16"/>
      <c r="I61" s="16" t="s">
        <v>14159</v>
      </c>
      <c r="J61" s="16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6" t="s">
        <v>803</v>
      </c>
      <c r="E62" s="16" t="s">
        <v>8</v>
      </c>
      <c r="F62" s="16"/>
      <c r="H62" s="16"/>
      <c r="I62" s="16" t="s">
        <v>14162</v>
      </c>
      <c r="J62" s="16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6" t="s">
        <v>4</v>
      </c>
      <c r="E63" s="16" t="s">
        <v>8</v>
      </c>
      <c r="F63" s="16"/>
      <c r="H63" s="16"/>
      <c r="I63" s="16" t="s">
        <v>14566</v>
      </c>
      <c r="J63" s="16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6" t="s">
        <v>803</v>
      </c>
      <c r="E64" s="16" t="s">
        <v>8</v>
      </c>
      <c r="F64" s="16"/>
      <c r="H64" s="16"/>
      <c r="I64" s="16" t="s">
        <v>14569</v>
      </c>
      <c r="J64" s="16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6" t="s">
        <v>4</v>
      </c>
      <c r="E65" s="16" t="s">
        <v>8</v>
      </c>
      <c r="F65" s="16"/>
      <c r="H65" s="16"/>
      <c r="I65" s="16" t="s">
        <v>14572</v>
      </c>
      <c r="J65" s="16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6" t="s">
        <v>803</v>
      </c>
      <c r="E66" s="16" t="s">
        <v>8</v>
      </c>
      <c r="F66" s="16"/>
      <c r="H66" s="16"/>
      <c r="I66" s="16" t="s">
        <v>14575</v>
      </c>
      <c r="J66" s="1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6" t="s">
        <v>803</v>
      </c>
      <c r="E67" s="16" t="s">
        <v>8</v>
      </c>
      <c r="F67" s="16"/>
      <c r="H67" s="16"/>
      <c r="I67" s="16" t="s">
        <v>15183</v>
      </c>
      <c r="J67" s="16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6" t="s">
        <v>12926</v>
      </c>
      <c r="E68" s="16" t="s">
        <v>646</v>
      </c>
      <c r="F68" s="16"/>
      <c r="H68" s="16"/>
      <c r="I68" s="16" t="s">
        <v>15186</v>
      </c>
      <c r="J68" s="16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6" t="s">
        <v>15603</v>
      </c>
      <c r="E69" s="16" t="s">
        <v>86</v>
      </c>
      <c r="F69" s="16"/>
      <c r="H69" s="16"/>
      <c r="I69" s="16" t="s">
        <v>15189</v>
      </c>
      <c r="J69" s="16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6" t="s">
        <v>15603</v>
      </c>
      <c r="E70" s="16" t="s">
        <v>86</v>
      </c>
      <c r="F70" s="16"/>
      <c r="H70" s="16" t="s">
        <v>1140</v>
      </c>
      <c r="I70" s="16" t="s">
        <v>15192</v>
      </c>
      <c r="J70" s="16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6" t="s">
        <v>15605</v>
      </c>
      <c r="E71" s="16" t="s">
        <v>86</v>
      </c>
      <c r="F71" s="16" t="s">
        <v>15604</v>
      </c>
      <c r="H71" s="16"/>
      <c r="I71" s="16" t="s">
        <v>15195</v>
      </c>
      <c r="J71" s="16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6" t="s">
        <v>15605</v>
      </c>
      <c r="E72" s="16" t="s">
        <v>86</v>
      </c>
      <c r="F72" s="16" t="s">
        <v>15604</v>
      </c>
      <c r="H72" s="16" t="s">
        <v>1140</v>
      </c>
      <c r="I72" s="16" t="s">
        <v>15198</v>
      </c>
      <c r="J72" s="16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6" t="s">
        <v>803</v>
      </c>
      <c r="E73" s="16" t="s">
        <v>8</v>
      </c>
      <c r="F73" s="16"/>
      <c r="H73" s="16"/>
      <c r="I73" s="16" t="s">
        <v>15885</v>
      </c>
      <c r="J73" s="16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6" t="s">
        <v>803</v>
      </c>
      <c r="E74" s="16" t="s">
        <v>8</v>
      </c>
      <c r="F74" s="16"/>
      <c r="H74" s="16"/>
      <c r="I74" s="16" t="s">
        <v>16181</v>
      </c>
      <c r="J74" s="16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6" t="s">
        <v>803</v>
      </c>
      <c r="E75" s="16" t="s">
        <v>8</v>
      </c>
      <c r="F75" s="16"/>
      <c r="H75" s="16"/>
      <c r="I75" s="16" t="s">
        <v>16424</v>
      </c>
      <c r="J75" s="16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6" t="s">
        <v>803</v>
      </c>
      <c r="E76" s="16" t="s">
        <v>8</v>
      </c>
      <c r="F76" s="16"/>
      <c r="H76" s="16"/>
      <c r="I76" s="16" t="s">
        <v>16617</v>
      </c>
      <c r="J76" s="1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6" t="s">
        <v>12926</v>
      </c>
      <c r="E77" s="16" t="s">
        <v>646</v>
      </c>
      <c r="F77" s="16"/>
      <c r="H77" s="16"/>
      <c r="I77" s="16" t="s">
        <v>16620</v>
      </c>
      <c r="J77" s="16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6" t="s">
        <v>4</v>
      </c>
      <c r="E78" s="16" t="s">
        <v>8</v>
      </c>
      <c r="F78" s="16"/>
      <c r="H78" s="16"/>
      <c r="I78" s="16" t="s">
        <v>16623</v>
      </c>
      <c r="J78" s="16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6" t="s">
        <v>16178</v>
      </c>
      <c r="E79" s="16" t="s">
        <v>86</v>
      </c>
      <c r="F79" s="16"/>
      <c r="H79" s="16"/>
      <c r="I79" s="16" t="s">
        <v>17366</v>
      </c>
      <c r="J79" s="16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6" t="s">
        <v>16178</v>
      </c>
      <c r="E80" s="16" t="s">
        <v>86</v>
      </c>
      <c r="F80" s="16"/>
      <c r="H80" s="16" t="s">
        <v>1140</v>
      </c>
      <c r="I80" s="16" t="s">
        <v>17369</v>
      </c>
      <c r="J80" s="16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6" t="s">
        <v>16178</v>
      </c>
      <c r="E81" s="16" t="s">
        <v>86</v>
      </c>
      <c r="F81" s="16"/>
      <c r="H81" s="16" t="s">
        <v>1140</v>
      </c>
      <c r="I81" s="16" t="s">
        <v>17372</v>
      </c>
      <c r="J81" s="16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6" t="s">
        <v>115</v>
      </c>
      <c r="E82" s="16" t="s">
        <v>18386</v>
      </c>
      <c r="F82" s="16" t="s">
        <v>2650</v>
      </c>
      <c r="H82" s="16"/>
      <c r="I82" s="16" t="s">
        <v>17375</v>
      </c>
      <c r="J82" s="16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6" t="s">
        <v>115</v>
      </c>
      <c r="E83" s="16" t="s">
        <v>18386</v>
      </c>
      <c r="F83" s="16" t="s">
        <v>2650</v>
      </c>
      <c r="H83" s="16" t="s">
        <v>1140</v>
      </c>
      <c r="I83" s="16" t="s">
        <v>17378</v>
      </c>
      <c r="J83" s="16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6" t="s">
        <v>115</v>
      </c>
      <c r="E84" s="16" t="s">
        <v>18386</v>
      </c>
      <c r="F84" s="16" t="s">
        <v>2650</v>
      </c>
      <c r="H84" s="16" t="s">
        <v>1140</v>
      </c>
      <c r="I84" s="16" t="s">
        <v>17381</v>
      </c>
      <c r="J84" s="16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6" t="s">
        <v>18387</v>
      </c>
      <c r="E85" s="16" t="s">
        <v>86</v>
      </c>
      <c r="F85" s="16"/>
      <c r="H85" s="16"/>
      <c r="I85" s="16" t="s">
        <v>17384</v>
      </c>
      <c r="J85" s="16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6" t="s">
        <v>18387</v>
      </c>
      <c r="E86" s="16" t="s">
        <v>86</v>
      </c>
      <c r="F86" s="16"/>
      <c r="H86" s="16"/>
      <c r="I86" s="16" t="s">
        <v>17387</v>
      </c>
      <c r="J86" s="1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6" t="s">
        <v>18387</v>
      </c>
      <c r="E87" s="16" t="s">
        <v>86</v>
      </c>
      <c r="F87" s="16"/>
      <c r="H87" s="16"/>
      <c r="I87" s="16" t="s">
        <v>17390</v>
      </c>
      <c r="J87" s="16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6" t="s">
        <v>18387</v>
      </c>
      <c r="E88" s="16" t="s">
        <v>86</v>
      </c>
      <c r="F88" s="16"/>
      <c r="H88" s="16"/>
      <c r="I88" s="16" t="s">
        <v>17393</v>
      </c>
      <c r="J88" s="16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6" t="s">
        <v>18387</v>
      </c>
      <c r="E89" s="16" t="s">
        <v>86</v>
      </c>
      <c r="F89" s="16"/>
      <c r="H89" s="16"/>
      <c r="I89" s="16" t="s">
        <v>17396</v>
      </c>
      <c r="J89" s="16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6" t="s">
        <v>18387</v>
      </c>
      <c r="E90" s="16" t="s">
        <v>86</v>
      </c>
      <c r="F90" s="16"/>
      <c r="H90" s="16"/>
      <c r="I90" s="16" t="s">
        <v>17399</v>
      </c>
      <c r="J90" s="16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6" t="s">
        <v>18387</v>
      </c>
      <c r="E91" s="16" t="s">
        <v>86</v>
      </c>
      <c r="F91" s="16"/>
      <c r="H91" s="16"/>
      <c r="I91" s="16" t="s">
        <v>17402</v>
      </c>
      <c r="J91" s="16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6" t="s">
        <v>18387</v>
      </c>
      <c r="E92" s="16" t="s">
        <v>86</v>
      </c>
      <c r="F92" s="16"/>
      <c r="H92" s="16"/>
      <c r="I92" s="16" t="s">
        <v>17405</v>
      </c>
      <c r="J92" s="16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6" t="s">
        <v>115</v>
      </c>
      <c r="E93" s="16" t="s">
        <v>86</v>
      </c>
      <c r="F93" s="16" t="s">
        <v>2650</v>
      </c>
      <c r="H93" s="16"/>
      <c r="I93" s="16" t="s">
        <v>17408</v>
      </c>
      <c r="J93" s="16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6" t="s">
        <v>115</v>
      </c>
      <c r="E94" s="16" t="s">
        <v>86</v>
      </c>
      <c r="F94" s="16" t="s">
        <v>2650</v>
      </c>
      <c r="H94" s="16" t="s">
        <v>1140</v>
      </c>
      <c r="I94" s="16" t="s">
        <v>17411</v>
      </c>
      <c r="J94" s="16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6" t="s">
        <v>115</v>
      </c>
      <c r="E95" s="16" t="s">
        <v>3431</v>
      </c>
      <c r="F95" s="16"/>
      <c r="H95" s="16"/>
      <c r="I95" s="16" t="s">
        <v>17414</v>
      </c>
      <c r="J95" s="16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6" t="s">
        <v>115</v>
      </c>
      <c r="E96" s="16" t="s">
        <v>3431</v>
      </c>
      <c r="F96" s="16" t="s">
        <v>660</v>
      </c>
      <c r="H96" s="16" t="s">
        <v>1140</v>
      </c>
      <c r="I96" s="16" t="s">
        <v>17417</v>
      </c>
      <c r="J96" s="1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6" t="s">
        <v>115</v>
      </c>
      <c r="E97" s="16" t="s">
        <v>3431</v>
      </c>
      <c r="F97" s="16" t="s">
        <v>660</v>
      </c>
      <c r="H97" s="16" t="s">
        <v>1140</v>
      </c>
      <c r="I97" s="16" t="s">
        <v>17420</v>
      </c>
      <c r="J97" s="16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6" t="s">
        <v>803</v>
      </c>
      <c r="E98" s="16" t="s">
        <v>8</v>
      </c>
      <c r="F98" s="16"/>
      <c r="H98" s="16"/>
      <c r="I98" s="16" t="s">
        <v>17423</v>
      </c>
      <c r="J98" s="16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6" t="s">
        <v>4</v>
      </c>
      <c r="E99" s="16" t="s">
        <v>10091</v>
      </c>
      <c r="F99" s="16"/>
      <c r="H99" s="16"/>
      <c r="I99" s="16" t="s">
        <v>18398</v>
      </c>
      <c r="J99" s="16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6" t="s">
        <v>4</v>
      </c>
      <c r="E100" s="16" t="s">
        <v>8</v>
      </c>
      <c r="F100" s="16"/>
      <c r="H100" s="16"/>
      <c r="I100" s="16" t="s">
        <v>18401</v>
      </c>
      <c r="J100" s="16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6" t="s">
        <v>803</v>
      </c>
      <c r="E101" s="16" t="s">
        <v>8</v>
      </c>
      <c r="F101" s="16"/>
      <c r="H101" s="16"/>
      <c r="I101" s="16" t="s">
        <v>18404</v>
      </c>
      <c r="J101" s="16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6" t="s">
        <v>2283</v>
      </c>
      <c r="E102" s="16" t="s">
        <v>19536</v>
      </c>
      <c r="F102" s="16"/>
      <c r="H102" s="16"/>
      <c r="I102" s="16" t="s">
        <v>18735</v>
      </c>
      <c r="J102" s="16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6" t="s">
        <v>19077</v>
      </c>
      <c r="E103" s="16" t="s">
        <v>86</v>
      </c>
      <c r="F103" s="16"/>
      <c r="H103" s="16"/>
      <c r="I103" s="16" t="s">
        <v>18738</v>
      </c>
      <c r="J103" s="16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6" t="s">
        <v>19078</v>
      </c>
      <c r="E104" s="16" t="s">
        <v>86</v>
      </c>
      <c r="F104" s="16"/>
      <c r="H104" s="16"/>
      <c r="I104" s="16" t="s">
        <v>18741</v>
      </c>
      <c r="J104" s="16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6" t="s">
        <v>19078</v>
      </c>
      <c r="E105" s="16" t="s">
        <v>86</v>
      </c>
      <c r="F105" s="16"/>
      <c r="H105" s="16" t="s">
        <v>1140</v>
      </c>
      <c r="I105" s="16" t="s">
        <v>18744</v>
      </c>
      <c r="J105" s="16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6" t="s">
        <v>16178</v>
      </c>
      <c r="E106" s="16" t="s">
        <v>86</v>
      </c>
      <c r="F106" s="16"/>
      <c r="H106" s="16"/>
      <c r="I106" s="16" t="s">
        <v>18747</v>
      </c>
      <c r="J106" s="1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6" t="s">
        <v>16178</v>
      </c>
      <c r="E107" s="16" t="s">
        <v>86</v>
      </c>
      <c r="F107" s="16"/>
      <c r="H107" s="16" t="s">
        <v>1140</v>
      </c>
      <c r="I107" s="16" t="s">
        <v>18750</v>
      </c>
      <c r="J107" s="16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6" t="s">
        <v>16178</v>
      </c>
      <c r="E108" s="16" t="s">
        <v>86</v>
      </c>
      <c r="F108" s="16"/>
      <c r="H108" s="16"/>
      <c r="I108" s="16" t="s">
        <v>18753</v>
      </c>
      <c r="J108" s="16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6" t="s">
        <v>16178</v>
      </c>
      <c r="E109" s="16" t="s">
        <v>86</v>
      </c>
      <c r="F109" s="16"/>
      <c r="H109" s="16" t="s">
        <v>1140</v>
      </c>
      <c r="I109" s="16" t="s">
        <v>18756</v>
      </c>
      <c r="J109" s="16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6" t="s">
        <v>19079</v>
      </c>
      <c r="E110" s="16" t="s">
        <v>86</v>
      </c>
      <c r="F110" s="16"/>
      <c r="H110" s="16"/>
      <c r="I110" s="16" t="s">
        <v>18759</v>
      </c>
      <c r="J110" s="16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6" t="s">
        <v>19079</v>
      </c>
      <c r="E111" s="16" t="s">
        <v>86</v>
      </c>
      <c r="F111" s="16"/>
      <c r="H111" s="16" t="s">
        <v>1140</v>
      </c>
      <c r="I111" s="16" t="s">
        <v>18762</v>
      </c>
      <c r="J111" s="16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6" t="s">
        <v>645</v>
      </c>
      <c r="E112" s="16" t="s">
        <v>19080</v>
      </c>
      <c r="F112" s="16"/>
      <c r="H112" s="16"/>
      <c r="I112" s="16" t="s">
        <v>18765</v>
      </c>
      <c r="J112" s="16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6" t="s">
        <v>645</v>
      </c>
      <c r="E113" s="16" t="s">
        <v>19080</v>
      </c>
      <c r="F113" s="16"/>
      <c r="H113" s="16" t="s">
        <v>1140</v>
      </c>
      <c r="I113" s="16" t="s">
        <v>18768</v>
      </c>
      <c r="J113" s="16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6" t="s">
        <v>304</v>
      </c>
      <c r="E114" s="16" t="s">
        <v>19080</v>
      </c>
      <c r="F114" s="16" t="s">
        <v>58</v>
      </c>
      <c r="H114" s="16"/>
      <c r="I114" s="16" t="s">
        <v>18771</v>
      </c>
      <c r="J114" s="16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6" t="s">
        <v>304</v>
      </c>
      <c r="E115" s="16" t="s">
        <v>19080</v>
      </c>
      <c r="F115" s="16" t="s">
        <v>58</v>
      </c>
      <c r="H115" s="16" t="s">
        <v>1140</v>
      </c>
      <c r="I115" s="16" t="s">
        <v>18774</v>
      </c>
      <c r="J115" s="16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6" t="s">
        <v>16178</v>
      </c>
      <c r="E116" s="16" t="s">
        <v>86</v>
      </c>
      <c r="F116" s="16"/>
      <c r="H116" s="16"/>
      <c r="I116" s="16" t="s">
        <v>18777</v>
      </c>
      <c r="J116" s="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6" t="s">
        <v>16178</v>
      </c>
      <c r="E117" s="16" t="s">
        <v>86</v>
      </c>
      <c r="F117" s="16"/>
      <c r="H117" s="16" t="s">
        <v>1140</v>
      </c>
      <c r="I117" s="16" t="s">
        <v>18780</v>
      </c>
      <c r="J117" s="16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6" t="s">
        <v>16178</v>
      </c>
      <c r="E118" s="16" t="s">
        <v>86</v>
      </c>
      <c r="F118" s="16"/>
      <c r="H118" s="16"/>
      <c r="I118" s="16" t="s">
        <v>19537</v>
      </c>
      <c r="J118" s="16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6" t="s">
        <v>16178</v>
      </c>
      <c r="E119" s="16" t="s">
        <v>86</v>
      </c>
      <c r="F119" s="16"/>
      <c r="H119" s="16" t="s">
        <v>1140</v>
      </c>
      <c r="I119" s="16" t="s">
        <v>19540</v>
      </c>
      <c r="J119" s="16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6" t="s">
        <v>16178</v>
      </c>
      <c r="E120" s="16" t="s">
        <v>86</v>
      </c>
      <c r="F120" s="16"/>
      <c r="H120" s="16" t="s">
        <v>1140</v>
      </c>
      <c r="I120" s="16" t="s">
        <v>19543</v>
      </c>
      <c r="J120" s="16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6" t="s">
        <v>20153</v>
      </c>
      <c r="E121" s="16" t="s">
        <v>86</v>
      </c>
      <c r="F121" s="16"/>
      <c r="H121" s="16"/>
      <c r="I121" s="16" t="s">
        <v>19546</v>
      </c>
      <c r="J121" s="16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6" t="s">
        <v>20153</v>
      </c>
      <c r="E122" s="16" t="s">
        <v>86</v>
      </c>
      <c r="F122" s="16"/>
      <c r="H122" s="16" t="s">
        <v>1140</v>
      </c>
      <c r="I122" s="16" t="s">
        <v>19549</v>
      </c>
      <c r="J122" s="16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6" t="s">
        <v>20153</v>
      </c>
      <c r="E123" s="16" t="s">
        <v>86</v>
      </c>
      <c r="F123" s="16"/>
      <c r="H123" s="16" t="s">
        <v>1140</v>
      </c>
      <c r="I123" s="16" t="s">
        <v>19552</v>
      </c>
      <c r="J123" s="16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6" t="s">
        <v>20153</v>
      </c>
      <c r="E124" s="16" t="s">
        <v>86</v>
      </c>
      <c r="F124" s="16"/>
      <c r="H124" s="16" t="s">
        <v>1140</v>
      </c>
      <c r="I124" s="16" t="s">
        <v>19555</v>
      </c>
      <c r="J124" s="16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6" t="s">
        <v>20153</v>
      </c>
      <c r="E125" s="16" t="s">
        <v>86</v>
      </c>
      <c r="F125" s="16"/>
      <c r="H125" s="16" t="s">
        <v>1140</v>
      </c>
      <c r="I125" s="16" t="s">
        <v>19558</v>
      </c>
      <c r="J125" s="16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6" t="s">
        <v>114</v>
      </c>
      <c r="E126" s="16" t="s">
        <v>86</v>
      </c>
      <c r="F126" s="16" t="s">
        <v>1136</v>
      </c>
      <c r="H126" s="16"/>
      <c r="I126" s="16" t="s">
        <v>19561</v>
      </c>
      <c r="J126" s="1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6" t="s">
        <v>162</v>
      </c>
      <c r="E127" s="16" t="s">
        <v>1552</v>
      </c>
      <c r="F127" s="16" t="s">
        <v>660</v>
      </c>
      <c r="H127" s="16"/>
      <c r="I127" s="16" t="s">
        <v>19564</v>
      </c>
      <c r="J127" s="16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6" t="s">
        <v>162</v>
      </c>
      <c r="E128" s="16" t="s">
        <v>1552</v>
      </c>
      <c r="F128" s="16" t="s">
        <v>660</v>
      </c>
      <c r="H128" s="16"/>
      <c r="I128" s="16" t="s">
        <v>19567</v>
      </c>
      <c r="J128" s="16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6" t="s">
        <v>162</v>
      </c>
      <c r="E129" s="16" t="s">
        <v>1552</v>
      </c>
      <c r="F129" s="16" t="s">
        <v>660</v>
      </c>
      <c r="H129" s="16"/>
      <c r="I129" s="16" t="s">
        <v>19570</v>
      </c>
      <c r="J129" s="16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6" t="s">
        <v>162</v>
      </c>
      <c r="E130" s="16" t="s">
        <v>1552</v>
      </c>
      <c r="F130" s="16" t="s">
        <v>660</v>
      </c>
      <c r="H130" s="16"/>
      <c r="I130" s="16" t="s">
        <v>19573</v>
      </c>
      <c r="J130" s="16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6" t="s">
        <v>162</v>
      </c>
      <c r="E131" s="16" t="s">
        <v>1552</v>
      </c>
      <c r="F131" s="16" t="s">
        <v>660</v>
      </c>
      <c r="H131" s="16"/>
      <c r="I131" s="16" t="s">
        <v>19576</v>
      </c>
      <c r="J131" s="16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6" t="s">
        <v>162</v>
      </c>
      <c r="E132" s="16" t="s">
        <v>1552</v>
      </c>
      <c r="F132" s="16" t="s">
        <v>660</v>
      </c>
      <c r="H132" s="16"/>
      <c r="I132" s="16" t="s">
        <v>19579</v>
      </c>
      <c r="J132" s="16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6" t="s">
        <v>162</v>
      </c>
      <c r="E133" s="16" t="s">
        <v>1552</v>
      </c>
      <c r="F133" s="16" t="s">
        <v>660</v>
      </c>
      <c r="H133" s="16"/>
      <c r="I133" s="16" t="s">
        <v>19582</v>
      </c>
      <c r="J133" s="16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6" t="s">
        <v>162</v>
      </c>
      <c r="E134" s="16" t="s">
        <v>1552</v>
      </c>
      <c r="F134" s="16" t="s">
        <v>660</v>
      </c>
      <c r="H134" s="16"/>
      <c r="I134" s="16" t="s">
        <v>19585</v>
      </c>
      <c r="J134" s="16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6" t="s">
        <v>304</v>
      </c>
      <c r="E135" s="16" t="s">
        <v>1552</v>
      </c>
      <c r="F135" s="16"/>
      <c r="H135" s="16"/>
      <c r="I135" s="16" t="s">
        <v>19588</v>
      </c>
      <c r="J135" s="16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6" t="s">
        <v>114</v>
      </c>
      <c r="E136" s="16" t="s">
        <v>86</v>
      </c>
      <c r="F136" s="16" t="s">
        <v>257</v>
      </c>
      <c r="G136">
        <v>1</v>
      </c>
      <c r="H136" s="16"/>
      <c r="I136" s="16" t="s">
        <v>19591</v>
      </c>
      <c r="J136" s="1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6" t="s">
        <v>114</v>
      </c>
      <c r="E137" s="16" t="s">
        <v>86</v>
      </c>
      <c r="F137" s="16" t="s">
        <v>257</v>
      </c>
      <c r="G137">
        <v>2</v>
      </c>
      <c r="H137" s="16"/>
      <c r="I137" s="16" t="s">
        <v>19594</v>
      </c>
      <c r="J137" s="16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6" t="s">
        <v>114</v>
      </c>
      <c r="E138" s="16" t="s">
        <v>86</v>
      </c>
      <c r="F138" s="16" t="s">
        <v>257</v>
      </c>
      <c r="G138">
        <v>2</v>
      </c>
      <c r="H138" s="16"/>
      <c r="I138" s="16" t="s">
        <v>19597</v>
      </c>
      <c r="J138" s="16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6" t="s">
        <v>114</v>
      </c>
      <c r="E139" s="16" t="s">
        <v>86</v>
      </c>
      <c r="F139" s="16" t="s">
        <v>257</v>
      </c>
      <c r="G139">
        <v>2</v>
      </c>
      <c r="H139" s="16"/>
      <c r="I139" s="16" t="s">
        <v>19600</v>
      </c>
      <c r="J139" s="16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6" t="s">
        <v>114</v>
      </c>
      <c r="E140" s="16" t="s">
        <v>86</v>
      </c>
      <c r="F140" s="16" t="s">
        <v>257</v>
      </c>
      <c r="G140">
        <v>2</v>
      </c>
      <c r="H140" s="16"/>
      <c r="I140" s="16" t="s">
        <v>19603</v>
      </c>
      <c r="J140" s="16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6" t="s">
        <v>304</v>
      </c>
      <c r="E141" s="16" t="s">
        <v>1552</v>
      </c>
      <c r="F141" s="16"/>
      <c r="H141" s="16"/>
      <c r="I141" s="16" t="s">
        <v>19606</v>
      </c>
      <c r="J141" s="16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6" t="s">
        <v>4</v>
      </c>
      <c r="E142" s="16" t="s">
        <v>20154</v>
      </c>
      <c r="F142" s="16"/>
      <c r="H142" s="16"/>
      <c r="I142" s="16" t="s">
        <v>19609</v>
      </c>
      <c r="J142" s="16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6" t="s">
        <v>4</v>
      </c>
      <c r="E143" s="16" t="s">
        <v>8</v>
      </c>
      <c r="F143" s="16"/>
      <c r="H143" s="16"/>
      <c r="I143" s="16" t="s">
        <v>19612</v>
      </c>
      <c r="J143" s="16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6" t="s">
        <v>4</v>
      </c>
      <c r="E144" s="16" t="s">
        <v>8</v>
      </c>
      <c r="F144" s="16"/>
      <c r="H144" s="16"/>
      <c r="I144" s="16" t="s">
        <v>20157</v>
      </c>
      <c r="J144" s="16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6" t="s">
        <v>803</v>
      </c>
      <c r="E145" s="16" t="s">
        <v>8</v>
      </c>
      <c r="F145" s="16"/>
      <c r="H145" s="16"/>
      <c r="I145" s="16" t="s">
        <v>20160</v>
      </c>
      <c r="J145" s="16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6" t="s">
        <v>803</v>
      </c>
      <c r="E146" s="16" t="s">
        <v>8</v>
      </c>
      <c r="F146" s="16"/>
      <c r="H146" s="16"/>
      <c r="I146" s="16" t="s">
        <v>20163</v>
      </c>
      <c r="J146" s="1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6" t="s">
        <v>19078</v>
      </c>
      <c r="E147" s="16" t="s">
        <v>86</v>
      </c>
      <c r="F147" s="16"/>
      <c r="H147" s="16"/>
      <c r="I147" s="16" t="s">
        <v>20567</v>
      </c>
      <c r="J147" s="16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6" t="s">
        <v>19078</v>
      </c>
      <c r="E148" s="16" t="s">
        <v>86</v>
      </c>
      <c r="F148" s="16"/>
      <c r="H148" s="16" t="s">
        <v>1140</v>
      </c>
      <c r="I148" s="16" t="s">
        <v>20570</v>
      </c>
      <c r="J148" s="16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6" t="s">
        <v>115</v>
      </c>
      <c r="E149" s="16" t="s">
        <v>1552</v>
      </c>
      <c r="F149" s="16"/>
      <c r="H149" s="16"/>
      <c r="I149" s="16" t="s">
        <v>20575</v>
      </c>
      <c r="J149" s="16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6" t="s">
        <v>131</v>
      </c>
      <c r="E150" s="16" t="s">
        <v>1552</v>
      </c>
      <c r="F150" s="16"/>
      <c r="H150" s="16"/>
      <c r="I150" s="16" t="s">
        <v>20578</v>
      </c>
      <c r="J150" s="16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6" t="s">
        <v>115</v>
      </c>
      <c r="E151" s="16" t="s">
        <v>2469</v>
      </c>
      <c r="F151" s="16" t="s">
        <v>51</v>
      </c>
      <c r="H151" s="16"/>
      <c r="I151" s="16" t="s">
        <v>21062</v>
      </c>
      <c r="J151" s="16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6" t="s">
        <v>131</v>
      </c>
      <c r="E152" s="16" t="s">
        <v>2469</v>
      </c>
      <c r="F152" s="16" t="s">
        <v>58</v>
      </c>
      <c r="H152" s="16"/>
      <c r="I152" s="16" t="s">
        <v>21065</v>
      </c>
      <c r="J152" s="16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6" t="s">
        <v>115</v>
      </c>
      <c r="E153" s="16" t="s">
        <v>1552</v>
      </c>
      <c r="F153" s="16"/>
      <c r="H153" s="16"/>
      <c r="I153" s="16" t="s">
        <v>21068</v>
      </c>
      <c r="J153" s="16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6" t="s">
        <v>2283</v>
      </c>
      <c r="E154" s="16" t="s">
        <v>1550</v>
      </c>
      <c r="F154" s="16"/>
      <c r="H154" s="16"/>
      <c r="I154" s="16" t="s">
        <v>21071</v>
      </c>
      <c r="J154" s="16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6" t="s">
        <v>21099</v>
      </c>
      <c r="E155" s="16" t="s">
        <v>1550</v>
      </c>
      <c r="F155" s="16"/>
      <c r="H155" s="16"/>
      <c r="I155" s="16" t="s">
        <v>21074</v>
      </c>
      <c r="J155" s="16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6" t="s">
        <v>162</v>
      </c>
      <c r="E156" s="16" t="s">
        <v>1550</v>
      </c>
      <c r="F156" s="16" t="s">
        <v>53</v>
      </c>
      <c r="G156">
        <v>5</v>
      </c>
      <c r="H156" s="16"/>
      <c r="I156" s="16" t="s">
        <v>21077</v>
      </c>
      <c r="J156" s="1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6" t="s">
        <v>131</v>
      </c>
      <c r="E157" s="16" t="s">
        <v>1552</v>
      </c>
      <c r="F157" s="16"/>
      <c r="H157" s="16"/>
      <c r="I157" s="16" t="s">
        <v>21080</v>
      </c>
      <c r="J157" s="16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6" t="s">
        <v>131</v>
      </c>
      <c r="E158" s="16" t="s">
        <v>21094</v>
      </c>
      <c r="F158" s="16" t="s">
        <v>51</v>
      </c>
      <c r="H158" s="16"/>
      <c r="I158" s="16" t="s">
        <v>21083</v>
      </c>
      <c r="J158" s="16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6" t="s">
        <v>115</v>
      </c>
      <c r="E159" s="16" t="s">
        <v>5081</v>
      </c>
      <c r="F159" s="16" t="s">
        <v>1897</v>
      </c>
      <c r="H159" s="16"/>
      <c r="I159" s="16" t="s">
        <v>21086</v>
      </c>
      <c r="J159" s="16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6" t="s">
        <v>115</v>
      </c>
      <c r="E160" s="16" t="s">
        <v>5081</v>
      </c>
      <c r="F160" s="16" t="s">
        <v>1897</v>
      </c>
      <c r="H160" s="16" t="s">
        <v>1140</v>
      </c>
      <c r="I160" s="16" t="s">
        <v>21089</v>
      </c>
      <c r="J160" s="16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6" t="s">
        <v>803</v>
      </c>
      <c r="E161" s="16" t="s">
        <v>8</v>
      </c>
      <c r="F161" s="16"/>
      <c r="H161" s="16"/>
      <c r="I161" s="16" t="s">
        <v>21979</v>
      </c>
      <c r="J161" s="16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6" t="s">
        <v>115</v>
      </c>
      <c r="E162" s="16" t="s">
        <v>1552</v>
      </c>
      <c r="F162" s="16"/>
      <c r="H162" s="16"/>
      <c r="I162" s="16" t="s">
        <v>21465</v>
      </c>
      <c r="J162" s="16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6" t="s">
        <v>115</v>
      </c>
      <c r="E163" s="16" t="s">
        <v>21978</v>
      </c>
      <c r="F163" s="16"/>
      <c r="H163" s="16"/>
      <c r="I163" s="16" t="s">
        <v>21468</v>
      </c>
      <c r="J163" s="16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6" t="s">
        <v>115</v>
      </c>
      <c r="E164" s="16" t="s">
        <v>21978</v>
      </c>
      <c r="F164" s="16"/>
      <c r="H164" s="16" t="s">
        <v>1140</v>
      </c>
      <c r="I164" s="16" t="s">
        <v>21471</v>
      </c>
      <c r="J164" s="16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6" t="s">
        <v>131</v>
      </c>
      <c r="E165" s="16" t="s">
        <v>21978</v>
      </c>
      <c r="F165" s="16"/>
      <c r="H165" s="16"/>
      <c r="I165" s="16" t="s">
        <v>21474</v>
      </c>
      <c r="J165" s="16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6" t="s">
        <v>4</v>
      </c>
      <c r="E166" s="16" t="s">
        <v>21978</v>
      </c>
      <c r="F166" s="16" t="s">
        <v>51</v>
      </c>
      <c r="H166" s="16"/>
      <c r="I166" s="16" t="s">
        <v>21998</v>
      </c>
      <c r="J166" s="1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6" t="s">
        <v>4</v>
      </c>
      <c r="E167" s="16" t="s">
        <v>21978</v>
      </c>
      <c r="F167" s="16" t="s">
        <v>51</v>
      </c>
      <c r="H167" s="16"/>
      <c r="I167" s="16" t="s">
        <v>22001</v>
      </c>
      <c r="J167" s="16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6" t="s">
        <v>162</v>
      </c>
      <c r="E168" s="16" t="s">
        <v>21978</v>
      </c>
      <c r="F168" s="16" t="s">
        <v>58</v>
      </c>
      <c r="H168" s="16"/>
      <c r="I168" s="16" t="s">
        <v>22004</v>
      </c>
      <c r="J168" s="16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6" t="s">
        <v>4</v>
      </c>
      <c r="E169" s="16" t="s">
        <v>21978</v>
      </c>
      <c r="F169" s="16"/>
      <c r="H169" s="16"/>
      <c r="I169" s="16" t="s">
        <v>22007</v>
      </c>
      <c r="J169" s="16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6" t="s">
        <v>114</v>
      </c>
      <c r="E170" s="16" t="s">
        <v>86</v>
      </c>
      <c r="F170" s="16" t="s">
        <v>257</v>
      </c>
      <c r="G170">
        <v>1</v>
      </c>
      <c r="H170" s="16" t="s">
        <v>1214</v>
      </c>
      <c r="I170" s="16" t="s">
        <v>22146</v>
      </c>
      <c r="J170" s="16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6" t="s">
        <v>114</v>
      </c>
      <c r="E171" s="16" t="s">
        <v>86</v>
      </c>
      <c r="F171" s="16" t="s">
        <v>130</v>
      </c>
      <c r="H171" s="16"/>
      <c r="I171" s="16" t="s">
        <v>22149</v>
      </c>
      <c r="J171" s="16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6" t="s">
        <v>1212</v>
      </c>
      <c r="E172" s="16" t="s">
        <v>86</v>
      </c>
      <c r="F172" s="16" t="s">
        <v>130</v>
      </c>
      <c r="H172" s="16"/>
      <c r="I172" s="16" t="s">
        <v>22152</v>
      </c>
      <c r="J172" s="16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6" t="s">
        <v>1212</v>
      </c>
      <c r="E173" s="16" t="s">
        <v>86</v>
      </c>
      <c r="F173" s="16" t="s">
        <v>130</v>
      </c>
      <c r="H173" s="16"/>
      <c r="I173" s="16" t="s">
        <v>22155</v>
      </c>
      <c r="J173" s="16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6" t="s">
        <v>803</v>
      </c>
      <c r="E174" s="16" t="s">
        <v>8</v>
      </c>
      <c r="F174" s="16"/>
      <c r="H174" s="16"/>
      <c r="I174" s="16" t="s">
        <v>22456</v>
      </c>
      <c r="J174" s="16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6" t="s">
        <v>115</v>
      </c>
      <c r="E175" s="16" t="s">
        <v>21978</v>
      </c>
      <c r="F175" s="16"/>
      <c r="H175" s="16"/>
      <c r="I175" s="16" t="s">
        <v>22459</v>
      </c>
      <c r="J175" s="16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6" t="s">
        <v>2283</v>
      </c>
      <c r="E176" s="16" t="s">
        <v>21978</v>
      </c>
      <c r="F176" s="16"/>
      <c r="H176" s="16"/>
      <c r="I176" s="16" t="s">
        <v>22462</v>
      </c>
      <c r="J176" s="1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6" t="s">
        <v>304</v>
      </c>
      <c r="E177" s="16" t="s">
        <v>21978</v>
      </c>
      <c r="F177" s="16"/>
      <c r="H177" s="16"/>
      <c r="I177" s="16" t="s">
        <v>22465</v>
      </c>
      <c r="J177" s="16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6" t="s">
        <v>304</v>
      </c>
      <c r="E178" s="16" t="s">
        <v>21978</v>
      </c>
      <c r="F178" s="16"/>
      <c r="H178" s="16" t="s">
        <v>1140</v>
      </c>
      <c r="I178" s="16" t="s">
        <v>22468</v>
      </c>
      <c r="J178" s="16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6" t="s">
        <v>115</v>
      </c>
      <c r="E179" s="16" t="s">
        <v>23038</v>
      </c>
      <c r="F179" s="16" t="s">
        <v>23039</v>
      </c>
      <c r="H179" s="16"/>
      <c r="I179" s="16" t="s">
        <v>22825</v>
      </c>
      <c r="J179" s="16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6" t="s">
        <v>4</v>
      </c>
      <c r="E180" s="16" t="s">
        <v>23040</v>
      </c>
      <c r="F180" s="16"/>
      <c r="H180" s="16"/>
      <c r="I180" s="16" t="s">
        <v>22828</v>
      </c>
      <c r="J180" s="16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6" t="s">
        <v>4</v>
      </c>
      <c r="E181" s="16" t="s">
        <v>23040</v>
      </c>
      <c r="F181" s="16" t="s">
        <v>1136</v>
      </c>
      <c r="H181" s="16"/>
      <c r="I181" s="16" t="s">
        <v>22831</v>
      </c>
      <c r="J181" s="16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6" t="s">
        <v>4</v>
      </c>
      <c r="E182" s="16" t="s">
        <v>23040</v>
      </c>
      <c r="F182" s="16" t="s">
        <v>1136</v>
      </c>
      <c r="H182" s="16" t="s">
        <v>1140</v>
      </c>
      <c r="I182" s="16" t="s">
        <v>22834</v>
      </c>
      <c r="J182" s="16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6" t="s">
        <v>803</v>
      </c>
      <c r="E183" s="16" t="s">
        <v>8</v>
      </c>
      <c r="F183" s="16"/>
      <c r="H183" s="16"/>
      <c r="I183" s="16" t="s">
        <v>23049</v>
      </c>
      <c r="J183" s="16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6" t="s">
        <v>803</v>
      </c>
      <c r="E184" s="16" t="s">
        <v>8</v>
      </c>
      <c r="F184" s="16"/>
      <c r="H184" s="16"/>
      <c r="I184" s="16" t="s">
        <v>23206</v>
      </c>
      <c r="J184" s="16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6" t="s">
        <v>2283</v>
      </c>
      <c r="E185" s="16" t="s">
        <v>23434</v>
      </c>
      <c r="F185" s="16"/>
      <c r="H185" s="16"/>
      <c r="I185" s="16" t="s">
        <v>23224</v>
      </c>
      <c r="J185" s="16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6" t="s">
        <v>162</v>
      </c>
      <c r="E186" s="16" t="s">
        <v>23434</v>
      </c>
      <c r="F186" s="16" t="s">
        <v>2650</v>
      </c>
      <c r="H186" s="16"/>
      <c r="I186" s="16" t="s">
        <v>23227</v>
      </c>
      <c r="J186" s="16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6" t="s">
        <v>162</v>
      </c>
      <c r="E187" s="16" t="s">
        <v>23434</v>
      </c>
      <c r="F187" s="16"/>
      <c r="H187" s="16"/>
      <c r="I187" s="16" t="s">
        <v>23230</v>
      </c>
      <c r="J187" s="16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6" t="s">
        <v>23435</v>
      </c>
      <c r="E188" s="16" t="s">
        <v>23434</v>
      </c>
      <c r="F188" s="16" t="s">
        <v>58</v>
      </c>
      <c r="H188" s="16"/>
      <c r="I188" s="16" t="s">
        <v>23233</v>
      </c>
      <c r="J188" s="16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6" t="s">
        <v>115</v>
      </c>
      <c r="E189" s="16" t="s">
        <v>17362</v>
      </c>
      <c r="F189" s="16"/>
      <c r="H189" s="16"/>
      <c r="I189" s="16" t="s">
        <v>23439</v>
      </c>
      <c r="J189" s="16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6" t="s">
        <v>162</v>
      </c>
      <c r="E190" s="16" t="s">
        <v>17362</v>
      </c>
      <c r="F190" s="16" t="s">
        <v>58</v>
      </c>
      <c r="H190" s="16"/>
      <c r="I190" s="16" t="s">
        <v>23442</v>
      </c>
      <c r="J190" s="16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6" t="s">
        <v>162</v>
      </c>
      <c r="E191" s="16" t="s">
        <v>17362</v>
      </c>
      <c r="F191" s="16" t="s">
        <v>58</v>
      </c>
      <c r="H191" s="16"/>
      <c r="I191" s="16" t="s">
        <v>23445</v>
      </c>
      <c r="J191" s="16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6" t="s">
        <v>162</v>
      </c>
      <c r="E192" s="16" t="s">
        <v>17362</v>
      </c>
      <c r="F192" s="16" t="s">
        <v>58</v>
      </c>
      <c r="H192" s="16"/>
      <c r="I192" s="16" t="s">
        <v>23448</v>
      </c>
      <c r="J192" s="16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6" t="s">
        <v>304</v>
      </c>
      <c r="E193" s="16" t="s">
        <v>17362</v>
      </c>
      <c r="F193" s="16" t="s">
        <v>58</v>
      </c>
      <c r="H193" s="16"/>
      <c r="I193" s="16" t="s">
        <v>23451</v>
      </c>
      <c r="J193" s="16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6" t="s">
        <v>115</v>
      </c>
      <c r="E194" s="16" t="s">
        <v>22382</v>
      </c>
      <c r="F194" s="16" t="s">
        <v>51</v>
      </c>
      <c r="H194" s="16"/>
      <c r="I194" s="16" t="s">
        <v>23454</v>
      </c>
      <c r="J194" s="16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6" t="s">
        <v>115</v>
      </c>
      <c r="E195" s="16" t="s">
        <v>22382</v>
      </c>
      <c r="F195" s="16" t="s">
        <v>51</v>
      </c>
      <c r="H195" s="16" t="s">
        <v>1140</v>
      </c>
      <c r="I195" s="16" t="s">
        <v>23457</v>
      </c>
      <c r="J195" s="16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6" t="s">
        <v>2283</v>
      </c>
      <c r="E196" s="16" t="s">
        <v>22382</v>
      </c>
      <c r="F196" s="16"/>
      <c r="H196" s="16"/>
      <c r="I196" s="16" t="s">
        <v>23460</v>
      </c>
      <c r="J196" s="16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6" t="s">
        <v>162</v>
      </c>
      <c r="E197" s="16" t="s">
        <v>22382</v>
      </c>
      <c r="F197" s="16" t="s">
        <v>24091</v>
      </c>
      <c r="H197" s="16"/>
      <c r="I197" s="16" t="s">
        <v>23463</v>
      </c>
      <c r="J197" s="16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6" t="s">
        <v>162</v>
      </c>
      <c r="E198" s="16" t="s">
        <v>22382</v>
      </c>
      <c r="F198" s="16" t="s">
        <v>24091</v>
      </c>
      <c r="H198" s="16"/>
      <c r="I198" s="16" t="s">
        <v>23466</v>
      </c>
      <c r="J198" s="16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6" t="s">
        <v>4</v>
      </c>
      <c r="E199" s="16" t="s">
        <v>8</v>
      </c>
      <c r="F199" s="16"/>
      <c r="H199" s="16"/>
      <c r="I199" s="16" t="s">
        <v>23469</v>
      </c>
      <c r="J199" s="16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6" t="s">
        <v>4</v>
      </c>
      <c r="E200" s="16" t="s">
        <v>8</v>
      </c>
      <c r="F200" s="16"/>
      <c r="H200" s="16"/>
      <c r="I200" s="16" t="s">
        <v>24191</v>
      </c>
      <c r="J200" s="16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6" t="s">
        <v>803</v>
      </c>
      <c r="E201" s="16" t="s">
        <v>8</v>
      </c>
      <c r="F201" s="16"/>
      <c r="H201" s="16"/>
      <c r="I201" s="16" t="s">
        <v>24194</v>
      </c>
      <c r="J201" s="16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6" t="s">
        <v>803</v>
      </c>
      <c r="E202" s="16" t="s">
        <v>8</v>
      </c>
      <c r="F202" s="16"/>
      <c r="H202" s="16"/>
      <c r="I202" s="16" t="s">
        <v>24197</v>
      </c>
      <c r="J202" s="16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6" t="s">
        <v>803</v>
      </c>
      <c r="E203" s="16" t="s">
        <v>8</v>
      </c>
      <c r="F203" s="16"/>
      <c r="H203" s="16"/>
      <c r="I203" s="16" t="s">
        <v>24200</v>
      </c>
      <c r="J203" s="16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6" t="s">
        <v>803</v>
      </c>
      <c r="E204" s="16" t="s">
        <v>8</v>
      </c>
      <c r="F204" s="16"/>
      <c r="H204" s="16"/>
      <c r="I204" s="16" t="s">
        <v>24203</v>
      </c>
      <c r="J204" s="16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6" t="s">
        <v>803</v>
      </c>
      <c r="E205" s="16" t="s">
        <v>8</v>
      </c>
      <c r="F205" s="16"/>
      <c r="H205" s="16"/>
      <c r="I205" s="16" t="s">
        <v>24832</v>
      </c>
      <c r="J205" s="16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6" t="s">
        <v>803</v>
      </c>
      <c r="E206" s="16" t="s">
        <v>8</v>
      </c>
      <c r="F206" s="16"/>
      <c r="H206" s="16"/>
      <c r="I206" s="16" t="s">
        <v>24835</v>
      </c>
      <c r="J206" s="16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6" t="s">
        <v>4166</v>
      </c>
      <c r="E207" s="16" t="s">
        <v>86</v>
      </c>
      <c r="F207" s="16"/>
      <c r="H207" s="16"/>
      <c r="I207" s="16" t="s">
        <v>25146</v>
      </c>
      <c r="J207" s="16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6" t="s">
        <v>4166</v>
      </c>
      <c r="E208" s="16" t="s">
        <v>86</v>
      </c>
      <c r="F208" s="16"/>
      <c r="H208" s="16" t="s">
        <v>1140</v>
      </c>
      <c r="I208" s="16" t="s">
        <v>25149</v>
      </c>
      <c r="J208" s="16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6" t="s">
        <v>115</v>
      </c>
      <c r="E209" s="16" t="s">
        <v>25867</v>
      </c>
      <c r="F209" s="16"/>
      <c r="H209" s="16"/>
      <c r="I209" s="16" t="s">
        <v>25470</v>
      </c>
      <c r="J209" s="16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6" t="s">
        <v>803</v>
      </c>
      <c r="E210" s="16" t="s">
        <v>8</v>
      </c>
      <c r="F210" s="16"/>
      <c r="H210" s="16"/>
      <c r="I210" s="16" t="s">
        <v>25473</v>
      </c>
      <c r="J210" s="16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6" t="s">
        <v>803</v>
      </c>
      <c r="E211" s="16" t="s">
        <v>8</v>
      </c>
      <c r="F211" s="16"/>
      <c r="H211" s="16"/>
      <c r="I211" s="16" t="s">
        <v>25889</v>
      </c>
      <c r="J211" s="16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6" t="s">
        <v>803</v>
      </c>
      <c r="E212" s="16" t="s">
        <v>8</v>
      </c>
      <c r="F212" s="16"/>
      <c r="H212" s="16"/>
      <c r="I212" s="16" t="s">
        <v>25892</v>
      </c>
      <c r="J212" s="16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6" t="s">
        <v>803</v>
      </c>
      <c r="E213" s="16" t="s">
        <v>8</v>
      </c>
      <c r="F213" s="16"/>
      <c r="H213" s="16"/>
      <c r="I213" s="16" t="s">
        <v>26011</v>
      </c>
      <c r="J213" s="16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6" t="s">
        <v>803</v>
      </c>
      <c r="E214" s="16" t="s">
        <v>8</v>
      </c>
      <c r="F214" s="16"/>
      <c r="H214" s="16"/>
      <c r="I214" s="16" t="s">
        <v>26014</v>
      </c>
      <c r="J214" s="16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6" t="s">
        <v>803</v>
      </c>
      <c r="E215" s="16" t="s">
        <v>8</v>
      </c>
      <c r="F215" s="16"/>
      <c r="H215" s="16"/>
      <c r="I215" s="16" t="s">
        <v>26017</v>
      </c>
      <c r="J215" s="16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6" t="s">
        <v>803</v>
      </c>
      <c r="E216" s="16" t="s">
        <v>8</v>
      </c>
      <c r="F216" s="16"/>
      <c r="H216" s="16"/>
      <c r="I216" s="16" t="s">
        <v>26631</v>
      </c>
      <c r="J216" s="16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6" t="s">
        <v>4</v>
      </c>
      <c r="E217" s="16" t="s">
        <v>1552</v>
      </c>
      <c r="F217" s="16"/>
      <c r="H217" s="16"/>
      <c r="I217" s="16" t="s">
        <v>26634</v>
      </c>
      <c r="J217" s="16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6" t="s">
        <v>4</v>
      </c>
      <c r="E218" s="16" t="s">
        <v>1552</v>
      </c>
      <c r="F218" s="16"/>
      <c r="H218" s="16"/>
      <c r="I218" s="16" t="s">
        <v>26637</v>
      </c>
      <c r="J218" s="16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6" t="s">
        <v>803</v>
      </c>
      <c r="E219" s="16" t="s">
        <v>8</v>
      </c>
      <c r="F219" s="16"/>
      <c r="H219" s="16"/>
      <c r="I219" s="16" t="s">
        <v>26640</v>
      </c>
      <c r="J219" s="16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6" t="s">
        <v>803</v>
      </c>
      <c r="E220" s="16" t="s">
        <v>8</v>
      </c>
      <c r="F220" s="16"/>
      <c r="H220" s="16"/>
      <c r="I220" s="16" t="s">
        <v>26643</v>
      </c>
      <c r="J220" s="16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6" t="s">
        <v>114</v>
      </c>
      <c r="E221" s="16" t="s">
        <v>86</v>
      </c>
      <c r="F221" s="16" t="s">
        <v>257</v>
      </c>
      <c r="G221">
        <v>1</v>
      </c>
      <c r="H221" s="16" t="s">
        <v>1214</v>
      </c>
      <c r="I221" s="16" t="s">
        <v>27186</v>
      </c>
      <c r="J221" s="16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6" t="s">
        <v>114</v>
      </c>
      <c r="E222" s="16" t="s">
        <v>86</v>
      </c>
      <c r="F222" s="16" t="s">
        <v>257</v>
      </c>
      <c r="G222">
        <v>2</v>
      </c>
      <c r="H222" s="16" t="s">
        <v>1214</v>
      </c>
      <c r="I222" s="16" t="s">
        <v>27189</v>
      </c>
      <c r="J222" s="16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6" t="s">
        <v>115</v>
      </c>
      <c r="E223" s="16" t="s">
        <v>27676</v>
      </c>
      <c r="F223" s="16" t="s">
        <v>51</v>
      </c>
      <c r="H223" s="16"/>
      <c r="I223" s="16" t="s">
        <v>27192</v>
      </c>
      <c r="J223" s="16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6" t="s">
        <v>4</v>
      </c>
      <c r="E224" s="16" t="s">
        <v>27681</v>
      </c>
      <c r="F224" s="16" t="s">
        <v>51</v>
      </c>
      <c r="H224" s="16"/>
      <c r="I224" s="16" t="s">
        <v>27195</v>
      </c>
      <c r="J224" s="16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6" t="s">
        <v>131</v>
      </c>
      <c r="E225" s="16" t="s">
        <v>27676</v>
      </c>
      <c r="F225" s="16" t="s">
        <v>51</v>
      </c>
      <c r="H225" s="16" t="s">
        <v>27682</v>
      </c>
      <c r="I225" s="16" t="s">
        <v>27198</v>
      </c>
      <c r="J225" s="16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6" t="s">
        <v>2955</v>
      </c>
      <c r="E226" s="16" t="s">
        <v>27680</v>
      </c>
      <c r="F226" s="16" t="s">
        <v>51</v>
      </c>
      <c r="H226" s="16"/>
      <c r="I226" s="16" t="s">
        <v>27201</v>
      </c>
      <c r="J226" s="16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6" t="s">
        <v>2955</v>
      </c>
      <c r="E227" s="16" t="s">
        <v>27676</v>
      </c>
      <c r="F227" s="16" t="s">
        <v>51</v>
      </c>
      <c r="H227" s="16"/>
      <c r="I227" s="16" t="s">
        <v>27697</v>
      </c>
      <c r="J227" s="16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6" t="s">
        <v>162</v>
      </c>
      <c r="E228" s="16" t="s">
        <v>27676</v>
      </c>
      <c r="F228" s="16" t="s">
        <v>58</v>
      </c>
      <c r="H228" s="16" t="s">
        <v>2041</v>
      </c>
      <c r="I228" s="16" t="s">
        <v>27700</v>
      </c>
      <c r="J228" s="16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6" t="s">
        <v>304</v>
      </c>
      <c r="E229" s="16" t="s">
        <v>27676</v>
      </c>
      <c r="F229" s="16" t="s">
        <v>58</v>
      </c>
      <c r="H229" s="16"/>
      <c r="I229" s="16" t="s">
        <v>27703</v>
      </c>
      <c r="J229" s="16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6" t="s">
        <v>115</v>
      </c>
      <c r="E230" s="16" t="s">
        <v>1552</v>
      </c>
      <c r="F230" s="16" t="s">
        <v>26010</v>
      </c>
      <c r="H230" s="16"/>
      <c r="I230" s="16" t="s">
        <v>27706</v>
      </c>
      <c r="J230" s="16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6" t="s">
        <v>162</v>
      </c>
      <c r="E231" s="16" t="s">
        <v>1552</v>
      </c>
      <c r="F231" s="16" t="s">
        <v>58</v>
      </c>
      <c r="H231" s="16" t="s">
        <v>2041</v>
      </c>
      <c r="I231" s="16" t="s">
        <v>27709</v>
      </c>
      <c r="J231" s="16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6" t="s">
        <v>162</v>
      </c>
      <c r="E232" s="16" t="s">
        <v>1552</v>
      </c>
      <c r="F232" s="16" t="s">
        <v>58</v>
      </c>
      <c r="H232" s="16"/>
      <c r="I232" s="16" t="s">
        <v>27712</v>
      </c>
      <c r="J232" s="16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6" t="s">
        <v>162</v>
      </c>
      <c r="E233" s="16" t="s">
        <v>1552</v>
      </c>
      <c r="F233" s="16" t="s">
        <v>58</v>
      </c>
      <c r="H233" s="16"/>
      <c r="I233" s="16" t="s">
        <v>27715</v>
      </c>
      <c r="J233" s="16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6" t="s">
        <v>162</v>
      </c>
      <c r="E234" s="16" t="s">
        <v>1552</v>
      </c>
      <c r="F234" s="16" t="s">
        <v>58</v>
      </c>
      <c r="H234" s="16"/>
      <c r="I234" s="16" t="s">
        <v>27718</v>
      </c>
      <c r="J234" s="16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6" t="s">
        <v>162</v>
      </c>
      <c r="E235" s="16" t="s">
        <v>1552</v>
      </c>
      <c r="F235" s="16" t="s">
        <v>58</v>
      </c>
      <c r="H235" s="16"/>
      <c r="I235" s="16" t="s">
        <v>27721</v>
      </c>
      <c r="J235" s="16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6" t="s">
        <v>162</v>
      </c>
      <c r="E236" s="16" t="s">
        <v>1552</v>
      </c>
      <c r="F236" s="16" t="s">
        <v>58</v>
      </c>
      <c r="H236" s="16"/>
      <c r="I236" s="16" t="s">
        <v>27724</v>
      </c>
      <c r="J236" s="16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6" t="s">
        <v>115</v>
      </c>
      <c r="E237" s="16" t="s">
        <v>1552</v>
      </c>
      <c r="F237" s="16" t="s">
        <v>58</v>
      </c>
      <c r="H237" s="16"/>
      <c r="I237" s="16" t="s">
        <v>27727</v>
      </c>
      <c r="J237" s="16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6" t="s">
        <v>115</v>
      </c>
      <c r="E238" s="16" t="s">
        <v>1552</v>
      </c>
      <c r="F238" s="16" t="s">
        <v>58</v>
      </c>
      <c r="H238" s="16" t="s">
        <v>1140</v>
      </c>
      <c r="I238" s="16" t="s">
        <v>27730</v>
      </c>
      <c r="J238" s="16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6" t="s">
        <v>162</v>
      </c>
      <c r="E239" s="16" t="s">
        <v>1552</v>
      </c>
      <c r="F239" s="16" t="s">
        <v>58</v>
      </c>
      <c r="H239" s="16" t="s">
        <v>2041</v>
      </c>
      <c r="I239" s="16" t="s">
        <v>27733</v>
      </c>
      <c r="J239" s="16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6" t="s">
        <v>162</v>
      </c>
      <c r="E240" s="16" t="s">
        <v>1552</v>
      </c>
      <c r="F240" s="16" t="s">
        <v>58</v>
      </c>
      <c r="H240" s="16"/>
      <c r="I240" s="16" t="s">
        <v>27736</v>
      </c>
      <c r="J240" s="16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6" t="s">
        <v>162</v>
      </c>
      <c r="E241" s="16" t="s">
        <v>1552</v>
      </c>
      <c r="F241" s="16" t="s">
        <v>58</v>
      </c>
      <c r="H241" s="16"/>
      <c r="I241" s="16" t="s">
        <v>27739</v>
      </c>
      <c r="J241" s="16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6" t="s">
        <v>304</v>
      </c>
      <c r="E242" s="16" t="s">
        <v>1552</v>
      </c>
      <c r="F242" s="16" t="s">
        <v>58</v>
      </c>
      <c r="H242" s="16"/>
      <c r="I242" s="16" t="s">
        <v>27742</v>
      </c>
      <c r="J242" s="16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6" t="s">
        <v>803</v>
      </c>
      <c r="E243" s="16" t="s">
        <v>8</v>
      </c>
      <c r="F243" s="16"/>
      <c r="H243" s="16"/>
      <c r="I243" s="16" t="s">
        <v>27745</v>
      </c>
      <c r="J243" s="16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s="16" t="s">
        <v>803</v>
      </c>
      <c r="E244" s="16" t="s">
        <v>8</v>
      </c>
      <c r="F244" s="16"/>
      <c r="H244" s="16"/>
      <c r="I244" s="16" t="s">
        <v>28089</v>
      </c>
      <c r="J244" s="16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s="16" t="s">
        <v>803</v>
      </c>
      <c r="E245" s="16" t="s">
        <v>8</v>
      </c>
      <c r="F245" s="16"/>
      <c r="H245" s="16"/>
      <c r="I245" s="16" t="s">
        <v>28092</v>
      </c>
      <c r="J245" s="16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s="16" t="s">
        <v>115</v>
      </c>
      <c r="E246" s="16" t="s">
        <v>28656</v>
      </c>
      <c r="F246" s="16" t="s">
        <v>2648</v>
      </c>
      <c r="G246">
        <v>1</v>
      </c>
      <c r="H246" s="16"/>
      <c r="I246" s="16" t="s">
        <v>28095</v>
      </c>
      <c r="J246" s="16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s="16" t="s">
        <v>4165</v>
      </c>
      <c r="E247" s="16" t="s">
        <v>86</v>
      </c>
      <c r="F247" s="16"/>
      <c r="G247">
        <v>1</v>
      </c>
      <c r="H247" s="16"/>
      <c r="I247" s="16" t="s">
        <v>28680</v>
      </c>
      <c r="J247" s="16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s="16" t="s">
        <v>4165</v>
      </c>
      <c r="E248" s="16" t="s">
        <v>86</v>
      </c>
      <c r="F248" s="16"/>
      <c r="G248">
        <v>1</v>
      </c>
      <c r="H248" s="16"/>
      <c r="I248" s="16" t="s">
        <v>28683</v>
      </c>
      <c r="J248" s="16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s="16" t="s">
        <v>4165</v>
      </c>
      <c r="E249" s="16" t="s">
        <v>86</v>
      </c>
      <c r="F249" s="16"/>
      <c r="G249">
        <v>1</v>
      </c>
      <c r="H249" s="16"/>
      <c r="I249" s="16" t="s">
        <v>28686</v>
      </c>
      <c r="J249" s="16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s="16" t="s">
        <v>4165</v>
      </c>
      <c r="E250" s="16" t="s">
        <v>86</v>
      </c>
      <c r="F250" s="16"/>
      <c r="G250">
        <v>1</v>
      </c>
      <c r="H250" s="16"/>
      <c r="I250" s="16" t="s">
        <v>28689</v>
      </c>
      <c r="J250" s="16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s="16" t="s">
        <v>4165</v>
      </c>
      <c r="E251" s="16" t="s">
        <v>86</v>
      </c>
      <c r="F251" s="16"/>
      <c r="G251">
        <v>1</v>
      </c>
      <c r="H251" s="16"/>
      <c r="I251" s="16" t="s">
        <v>28692</v>
      </c>
      <c r="J251" s="16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s="16" t="s">
        <v>29141</v>
      </c>
      <c r="E252" s="16" t="s">
        <v>86</v>
      </c>
      <c r="F252" s="16"/>
      <c r="G252">
        <v>1</v>
      </c>
      <c r="H252" s="16"/>
      <c r="I252" s="16" t="s">
        <v>28695</v>
      </c>
      <c r="J252" s="16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s="16" t="s">
        <v>29141</v>
      </c>
      <c r="E253" s="16" t="s">
        <v>86</v>
      </c>
      <c r="F253" s="16"/>
      <c r="G253">
        <v>1</v>
      </c>
      <c r="H253" s="16"/>
      <c r="I253" s="16" t="s">
        <v>28698</v>
      </c>
      <c r="J253" s="16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s="16" t="s">
        <v>29141</v>
      </c>
      <c r="E254" s="16" t="s">
        <v>86</v>
      </c>
      <c r="F254" s="16"/>
      <c r="G254">
        <v>2</v>
      </c>
      <c r="H254" s="16"/>
      <c r="I254" s="16" t="s">
        <v>28701</v>
      </c>
      <c r="J254" s="16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s="16" t="s">
        <v>29141</v>
      </c>
      <c r="E255" s="16" t="s">
        <v>86</v>
      </c>
      <c r="F255" s="16"/>
      <c r="G255">
        <v>1</v>
      </c>
      <c r="H255" s="16"/>
      <c r="I255" s="16" t="s">
        <v>28704</v>
      </c>
      <c r="J255" s="16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s="16" t="s">
        <v>162</v>
      </c>
      <c r="E256" s="16" t="s">
        <v>27676</v>
      </c>
      <c r="F256" s="16" t="s">
        <v>58</v>
      </c>
      <c r="G256">
        <v>2</v>
      </c>
      <c r="H256" s="16"/>
      <c r="I256" s="16" t="s">
        <v>29176</v>
      </c>
      <c r="J256" s="16" t="s">
        <v>4958</v>
      </c>
      <c r="K256" t="s">
        <v>29177</v>
      </c>
      <c r="L256" t="s">
        <v>29178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s="16" t="s">
        <v>803</v>
      </c>
      <c r="E257" s="16" t="s">
        <v>8</v>
      </c>
      <c r="F257" s="16"/>
      <c r="H257" s="16"/>
      <c r="I257" s="16" t="s">
        <v>28707</v>
      </c>
      <c r="J257" s="16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s="16" t="s">
        <v>162</v>
      </c>
      <c r="E258" s="16" t="s">
        <v>27676</v>
      </c>
      <c r="F258" s="16" t="s">
        <v>58</v>
      </c>
      <c r="H258" s="16"/>
      <c r="I258" s="16" t="s">
        <v>28710</v>
      </c>
      <c r="J258" s="16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s="16" t="s">
        <v>304</v>
      </c>
      <c r="E259" s="16" t="s">
        <v>27676</v>
      </c>
      <c r="F259" s="16" t="s">
        <v>58</v>
      </c>
      <c r="H259" s="16"/>
      <c r="I259" s="16" t="s">
        <v>28713</v>
      </c>
      <c r="J259" s="16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  <row r="260" spans="1:13" x14ac:dyDescent="0.25">
      <c r="A260" s="1" t="s">
        <v>13</v>
      </c>
      <c r="B260" s="3">
        <v>46181</v>
      </c>
      <c r="C260" s="4">
        <v>0.65924768518518517</v>
      </c>
      <c r="D260" s="16" t="s">
        <v>18387</v>
      </c>
      <c r="E260" s="16" t="s">
        <v>86</v>
      </c>
      <c r="F260" s="16"/>
      <c r="H260" s="16"/>
      <c r="I260" s="16" t="s">
        <v>29182</v>
      </c>
      <c r="J260" s="16" t="s">
        <v>4958</v>
      </c>
      <c r="K260" t="s">
        <v>29183</v>
      </c>
      <c r="L260" t="s">
        <v>29184</v>
      </c>
      <c r="M260" s="2" t="str">
        <f>HYPERLINK(склад2въезд14[[#This Row],[RelativePath]])</f>
        <v>2 Поката пилорама\GA3948333_8_20260608T154919Z.jpg</v>
      </c>
    </row>
    <row r="261" spans="1:13" x14ac:dyDescent="0.25">
      <c r="A261" s="1" t="s">
        <v>13</v>
      </c>
      <c r="B261" s="3">
        <v>46181</v>
      </c>
      <c r="C261" s="4">
        <v>0.6594444444444445</v>
      </c>
      <c r="D261" s="16" t="s">
        <v>18387</v>
      </c>
      <c r="E261" s="16" t="s">
        <v>86</v>
      </c>
      <c r="F261" s="16"/>
      <c r="H261" s="16" t="s">
        <v>1140</v>
      </c>
      <c r="I261" s="16" t="s">
        <v>29185</v>
      </c>
      <c r="J261" s="16" t="s">
        <v>4958</v>
      </c>
      <c r="K261" t="s">
        <v>29186</v>
      </c>
      <c r="L261" t="s">
        <v>29187</v>
      </c>
      <c r="M261" s="2" t="str">
        <f>HYPERLINK(склад2въезд14[[#This Row],[RelativePath]])</f>
        <v>2 Поката пилорама\GA3948333_8_20260608T154936Z.jpg</v>
      </c>
    </row>
    <row r="262" spans="1:13" x14ac:dyDescent="0.25">
      <c r="A262" s="1" t="s">
        <v>13</v>
      </c>
      <c r="B262" s="3">
        <v>46181</v>
      </c>
      <c r="C262" s="4">
        <v>0.72944444444444445</v>
      </c>
      <c r="D262" s="16" t="s">
        <v>162</v>
      </c>
      <c r="E262" s="16" t="s">
        <v>29791</v>
      </c>
      <c r="F262" s="16" t="s">
        <v>58</v>
      </c>
      <c r="H262" s="16"/>
      <c r="I262" s="16" t="s">
        <v>29188</v>
      </c>
      <c r="J262" s="16" t="s">
        <v>4958</v>
      </c>
      <c r="K262" t="s">
        <v>29189</v>
      </c>
      <c r="L262" t="s">
        <v>29190</v>
      </c>
      <c r="M262" s="2" t="str">
        <f>HYPERLINK(склад2въезд14[[#This Row],[RelativePath]])</f>
        <v>2 Поката пилорама\GA3948333_8_20260608T173024Z.jpg</v>
      </c>
    </row>
    <row r="263" spans="1:13" x14ac:dyDescent="0.25">
      <c r="A263" s="1" t="s">
        <v>13</v>
      </c>
      <c r="B263" s="3">
        <v>46181</v>
      </c>
      <c r="C263" s="4">
        <v>0.73622685185185188</v>
      </c>
      <c r="D263" s="16" t="s">
        <v>162</v>
      </c>
      <c r="E263" s="16" t="s">
        <v>29791</v>
      </c>
      <c r="F263" s="16" t="s">
        <v>58</v>
      </c>
      <c r="H263" s="16"/>
      <c r="I263" s="16" t="s">
        <v>29191</v>
      </c>
      <c r="J263" s="16" t="s">
        <v>4958</v>
      </c>
      <c r="K263" t="s">
        <v>29192</v>
      </c>
      <c r="L263" t="s">
        <v>29193</v>
      </c>
      <c r="M263" s="2" t="str">
        <f>HYPERLINK(склад2въезд14[[#This Row],[RelativePath]])</f>
        <v>2 Поката пилорама\GA3948333_8_20260608T174010Z.jpg</v>
      </c>
    </row>
    <row r="264" spans="1:13" x14ac:dyDescent="0.25">
      <c r="A264" s="1" t="s">
        <v>14</v>
      </c>
      <c r="B264" s="3">
        <v>46182</v>
      </c>
      <c r="C264" s="4">
        <v>0.85945601851851849</v>
      </c>
      <c r="D264" s="16" t="s">
        <v>803</v>
      </c>
      <c r="E264" s="16" t="s">
        <v>8</v>
      </c>
      <c r="F264" s="16"/>
      <c r="H264" s="16"/>
      <c r="I264" s="16" t="s">
        <v>29194</v>
      </c>
      <c r="J264" s="16" t="s">
        <v>4958</v>
      </c>
      <c r="K264" t="s">
        <v>29195</v>
      </c>
      <c r="L264" t="s">
        <v>29196</v>
      </c>
      <c r="M264" s="2" t="str">
        <f>HYPERLINK(склад2въезд14[[#This Row],[RelativePath]])</f>
        <v>2 Поката пилорама\GA3948333_8_20260609T203737Z.jpg</v>
      </c>
    </row>
    <row r="265" spans="1:13" x14ac:dyDescent="0.25">
      <c r="A265" s="1" t="s">
        <v>15</v>
      </c>
      <c r="B265" s="3">
        <v>46183</v>
      </c>
      <c r="C265" s="4">
        <v>0.75836805555555553</v>
      </c>
      <c r="D265" s="16" t="s">
        <v>803</v>
      </c>
      <c r="E265" s="16" t="s">
        <v>8</v>
      </c>
      <c r="F265" s="16"/>
      <c r="H265" s="16"/>
      <c r="I265" s="16" t="s">
        <v>29197</v>
      </c>
      <c r="J265" s="16" t="s">
        <v>4958</v>
      </c>
      <c r="K265" t="s">
        <v>29198</v>
      </c>
      <c r="L265" t="s">
        <v>29199</v>
      </c>
      <c r="M265" s="2" t="str">
        <f>HYPERLINK(склад2въезд14[[#This Row],[RelativePath]])</f>
        <v>2 Поката пилорама\GA3948333_8_20260610T181203Z.jpg</v>
      </c>
    </row>
    <row r="266" spans="1:13" x14ac:dyDescent="0.25">
      <c r="A266" s="1" t="s">
        <v>16</v>
      </c>
      <c r="B266" s="3">
        <v>46184</v>
      </c>
      <c r="C266" s="4">
        <v>0.76078703703703698</v>
      </c>
      <c r="D266" s="16" t="s">
        <v>803</v>
      </c>
      <c r="E266" s="16" t="s">
        <v>8</v>
      </c>
      <c r="F266" s="16"/>
      <c r="H266" s="16"/>
      <c r="I266" s="16" t="s">
        <v>29200</v>
      </c>
      <c r="J266" s="16" t="s">
        <v>4958</v>
      </c>
      <c r="K266" t="s">
        <v>29201</v>
      </c>
      <c r="L266" t="s">
        <v>29202</v>
      </c>
      <c r="M266" s="2" t="str">
        <f>HYPERLINK(склад2въезд14[[#This Row],[RelativePath]])</f>
        <v>2 Поката пилорама\GA3948333_8_20260611T181532Z.jpg</v>
      </c>
    </row>
  </sheetData>
  <conditionalFormatting sqref="D267:D277 E267:E280 G2:H266 D2:E266">
    <cfRule type="containsText" dxfId="1055" priority="14" operator="containsText" text="Выезд с территории">
      <formula>NOT(ISERROR(SEARCH("Выезд с территории",D2)))</formula>
    </cfRule>
  </conditionalFormatting>
  <conditionalFormatting sqref="F2:F266">
    <cfRule type="notContainsText" dxfId="1054" priority="13" operator="notContains" text="порожний">
      <formula>ISERROR(SEARCH("порожний",F2))</formula>
    </cfRule>
  </conditionalFormatting>
  <conditionalFormatting sqref="E2:E280">
    <cfRule type="containsText" dxfId="1053" priority="11" operator="containsText" text="Газель базы">
      <formula>NOT(ISERROR(SEARCH("Газель базы",E2)))</formula>
    </cfRule>
    <cfRule type="containsText" dxfId="1052" priority="12" operator="containsText" text="Погрузчик базы">
      <formula>NOT(ISERROR(SEARCH("Погрузчик базы",E2)))</formula>
    </cfRule>
  </conditionalFormatting>
  <conditionalFormatting sqref="E2:E280">
    <cfRule type="containsText" dxfId="1051" priority="10" operator="containsText" text="Трактор базы">
      <formula>NOT(ISERROR(SEARCH("Трактор базы",E2)))</formula>
    </cfRule>
  </conditionalFormatting>
  <conditionalFormatting sqref="A2:C266">
    <cfRule type="expression" dxfId="1050" priority="9">
      <formula>$A2="пн"</formula>
    </cfRule>
  </conditionalFormatting>
  <conditionalFormatting sqref="A2:C268">
    <cfRule type="expression" dxfId="1049" priority="3">
      <formula>$A2="вс"</formula>
    </cfRule>
    <cfRule type="expression" dxfId="1048" priority="4">
      <formula>$A2="сб"</formula>
    </cfRule>
    <cfRule type="expression" dxfId="1047" priority="5">
      <formula>$A2="пт"</formula>
    </cfRule>
    <cfRule type="expression" dxfId="1046" priority="6">
      <formula>$A2="чт"</formula>
    </cfRule>
    <cfRule type="expression" dxfId="1045" priority="7">
      <formula>$A2="ср"</formula>
    </cfRule>
    <cfRule type="expression" dxfId="1044" priority="8">
      <formula>$A2="вт"</formula>
    </cfRule>
  </conditionalFormatting>
  <conditionalFormatting sqref="D2:D277">
    <cfRule type="containsText" dxfId="10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7">
    <cfRule type="containsText" dxfId="10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37"/>
  <sheetViews>
    <sheetView zoomScale="90" zoomScaleNormal="90" workbookViewId="0">
      <pane ySplit="1" topLeftCell="A301" activePane="bottomLeft" state="frozen"/>
      <selection pane="bottomLeft" activeCell="E334" sqref="E33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6" t="s">
        <v>803</v>
      </c>
      <c r="E2" s="16" t="s">
        <v>8</v>
      </c>
      <c r="F2" s="16"/>
      <c r="H2" s="16"/>
      <c r="I2" s="16" t="s">
        <v>5141</v>
      </c>
      <c r="J2" s="16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6" t="s">
        <v>803</v>
      </c>
      <c r="E3" s="16" t="s">
        <v>8</v>
      </c>
      <c r="F3" s="16"/>
      <c r="H3" s="16"/>
      <c r="I3" s="16" t="s">
        <v>5144</v>
      </c>
      <c r="J3" s="16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6" t="s">
        <v>4</v>
      </c>
      <c r="E4" s="16" t="s">
        <v>3229</v>
      </c>
      <c r="F4" s="16"/>
      <c r="H4" s="16"/>
      <c r="I4" s="16" t="s">
        <v>5520</v>
      </c>
      <c r="J4" s="16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6" t="s">
        <v>4</v>
      </c>
      <c r="E5" s="16" t="s">
        <v>3229</v>
      </c>
      <c r="F5" s="16"/>
      <c r="H5" s="16"/>
      <c r="I5" s="16" t="s">
        <v>5523</v>
      </c>
      <c r="J5" s="16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6" t="s">
        <v>4</v>
      </c>
      <c r="E6" s="16" t="s">
        <v>3229</v>
      </c>
      <c r="F6" s="16"/>
      <c r="H6" s="16"/>
      <c r="I6" s="16" t="s">
        <v>7396</v>
      </c>
      <c r="J6" s="1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6" t="s">
        <v>4</v>
      </c>
      <c r="E7" s="16" t="s">
        <v>3229</v>
      </c>
      <c r="F7" s="16"/>
      <c r="H7" s="16"/>
      <c r="I7" s="16" t="s">
        <v>5526</v>
      </c>
      <c r="J7" s="16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6" t="s">
        <v>4</v>
      </c>
      <c r="E8" s="16" t="s">
        <v>3229</v>
      </c>
      <c r="F8" s="16"/>
      <c r="H8" s="16"/>
      <c r="I8" s="16" t="s">
        <v>5529</v>
      </c>
      <c r="J8" s="16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6" t="s">
        <v>4</v>
      </c>
      <c r="E9" s="16" t="s">
        <v>3229</v>
      </c>
      <c r="F9" s="16"/>
      <c r="H9" s="16"/>
      <c r="I9" s="16" t="s">
        <v>5532</v>
      </c>
      <c r="J9" s="16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6" t="s">
        <v>4</v>
      </c>
      <c r="E10" s="16" t="s">
        <v>8</v>
      </c>
      <c r="F10" s="16"/>
      <c r="H10" s="16"/>
      <c r="I10" s="16" t="s">
        <v>5535</v>
      </c>
      <c r="J10" s="16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6" t="s">
        <v>4</v>
      </c>
      <c r="E11" s="16" t="s">
        <v>4929</v>
      </c>
      <c r="F11" s="16"/>
      <c r="H11" s="16"/>
      <c r="I11" s="16" t="s">
        <v>5538</v>
      </c>
      <c r="J11" s="16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6" t="s">
        <v>4</v>
      </c>
      <c r="E12" s="16" t="s">
        <v>7860</v>
      </c>
      <c r="F12" s="16"/>
      <c r="H12" s="16"/>
      <c r="I12" s="16" t="s">
        <v>5541</v>
      </c>
      <c r="J12" s="16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6" t="s">
        <v>7861</v>
      </c>
      <c r="E13" s="16" t="s">
        <v>7860</v>
      </c>
      <c r="F13" s="16"/>
      <c r="H13" s="16" t="s">
        <v>7862</v>
      </c>
      <c r="I13" s="16" t="s">
        <v>5544</v>
      </c>
      <c r="J13" s="16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6" t="s">
        <v>304</v>
      </c>
      <c r="E14" s="16" t="s">
        <v>7860</v>
      </c>
      <c r="F14" s="16"/>
      <c r="H14" s="16"/>
      <c r="I14" s="16" t="s">
        <v>5547</v>
      </c>
      <c r="J14" s="16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6" t="s">
        <v>1580</v>
      </c>
      <c r="E15" s="16" t="s">
        <v>86</v>
      </c>
      <c r="F15" s="16"/>
      <c r="H15" s="16"/>
      <c r="I15" s="16" t="s">
        <v>5550</v>
      </c>
      <c r="J15" s="16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6" t="s">
        <v>4</v>
      </c>
      <c r="E16" s="16" t="s">
        <v>8</v>
      </c>
      <c r="F16" s="16"/>
      <c r="H16" s="16"/>
      <c r="I16" s="16" t="s">
        <v>5553</v>
      </c>
      <c r="J16" s="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6" t="s">
        <v>4</v>
      </c>
      <c r="E17" s="16" t="s">
        <v>8</v>
      </c>
      <c r="F17" s="16"/>
      <c r="H17" s="16"/>
      <c r="I17" s="16" t="s">
        <v>5556</v>
      </c>
      <c r="J17" s="16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6" t="s">
        <v>4</v>
      </c>
      <c r="E18" s="16" t="s">
        <v>3229</v>
      </c>
      <c r="F18" s="16"/>
      <c r="H18" s="16"/>
      <c r="I18" s="16" t="s">
        <v>5559</v>
      </c>
      <c r="J18" s="16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6" t="s">
        <v>4</v>
      </c>
      <c r="E19" s="16" t="s">
        <v>3229</v>
      </c>
      <c r="F19" s="16"/>
      <c r="H19" s="16"/>
      <c r="I19" s="16" t="s">
        <v>5562</v>
      </c>
      <c r="J19" s="16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6" t="s">
        <v>115</v>
      </c>
      <c r="E20" s="16" t="s">
        <v>7863</v>
      </c>
      <c r="F20" s="16"/>
      <c r="H20" s="16"/>
      <c r="I20" s="16" t="s">
        <v>5565</v>
      </c>
      <c r="J20" s="16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6" t="s">
        <v>4</v>
      </c>
      <c r="E21" s="16" t="s">
        <v>3229</v>
      </c>
      <c r="F21" s="16"/>
      <c r="H21" s="16"/>
      <c r="I21" s="16" t="s">
        <v>5568</v>
      </c>
      <c r="J21" s="16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6" t="s">
        <v>4</v>
      </c>
      <c r="E22" s="16" t="s">
        <v>8</v>
      </c>
      <c r="F22" s="16"/>
      <c r="H22" s="16"/>
      <c r="I22" s="16" t="s">
        <v>5571</v>
      </c>
      <c r="J22" s="16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6" t="s">
        <v>645</v>
      </c>
      <c r="E23" s="16" t="s">
        <v>7868</v>
      </c>
      <c r="F23" s="16"/>
      <c r="H23" s="16"/>
      <c r="I23" s="16" t="s">
        <v>5574</v>
      </c>
      <c r="J23" s="16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6" t="s">
        <v>4359</v>
      </c>
      <c r="E24" s="16" t="s">
        <v>7868</v>
      </c>
      <c r="F24" s="16"/>
      <c r="H24" s="16"/>
      <c r="I24" s="16" t="s">
        <v>5577</v>
      </c>
      <c r="J24" s="16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6" t="s">
        <v>304</v>
      </c>
      <c r="E25" s="16" t="s">
        <v>7868</v>
      </c>
      <c r="F25" s="16" t="s">
        <v>7864</v>
      </c>
      <c r="H25" s="16"/>
      <c r="I25" s="16" t="s">
        <v>5580</v>
      </c>
      <c r="J25" s="16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6" t="s">
        <v>4</v>
      </c>
      <c r="E26" s="16" t="s">
        <v>8</v>
      </c>
      <c r="F26" s="16"/>
      <c r="H26" s="16"/>
      <c r="I26" s="16" t="s">
        <v>5583</v>
      </c>
      <c r="J26" s="1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6" t="s">
        <v>645</v>
      </c>
      <c r="E27" s="16" t="s">
        <v>70</v>
      </c>
      <c r="F27" s="16"/>
      <c r="H27" s="16"/>
      <c r="I27" s="16" t="s">
        <v>5586</v>
      </c>
      <c r="J27" s="16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6" t="s">
        <v>7865</v>
      </c>
      <c r="E28" s="16" t="s">
        <v>70</v>
      </c>
      <c r="F28" s="16"/>
      <c r="H28" s="16"/>
      <c r="I28" s="16" t="s">
        <v>5589</v>
      </c>
      <c r="J28" s="16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6" t="s">
        <v>7865</v>
      </c>
      <c r="E29" s="16" t="s">
        <v>70</v>
      </c>
      <c r="F29" s="16"/>
      <c r="H29" s="16" t="s">
        <v>1140</v>
      </c>
      <c r="I29" s="16" t="s">
        <v>5592</v>
      </c>
      <c r="J29" s="16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6" t="s">
        <v>304</v>
      </c>
      <c r="E30" s="16" t="s">
        <v>70</v>
      </c>
      <c r="F30" s="16"/>
      <c r="H30" s="16"/>
      <c r="I30" s="16" t="s">
        <v>5595</v>
      </c>
      <c r="J30" s="16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6" t="s">
        <v>4</v>
      </c>
      <c r="E31" s="16" t="s">
        <v>8</v>
      </c>
      <c r="F31" s="16"/>
      <c r="H31" s="16"/>
      <c r="I31" s="16" t="s">
        <v>5598</v>
      </c>
      <c r="J31" s="16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6" t="s">
        <v>7866</v>
      </c>
      <c r="E32" s="16" t="s">
        <v>86</v>
      </c>
      <c r="F32" s="16"/>
      <c r="H32" s="16"/>
      <c r="I32" s="16" t="s">
        <v>5601</v>
      </c>
      <c r="J32" s="16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6" t="s">
        <v>7866</v>
      </c>
      <c r="E33" s="16" t="s">
        <v>86</v>
      </c>
      <c r="F33" s="16"/>
      <c r="H33" s="16" t="s">
        <v>1140</v>
      </c>
      <c r="I33" s="16" t="s">
        <v>5604</v>
      </c>
      <c r="J33" s="16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6" t="s">
        <v>645</v>
      </c>
      <c r="E34" s="16" t="s">
        <v>70</v>
      </c>
      <c r="F34" s="16"/>
      <c r="H34" s="16"/>
      <c r="I34" s="16" t="s">
        <v>5607</v>
      </c>
      <c r="J34" s="16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6" t="s">
        <v>7867</v>
      </c>
      <c r="E35" s="16" t="s">
        <v>70</v>
      </c>
      <c r="F35" s="16"/>
      <c r="H35" s="16"/>
      <c r="I35" s="16" t="s">
        <v>5610</v>
      </c>
      <c r="J35" s="16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6" t="s">
        <v>7866</v>
      </c>
      <c r="E36" s="16" t="s">
        <v>86</v>
      </c>
      <c r="F36" s="16"/>
      <c r="H36" s="16"/>
      <c r="I36" s="16" t="s">
        <v>5613</v>
      </c>
      <c r="J36" s="1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6" t="s">
        <v>7866</v>
      </c>
      <c r="E37" s="16" t="s">
        <v>86</v>
      </c>
      <c r="F37" s="16"/>
      <c r="H37" s="16" t="s">
        <v>1140</v>
      </c>
      <c r="I37" s="16" t="s">
        <v>5616</v>
      </c>
      <c r="J37" s="16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6" t="s">
        <v>304</v>
      </c>
      <c r="E38" s="16" t="s">
        <v>70</v>
      </c>
      <c r="F38" s="16"/>
      <c r="H38" s="16"/>
      <c r="I38" s="16" t="s">
        <v>5619</v>
      </c>
      <c r="J38" s="16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6" t="s">
        <v>4</v>
      </c>
      <c r="E39" s="16" t="s">
        <v>8</v>
      </c>
      <c r="F39" s="16"/>
      <c r="H39" s="16"/>
      <c r="I39" s="16" t="s">
        <v>7938</v>
      </c>
      <c r="J39" s="16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6" t="s">
        <v>4</v>
      </c>
      <c r="E40" s="16" t="s">
        <v>8</v>
      </c>
      <c r="F40" s="16"/>
      <c r="H40" s="16"/>
      <c r="I40" s="16" t="s">
        <v>7941</v>
      </c>
      <c r="J40" s="16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6" t="s">
        <v>4</v>
      </c>
      <c r="E41" s="16" t="s">
        <v>8</v>
      </c>
      <c r="F41" s="16"/>
      <c r="H41" s="16"/>
      <c r="I41" s="16" t="s">
        <v>7944</v>
      </c>
      <c r="J41" s="16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6" t="s">
        <v>803</v>
      </c>
      <c r="E42" s="16" t="s">
        <v>8</v>
      </c>
      <c r="F42" s="16"/>
      <c r="H42" s="16"/>
      <c r="I42" s="16" t="s">
        <v>7947</v>
      </c>
      <c r="J42" s="16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6" t="s">
        <v>803</v>
      </c>
      <c r="E43" s="16" t="s">
        <v>8</v>
      </c>
      <c r="F43" s="16"/>
      <c r="H43" s="16"/>
      <c r="I43" s="16" t="s">
        <v>7950</v>
      </c>
      <c r="J43" s="16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6" t="s">
        <v>803</v>
      </c>
      <c r="E44" s="16" t="s">
        <v>8</v>
      </c>
      <c r="F44" s="16"/>
      <c r="H44" s="16"/>
      <c r="I44" s="16" t="s">
        <v>7953</v>
      </c>
      <c r="J44" s="16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6" t="s">
        <v>4</v>
      </c>
      <c r="E45" s="16" t="s">
        <v>8</v>
      </c>
      <c r="F45" s="16"/>
      <c r="H45" s="16"/>
      <c r="I45" s="16" t="s">
        <v>7956</v>
      </c>
      <c r="J45" s="16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6" t="s">
        <v>4</v>
      </c>
      <c r="E46" s="16" t="s">
        <v>3229</v>
      </c>
      <c r="F46" s="16"/>
      <c r="H46" s="16"/>
      <c r="I46" s="16" t="s">
        <v>8710</v>
      </c>
      <c r="J46" s="1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6" t="s">
        <v>304</v>
      </c>
      <c r="E47" s="16" t="s">
        <v>70</v>
      </c>
      <c r="F47" s="16" t="s">
        <v>9104</v>
      </c>
      <c r="H47" s="16"/>
      <c r="I47" s="16" t="s">
        <v>8713</v>
      </c>
      <c r="J47" s="16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6" t="s">
        <v>645</v>
      </c>
      <c r="E48" s="16" t="s">
        <v>9105</v>
      </c>
      <c r="F48" s="16"/>
      <c r="H48" s="16" t="s">
        <v>9106</v>
      </c>
      <c r="I48" s="16" t="s">
        <v>8716</v>
      </c>
      <c r="J48" s="16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6" t="s">
        <v>304</v>
      </c>
      <c r="E49" s="16" t="s">
        <v>4929</v>
      </c>
      <c r="F49" s="16" t="s">
        <v>9107</v>
      </c>
      <c r="H49" s="16"/>
      <c r="I49" s="16" t="s">
        <v>8719</v>
      </c>
      <c r="J49" s="16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6" t="s">
        <v>4</v>
      </c>
      <c r="E50" s="16" t="s">
        <v>8</v>
      </c>
      <c r="F50" s="16"/>
      <c r="H50" s="16"/>
      <c r="I50" s="16" t="s">
        <v>8722</v>
      </c>
      <c r="J50" s="16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6" t="s">
        <v>4</v>
      </c>
      <c r="E51" s="16" t="s">
        <v>3229</v>
      </c>
      <c r="F51" s="16"/>
      <c r="H51" s="16"/>
      <c r="I51" s="16" t="s">
        <v>9148</v>
      </c>
      <c r="J51" s="16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6" t="s">
        <v>4</v>
      </c>
      <c r="E52" s="16" t="s">
        <v>3229</v>
      </c>
      <c r="F52" s="16"/>
      <c r="H52" s="16"/>
      <c r="I52" s="16" t="s">
        <v>9151</v>
      </c>
      <c r="J52" s="16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6" t="s">
        <v>4</v>
      </c>
      <c r="E53" s="16" t="s">
        <v>8</v>
      </c>
      <c r="F53" s="16"/>
      <c r="H53" s="16"/>
      <c r="I53" s="16" t="s">
        <v>9154</v>
      </c>
      <c r="J53" s="16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6" t="s">
        <v>4</v>
      </c>
      <c r="E54" s="16" t="s">
        <v>3229</v>
      </c>
      <c r="F54" s="16"/>
      <c r="H54" s="16"/>
      <c r="I54" s="16" t="s">
        <v>9603</v>
      </c>
      <c r="J54" s="16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6" t="s">
        <v>4</v>
      </c>
      <c r="E55" s="16" t="s">
        <v>3229</v>
      </c>
      <c r="F55" s="16"/>
      <c r="H55" s="16"/>
      <c r="I55" s="16" t="s">
        <v>9606</v>
      </c>
      <c r="J55" s="16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6" t="s">
        <v>4</v>
      </c>
      <c r="E56" s="16" t="s">
        <v>3229</v>
      </c>
      <c r="F56" s="16"/>
      <c r="H56" s="16"/>
      <c r="I56" s="16" t="s">
        <v>9609</v>
      </c>
      <c r="J56" s="1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6" t="s">
        <v>4</v>
      </c>
      <c r="E57" s="16" t="s">
        <v>3229</v>
      </c>
      <c r="F57" s="16"/>
      <c r="H57" s="16"/>
      <c r="I57" s="16" t="s">
        <v>10114</v>
      </c>
      <c r="J57" s="16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6" t="s">
        <v>4</v>
      </c>
      <c r="E58" s="16" t="s">
        <v>3229</v>
      </c>
      <c r="F58" s="16"/>
      <c r="H58" s="16"/>
      <c r="I58" s="16" t="s">
        <v>10117</v>
      </c>
      <c r="J58" s="16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6" t="s">
        <v>4</v>
      </c>
      <c r="E59" s="16" t="s">
        <v>3229</v>
      </c>
      <c r="F59" s="16"/>
      <c r="H59" s="16"/>
      <c r="I59" s="16" t="s">
        <v>10120</v>
      </c>
      <c r="J59" s="16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6" t="s">
        <v>4</v>
      </c>
      <c r="E60" s="16" t="s">
        <v>8</v>
      </c>
      <c r="F60" s="16"/>
      <c r="H60" s="16"/>
      <c r="I60" s="16" t="s">
        <v>10123</v>
      </c>
      <c r="J60" s="16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6" t="s">
        <v>4</v>
      </c>
      <c r="E61" s="16" t="s">
        <v>8</v>
      </c>
      <c r="F61" s="16"/>
      <c r="H61" s="16"/>
      <c r="I61" s="16" t="s">
        <v>10650</v>
      </c>
      <c r="J61" s="16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6" t="s">
        <v>4</v>
      </c>
      <c r="E62" s="16" t="s">
        <v>8</v>
      </c>
      <c r="F62" s="16"/>
      <c r="H62" s="16"/>
      <c r="I62" s="16" t="s">
        <v>10653</v>
      </c>
      <c r="J62" s="16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6" t="s">
        <v>4</v>
      </c>
      <c r="E63" s="16" t="s">
        <v>3229</v>
      </c>
      <c r="F63" s="16"/>
      <c r="H63" s="16"/>
      <c r="I63" s="16" t="s">
        <v>10860</v>
      </c>
      <c r="J63" s="16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6" t="s">
        <v>4</v>
      </c>
      <c r="E64" s="16" t="s">
        <v>3229</v>
      </c>
      <c r="F64" s="16"/>
      <c r="H64" s="16"/>
      <c r="I64" s="16" t="s">
        <v>10863</v>
      </c>
      <c r="J64" s="16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6" t="s">
        <v>11233</v>
      </c>
      <c r="E65" s="16" t="s">
        <v>2302</v>
      </c>
      <c r="F65" s="16"/>
      <c r="H65" s="16"/>
      <c r="I65" s="16" t="s">
        <v>10866</v>
      </c>
      <c r="J65" s="16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6" t="s">
        <v>4</v>
      </c>
      <c r="E66" s="16" t="s">
        <v>3229</v>
      </c>
      <c r="F66" s="16"/>
      <c r="H66" s="16"/>
      <c r="I66" s="16" t="s">
        <v>10869</v>
      </c>
      <c r="J66" s="1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6" t="s">
        <v>4</v>
      </c>
      <c r="E67" s="16" t="s">
        <v>3229</v>
      </c>
      <c r="F67" s="16"/>
      <c r="H67" s="16"/>
      <c r="I67" s="16" t="s">
        <v>10872</v>
      </c>
      <c r="J67" s="16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6" t="s">
        <v>4</v>
      </c>
      <c r="E68" s="16" t="s">
        <v>3229</v>
      </c>
      <c r="F68" s="16"/>
      <c r="H68" s="16"/>
      <c r="I68" s="16" t="s">
        <v>10875</v>
      </c>
      <c r="J68" s="16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6" t="s">
        <v>11900</v>
      </c>
      <c r="E69" s="16"/>
      <c r="F69" s="16"/>
      <c r="H69" s="16"/>
      <c r="I69" s="16" t="s">
        <v>11267</v>
      </c>
      <c r="J69" s="16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6" t="s">
        <v>4</v>
      </c>
      <c r="E70" s="16" t="s">
        <v>3229</v>
      </c>
      <c r="F70" s="16"/>
      <c r="H70" s="16"/>
      <c r="I70" s="16" t="s">
        <v>11270</v>
      </c>
      <c r="J70" s="16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6" t="s">
        <v>4</v>
      </c>
      <c r="E71" s="16" t="s">
        <v>3229</v>
      </c>
      <c r="F71" s="16"/>
      <c r="H71" s="16"/>
      <c r="I71" s="16" t="s">
        <v>11273</v>
      </c>
      <c r="J71" s="16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6" t="s">
        <v>4</v>
      </c>
      <c r="E72" s="16" t="s">
        <v>8</v>
      </c>
      <c r="F72" s="16"/>
      <c r="H72" s="16"/>
      <c r="I72" s="16" t="s">
        <v>11276</v>
      </c>
      <c r="J72" s="16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6" t="s">
        <v>4</v>
      </c>
      <c r="E73" s="16" t="s">
        <v>8</v>
      </c>
      <c r="F73" s="16"/>
      <c r="H73" s="16"/>
      <c r="I73" s="16" t="s">
        <v>11927</v>
      </c>
      <c r="J73" s="16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6" t="s">
        <v>803</v>
      </c>
      <c r="E74" s="16" t="s">
        <v>8</v>
      </c>
      <c r="F74" s="16"/>
      <c r="H74" s="16"/>
      <c r="I74" s="16" t="s">
        <v>11930</v>
      </c>
      <c r="J74" s="16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6" t="s">
        <v>4</v>
      </c>
      <c r="E75" s="16" t="s">
        <v>12239</v>
      </c>
      <c r="F75" s="16"/>
      <c r="H75" s="16"/>
      <c r="I75" s="16" t="s">
        <v>11933</v>
      </c>
      <c r="J75" s="16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6" t="s">
        <v>4</v>
      </c>
      <c r="E76" s="16" t="s">
        <v>12240</v>
      </c>
      <c r="F76" s="16"/>
      <c r="H76" s="16"/>
      <c r="I76" s="16" t="s">
        <v>11936</v>
      </c>
      <c r="J76" s="1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6" t="s">
        <v>4</v>
      </c>
      <c r="E77" s="16" t="s">
        <v>8</v>
      </c>
      <c r="F77" s="16"/>
      <c r="H77" s="16"/>
      <c r="I77" s="16" t="s">
        <v>12278</v>
      </c>
      <c r="J77" s="16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6" t="s">
        <v>803</v>
      </c>
      <c r="E78" s="16" t="s">
        <v>8</v>
      </c>
      <c r="F78" s="16"/>
      <c r="H78" s="16"/>
      <c r="I78" s="16" t="s">
        <v>12281</v>
      </c>
      <c r="J78" s="16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6" t="s">
        <v>4</v>
      </c>
      <c r="E79" s="16" t="s">
        <v>3229</v>
      </c>
      <c r="F79" s="16"/>
      <c r="H79" s="16"/>
      <c r="I79" s="16" t="s">
        <v>12284</v>
      </c>
      <c r="J79" s="16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6" t="s">
        <v>4</v>
      </c>
      <c r="E80" s="16" t="s">
        <v>3229</v>
      </c>
      <c r="F80" s="16"/>
      <c r="H80" s="16"/>
      <c r="I80" s="16" t="s">
        <v>12287</v>
      </c>
      <c r="J80" s="16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6" t="s">
        <v>12927</v>
      </c>
      <c r="E81" s="16" t="s">
        <v>646</v>
      </c>
      <c r="F81" s="16"/>
      <c r="H81" s="16"/>
      <c r="I81" s="16" t="s">
        <v>12290</v>
      </c>
      <c r="J81" s="16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6" t="s">
        <v>4</v>
      </c>
      <c r="E82" s="16" t="s">
        <v>3229</v>
      </c>
      <c r="F82" s="16"/>
      <c r="H82" s="16"/>
      <c r="I82" s="16" t="s">
        <v>13009</v>
      </c>
      <c r="J82" s="16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6" t="s">
        <v>4</v>
      </c>
      <c r="E83" s="16" t="s">
        <v>3229</v>
      </c>
      <c r="F83" s="16"/>
      <c r="H83" s="16"/>
      <c r="I83" s="16" t="s">
        <v>13012</v>
      </c>
      <c r="J83" s="16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6" t="s">
        <v>4</v>
      </c>
      <c r="E84" s="16" t="s">
        <v>3229</v>
      </c>
      <c r="F84" s="16"/>
      <c r="H84" s="16"/>
      <c r="I84" s="16" t="s">
        <v>13015</v>
      </c>
      <c r="J84" s="16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6" t="s">
        <v>4</v>
      </c>
      <c r="E85" s="16" t="s">
        <v>3229</v>
      </c>
      <c r="F85" s="16"/>
      <c r="H85" s="16"/>
      <c r="I85" s="16" t="s">
        <v>13018</v>
      </c>
      <c r="J85" s="16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6" t="s">
        <v>4</v>
      </c>
      <c r="E86" s="16" t="s">
        <v>13442</v>
      </c>
      <c r="F86" s="16"/>
      <c r="H86" s="16"/>
      <c r="I86" s="16" t="s">
        <v>13021</v>
      </c>
      <c r="J86" s="1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6" t="s">
        <v>4</v>
      </c>
      <c r="E87" s="16" t="s">
        <v>3229</v>
      </c>
      <c r="F87" s="16"/>
      <c r="H87" s="16"/>
      <c r="I87" s="16" t="s">
        <v>13024</v>
      </c>
      <c r="J87" s="16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6" t="s">
        <v>4</v>
      </c>
      <c r="E88" s="16" t="s">
        <v>3229</v>
      </c>
      <c r="F88" s="16"/>
      <c r="H88" s="16"/>
      <c r="I88" s="16" t="s">
        <v>13490</v>
      </c>
      <c r="J88" s="16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6" t="s">
        <v>4</v>
      </c>
      <c r="E89" s="16" t="s">
        <v>3229</v>
      </c>
      <c r="F89" s="16"/>
      <c r="H89" s="16"/>
      <c r="I89" s="16" t="s">
        <v>13493</v>
      </c>
      <c r="J89" s="16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6" t="s">
        <v>4</v>
      </c>
      <c r="E90" s="16" t="s">
        <v>3229</v>
      </c>
      <c r="F90" s="16"/>
      <c r="H90" s="16"/>
      <c r="I90" s="16" t="s">
        <v>13496</v>
      </c>
      <c r="J90" s="16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6" t="s">
        <v>4</v>
      </c>
      <c r="E91" s="16" t="s">
        <v>3229</v>
      </c>
      <c r="F91" s="16"/>
      <c r="H91" s="16"/>
      <c r="I91" s="16" t="s">
        <v>13499</v>
      </c>
      <c r="J91" s="16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6" t="s">
        <v>4</v>
      </c>
      <c r="E92" s="16" t="s">
        <v>3229</v>
      </c>
      <c r="F92" s="16"/>
      <c r="H92" s="16"/>
      <c r="I92" s="16" t="s">
        <v>13737</v>
      </c>
      <c r="J92" s="16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6" t="s">
        <v>4</v>
      </c>
      <c r="E93" s="16" t="s">
        <v>3229</v>
      </c>
      <c r="F93" s="16"/>
      <c r="H93" s="16"/>
      <c r="I93" s="16" t="s">
        <v>13740</v>
      </c>
      <c r="J93" s="16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6" t="s">
        <v>4</v>
      </c>
      <c r="E94" s="16" t="s">
        <v>3229</v>
      </c>
      <c r="F94" s="16"/>
      <c r="H94" s="16"/>
      <c r="I94" s="16" t="s">
        <v>13743</v>
      </c>
      <c r="J94" s="16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6" t="s">
        <v>4</v>
      </c>
      <c r="E95" s="16" t="s">
        <v>8</v>
      </c>
      <c r="F95" s="16"/>
      <c r="H95" s="16"/>
      <c r="I95" s="16" t="s">
        <v>13746</v>
      </c>
      <c r="J95" s="16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6" t="s">
        <v>1212</v>
      </c>
      <c r="E96" s="16" t="s">
        <v>14151</v>
      </c>
      <c r="F96" s="16" t="s">
        <v>14152</v>
      </c>
      <c r="H96" s="16"/>
      <c r="I96" s="16" t="s">
        <v>13923</v>
      </c>
      <c r="J96" s="1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6" t="s">
        <v>14153</v>
      </c>
      <c r="E97" s="16" t="s">
        <v>86</v>
      </c>
      <c r="F97" s="16"/>
      <c r="H97" s="16"/>
      <c r="I97" s="16" t="s">
        <v>13926</v>
      </c>
      <c r="J97" s="16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6" t="s">
        <v>4</v>
      </c>
      <c r="E98" s="16" t="s">
        <v>3229</v>
      </c>
      <c r="F98" s="16"/>
      <c r="H98" s="16"/>
      <c r="I98" s="16" t="s">
        <v>13929</v>
      </c>
      <c r="J98" s="16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6" t="s">
        <v>4</v>
      </c>
      <c r="E99" s="16" t="s">
        <v>3229</v>
      </c>
      <c r="F99" s="16"/>
      <c r="H99" s="16"/>
      <c r="I99" s="16" t="s">
        <v>13932</v>
      </c>
      <c r="J99" s="16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6" t="s">
        <v>4</v>
      </c>
      <c r="E100" s="16" t="s">
        <v>8</v>
      </c>
      <c r="F100" s="16"/>
      <c r="H100" s="16"/>
      <c r="I100" s="16" t="s">
        <v>13935</v>
      </c>
      <c r="J100" s="16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6" t="s">
        <v>4</v>
      </c>
      <c r="E101" s="16" t="s">
        <v>8</v>
      </c>
      <c r="F101" s="16"/>
      <c r="H101" s="16"/>
      <c r="I101" s="16" t="s">
        <v>14174</v>
      </c>
      <c r="J101" s="16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6" t="s">
        <v>4</v>
      </c>
      <c r="E102" s="16" t="s">
        <v>14564</v>
      </c>
      <c r="F102" s="16"/>
      <c r="H102" s="16"/>
      <c r="I102" s="16" t="s">
        <v>14177</v>
      </c>
      <c r="J102" s="16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6" t="s">
        <v>803</v>
      </c>
      <c r="E103" s="16" t="s">
        <v>8</v>
      </c>
      <c r="F103" s="16"/>
      <c r="H103" s="16"/>
      <c r="I103" s="16" t="s">
        <v>14180</v>
      </c>
      <c r="J103" s="16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6" t="s">
        <v>4</v>
      </c>
      <c r="E104" s="16" t="s">
        <v>8</v>
      </c>
      <c r="F104" s="16"/>
      <c r="H104" s="16"/>
      <c r="I104" s="16" t="s">
        <v>14632</v>
      </c>
      <c r="J104" s="16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6" t="s">
        <v>4</v>
      </c>
      <c r="E105" s="16" t="s">
        <v>8</v>
      </c>
      <c r="F105" s="16"/>
      <c r="H105" s="16"/>
      <c r="I105" s="16" t="s">
        <v>14635</v>
      </c>
      <c r="J105" s="16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6" t="s">
        <v>4</v>
      </c>
      <c r="E106" s="16" t="s">
        <v>15182</v>
      </c>
      <c r="F106" s="16"/>
      <c r="H106" s="16"/>
      <c r="I106" s="16" t="s">
        <v>14638</v>
      </c>
      <c r="J106" s="1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6" t="s">
        <v>4</v>
      </c>
      <c r="E107" s="16" t="s">
        <v>8</v>
      </c>
      <c r="F107" s="16"/>
      <c r="H107" s="16"/>
      <c r="I107" s="16" t="s">
        <v>14641</v>
      </c>
      <c r="J107" s="16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6" t="s">
        <v>4</v>
      </c>
      <c r="E108" s="16" t="s">
        <v>3229</v>
      </c>
      <c r="F108" s="16"/>
      <c r="H108" s="16"/>
      <c r="I108" s="16" t="s">
        <v>14644</v>
      </c>
      <c r="J108" s="16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6" t="s">
        <v>4</v>
      </c>
      <c r="E109" s="16" t="s">
        <v>3229</v>
      </c>
      <c r="F109" s="16"/>
      <c r="H109" s="16"/>
      <c r="I109" s="16" t="s">
        <v>14647</v>
      </c>
      <c r="J109" s="16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6" t="s">
        <v>4</v>
      </c>
      <c r="E110" s="16" t="s">
        <v>15181</v>
      </c>
      <c r="F110" s="16" t="s">
        <v>60</v>
      </c>
      <c r="H110" s="16"/>
      <c r="I110" s="16" t="s">
        <v>14650</v>
      </c>
      <c r="J110" s="16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6" t="s">
        <v>4</v>
      </c>
      <c r="E111" s="16" t="s">
        <v>3229</v>
      </c>
      <c r="F111" s="16"/>
      <c r="H111" s="16"/>
      <c r="I111" s="16" t="s">
        <v>15258</v>
      </c>
      <c r="J111" s="16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6" t="s">
        <v>4</v>
      </c>
      <c r="E112" s="16" t="s">
        <v>3229</v>
      </c>
      <c r="F112" s="16"/>
      <c r="H112" s="16"/>
      <c r="I112" s="16" t="s">
        <v>15261</v>
      </c>
      <c r="J112" s="16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6" t="s">
        <v>4</v>
      </c>
      <c r="E113" s="16" t="s">
        <v>3229</v>
      </c>
      <c r="F113" s="16"/>
      <c r="H113" s="16"/>
      <c r="I113" s="16" t="s">
        <v>15264</v>
      </c>
      <c r="J113" s="16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6" t="s">
        <v>4</v>
      </c>
      <c r="E114" s="16" t="s">
        <v>3229</v>
      </c>
      <c r="F114" s="16"/>
      <c r="H114" s="16"/>
      <c r="I114" s="16" t="s">
        <v>15267</v>
      </c>
      <c r="J114" s="16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6" t="s">
        <v>15612</v>
      </c>
      <c r="E115" s="16" t="s">
        <v>86</v>
      </c>
      <c r="F115" s="16"/>
      <c r="H115" s="16"/>
      <c r="I115" s="16" t="s">
        <v>15270</v>
      </c>
      <c r="J115" s="16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6" t="s">
        <v>15612</v>
      </c>
      <c r="E116" s="16" t="s">
        <v>86</v>
      </c>
      <c r="F116" s="16"/>
      <c r="H116" s="16" t="s">
        <v>1140</v>
      </c>
      <c r="I116" s="16" t="s">
        <v>15273</v>
      </c>
      <c r="J116" s="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6" t="s">
        <v>304</v>
      </c>
      <c r="E117" s="16" t="s">
        <v>86</v>
      </c>
      <c r="F117" s="16"/>
      <c r="H117" s="16"/>
      <c r="I117" s="16" t="s">
        <v>15276</v>
      </c>
      <c r="J117" s="16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6" t="s">
        <v>645</v>
      </c>
      <c r="E118" s="16" t="s">
        <v>15602</v>
      </c>
      <c r="F118" s="16"/>
      <c r="H118" s="16"/>
      <c r="I118" s="16" t="s">
        <v>15279</v>
      </c>
      <c r="J118" s="16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6" t="s">
        <v>15613</v>
      </c>
      <c r="E119" s="16" t="s">
        <v>15602</v>
      </c>
      <c r="F119" s="16"/>
      <c r="H119" s="16"/>
      <c r="I119" s="16" t="s">
        <v>15282</v>
      </c>
      <c r="J119" s="16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6" t="s">
        <v>15613</v>
      </c>
      <c r="E120" s="16" t="s">
        <v>15602</v>
      </c>
      <c r="F120" s="16"/>
      <c r="H120" s="16" t="s">
        <v>1140</v>
      </c>
      <c r="I120" s="16" t="s">
        <v>15285</v>
      </c>
      <c r="J120" s="16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6" t="s">
        <v>4</v>
      </c>
      <c r="E121" s="16" t="s">
        <v>3229</v>
      </c>
      <c r="F121" s="16"/>
      <c r="H121" s="16"/>
      <c r="I121" s="16" t="s">
        <v>15906</v>
      </c>
      <c r="J121" s="16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6" t="s">
        <v>4</v>
      </c>
      <c r="E122" s="16" t="s">
        <v>3229</v>
      </c>
      <c r="F122" s="16"/>
      <c r="H122" s="16"/>
      <c r="I122" s="16" t="s">
        <v>15909</v>
      </c>
      <c r="J122" s="16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6" t="s">
        <v>4</v>
      </c>
      <c r="E123" s="16" t="s">
        <v>8</v>
      </c>
      <c r="F123" s="16"/>
      <c r="H123" s="16"/>
      <c r="I123" s="16" t="s">
        <v>15912</v>
      </c>
      <c r="J123" s="16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6" t="s">
        <v>803</v>
      </c>
      <c r="E124" s="16" t="s">
        <v>8</v>
      </c>
      <c r="F124" s="16"/>
      <c r="H124" s="16"/>
      <c r="I124" s="16" t="s">
        <v>16187</v>
      </c>
      <c r="J124" s="16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6" t="s">
        <v>803</v>
      </c>
      <c r="E125" s="16" t="s">
        <v>8</v>
      </c>
      <c r="F125" s="16"/>
      <c r="H125" s="16"/>
      <c r="I125" s="16" t="s">
        <v>16436</v>
      </c>
      <c r="J125" s="16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6" t="s">
        <v>645</v>
      </c>
      <c r="E126" s="16" t="s">
        <v>17362</v>
      </c>
      <c r="F126" s="16"/>
      <c r="H126" s="16"/>
      <c r="I126" s="16" t="s">
        <v>16665</v>
      </c>
      <c r="J126" s="1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6" t="s">
        <v>4</v>
      </c>
      <c r="E127" s="16" t="s">
        <v>3229</v>
      </c>
      <c r="F127" s="16"/>
      <c r="H127" s="16"/>
      <c r="I127" s="16" t="s">
        <v>16668</v>
      </c>
      <c r="J127" s="16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6" t="s">
        <v>4</v>
      </c>
      <c r="E128" s="16" t="s">
        <v>3229</v>
      </c>
      <c r="F128" s="16"/>
      <c r="H128" s="16"/>
      <c r="I128" s="16" t="s">
        <v>16671</v>
      </c>
      <c r="J128" s="16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6" t="s">
        <v>4</v>
      </c>
      <c r="E129" s="16" t="s">
        <v>3229</v>
      </c>
      <c r="F129" s="16"/>
      <c r="H129" s="16"/>
      <c r="I129" s="16" t="s">
        <v>16674</v>
      </c>
      <c r="J129" s="16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6" t="s">
        <v>304</v>
      </c>
      <c r="E130" s="16" t="s">
        <v>17362</v>
      </c>
      <c r="F130" s="16"/>
      <c r="H130" s="16"/>
      <c r="I130" s="16" t="s">
        <v>16677</v>
      </c>
      <c r="J130" s="16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6" t="s">
        <v>4</v>
      </c>
      <c r="E131" s="16" t="s">
        <v>3229</v>
      </c>
      <c r="F131" s="16"/>
      <c r="H131" s="16"/>
      <c r="I131" s="16" t="s">
        <v>16680</v>
      </c>
      <c r="J131" s="16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6" t="s">
        <v>4</v>
      </c>
      <c r="E132" s="16" t="s">
        <v>3229</v>
      </c>
      <c r="F132" s="16"/>
      <c r="H132" s="16"/>
      <c r="I132" s="16" t="s">
        <v>16683</v>
      </c>
      <c r="J132" s="16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6" t="s">
        <v>4</v>
      </c>
      <c r="E133" s="16" t="s">
        <v>3229</v>
      </c>
      <c r="F133" s="16"/>
      <c r="H133" s="16"/>
      <c r="I133" s="16" t="s">
        <v>16686</v>
      </c>
      <c r="J133" s="16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6" t="s">
        <v>4</v>
      </c>
      <c r="E134" s="16" t="s">
        <v>8</v>
      </c>
      <c r="F134" s="16"/>
      <c r="H134" s="16"/>
      <c r="I134" s="16" t="s">
        <v>16689</v>
      </c>
      <c r="J134" s="16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6" t="s">
        <v>645</v>
      </c>
      <c r="E135" s="16" t="s">
        <v>17362</v>
      </c>
      <c r="F135" s="16"/>
      <c r="H135" s="16"/>
      <c r="I135" s="16" t="s">
        <v>16692</v>
      </c>
      <c r="J135" s="16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6" t="s">
        <v>4</v>
      </c>
      <c r="E136" s="16" t="s">
        <v>3229</v>
      </c>
      <c r="F136" s="16"/>
      <c r="H136" s="16"/>
      <c r="I136" s="16" t="s">
        <v>16695</v>
      </c>
      <c r="J136" s="1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6" t="s">
        <v>4</v>
      </c>
      <c r="E137" s="16" t="s">
        <v>3229</v>
      </c>
      <c r="F137" s="16"/>
      <c r="H137" s="16"/>
      <c r="I137" s="16" t="s">
        <v>16698</v>
      </c>
      <c r="J137" s="16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6" t="s">
        <v>304</v>
      </c>
      <c r="E138" s="16" t="s">
        <v>17362</v>
      </c>
      <c r="F138" s="16"/>
      <c r="H138" s="16"/>
      <c r="I138" s="16" t="s">
        <v>16701</v>
      </c>
      <c r="J138" s="16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6" t="s">
        <v>4</v>
      </c>
      <c r="E139" s="16" t="s">
        <v>8</v>
      </c>
      <c r="F139" s="16"/>
      <c r="H139" s="16"/>
      <c r="I139" s="16" t="s">
        <v>16704</v>
      </c>
      <c r="J139" s="16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6" t="s">
        <v>4</v>
      </c>
      <c r="E140" s="16" t="s">
        <v>3229</v>
      </c>
      <c r="F140" s="16"/>
      <c r="H140" s="16"/>
      <c r="I140" s="16" t="s">
        <v>17561</v>
      </c>
      <c r="J140" s="16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6" t="s">
        <v>4</v>
      </c>
      <c r="E141" s="16" t="s">
        <v>3229</v>
      </c>
      <c r="F141" s="16"/>
      <c r="H141" s="16"/>
      <c r="I141" s="16" t="s">
        <v>17565</v>
      </c>
      <c r="J141" s="16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6" t="s">
        <v>645</v>
      </c>
      <c r="E142" s="16" t="s">
        <v>17362</v>
      </c>
      <c r="F142" s="16"/>
      <c r="H142" s="16"/>
      <c r="I142" s="16" t="s">
        <v>17568</v>
      </c>
      <c r="J142" s="16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6" t="s">
        <v>4</v>
      </c>
      <c r="E143" s="16" t="s">
        <v>3229</v>
      </c>
      <c r="F143" s="16"/>
      <c r="H143" s="16"/>
      <c r="I143" s="16" t="s">
        <v>17571</v>
      </c>
      <c r="J143" s="16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6" t="s">
        <v>4</v>
      </c>
      <c r="E144" s="16" t="s">
        <v>3229</v>
      </c>
      <c r="F144" s="16"/>
      <c r="H144" s="16"/>
      <c r="I144" s="16" t="s">
        <v>17574</v>
      </c>
      <c r="J144" s="16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6" t="s">
        <v>18388</v>
      </c>
      <c r="E145" s="16" t="s">
        <v>86</v>
      </c>
      <c r="F145" s="16"/>
      <c r="H145" s="16"/>
      <c r="I145" s="16" t="s">
        <v>17577</v>
      </c>
      <c r="J145" s="16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6" t="s">
        <v>163</v>
      </c>
      <c r="E146" s="16" t="s">
        <v>86</v>
      </c>
      <c r="F146" s="16" t="s">
        <v>2650</v>
      </c>
      <c r="H146" s="16"/>
      <c r="I146" s="16" t="s">
        <v>17580</v>
      </c>
      <c r="J146" s="1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6" t="s">
        <v>304</v>
      </c>
      <c r="E147" s="16" t="s">
        <v>86</v>
      </c>
      <c r="F147" s="16"/>
      <c r="H147" s="16"/>
      <c r="I147" s="16" t="s">
        <v>17583</v>
      </c>
      <c r="J147" s="16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6" t="s">
        <v>645</v>
      </c>
      <c r="E148" s="16" t="s">
        <v>17362</v>
      </c>
      <c r="F148" s="16"/>
      <c r="H148" s="16"/>
      <c r="I148" s="16" t="s">
        <v>17586</v>
      </c>
      <c r="J148" s="16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6" t="s">
        <v>4</v>
      </c>
      <c r="E149" s="16" t="s">
        <v>3229</v>
      </c>
      <c r="F149" s="16"/>
      <c r="H149" s="16"/>
      <c r="I149" s="16" t="s">
        <v>17589</v>
      </c>
      <c r="J149" s="16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6" t="s">
        <v>304</v>
      </c>
      <c r="E150" s="16" t="s">
        <v>17362</v>
      </c>
      <c r="F150" s="16"/>
      <c r="H150" s="16"/>
      <c r="I150" s="16" t="s">
        <v>17592</v>
      </c>
      <c r="J150" s="16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6" t="s">
        <v>4</v>
      </c>
      <c r="E151" s="16" t="s">
        <v>8</v>
      </c>
      <c r="F151" s="16"/>
      <c r="H151" s="16"/>
      <c r="I151" s="16" t="s">
        <v>17595</v>
      </c>
      <c r="J151" s="16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6" t="s">
        <v>645</v>
      </c>
      <c r="E152" s="16" t="s">
        <v>17362</v>
      </c>
      <c r="F152" s="16"/>
      <c r="H152" s="16"/>
      <c r="I152" s="16" t="s">
        <v>17598</v>
      </c>
      <c r="J152" s="16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6" t="s">
        <v>4</v>
      </c>
      <c r="E153" s="16" t="s">
        <v>3229</v>
      </c>
      <c r="F153" s="16"/>
      <c r="H153" s="16"/>
      <c r="I153" s="16" t="s">
        <v>17601</v>
      </c>
      <c r="J153" s="16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6" t="s">
        <v>162</v>
      </c>
      <c r="E154" s="16" t="s">
        <v>4638</v>
      </c>
      <c r="F154" s="16" t="s">
        <v>2650</v>
      </c>
      <c r="H154" s="16" t="s">
        <v>18389</v>
      </c>
      <c r="I154" s="16" t="s">
        <v>17604</v>
      </c>
      <c r="J154" s="16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6" t="s">
        <v>162</v>
      </c>
      <c r="E155" s="16" t="s">
        <v>4638</v>
      </c>
      <c r="F155" s="16" t="s">
        <v>2650</v>
      </c>
      <c r="H155" s="16"/>
      <c r="I155" s="16" t="s">
        <v>17607</v>
      </c>
      <c r="J155" s="16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6" t="s">
        <v>162</v>
      </c>
      <c r="E156" s="16" t="s">
        <v>4638</v>
      </c>
      <c r="F156" s="16" t="s">
        <v>2650</v>
      </c>
      <c r="H156" s="16"/>
      <c r="I156" s="16" t="s">
        <v>17610</v>
      </c>
      <c r="J156" s="1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6" t="s">
        <v>4</v>
      </c>
      <c r="E157" s="16" t="s">
        <v>3229</v>
      </c>
      <c r="F157" s="16"/>
      <c r="H157" s="16"/>
      <c r="I157" s="16" t="s">
        <v>17613</v>
      </c>
      <c r="J157" s="16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6" t="s">
        <v>18390</v>
      </c>
      <c r="E158" s="16" t="s">
        <v>17362</v>
      </c>
      <c r="F158" s="16"/>
      <c r="H158" s="16"/>
      <c r="I158" s="16" t="s">
        <v>17616</v>
      </c>
      <c r="J158" s="16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6" t="s">
        <v>162</v>
      </c>
      <c r="E159" s="16" t="s">
        <v>17362</v>
      </c>
      <c r="F159" s="16" t="s">
        <v>58</v>
      </c>
      <c r="H159" s="16" t="s">
        <v>18391</v>
      </c>
      <c r="I159" s="16" t="s">
        <v>17619</v>
      </c>
      <c r="J159" s="16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6" t="s">
        <v>162</v>
      </c>
      <c r="E160" s="16" t="s">
        <v>17362</v>
      </c>
      <c r="F160" s="16" t="s">
        <v>58</v>
      </c>
      <c r="H160" s="16" t="s">
        <v>18391</v>
      </c>
      <c r="I160" s="16" t="s">
        <v>17622</v>
      </c>
      <c r="J160" s="16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6" t="s">
        <v>304</v>
      </c>
      <c r="E161" s="16" t="s">
        <v>17362</v>
      </c>
      <c r="F161" s="16" t="s">
        <v>58</v>
      </c>
      <c r="H161" s="16" t="s">
        <v>3823</v>
      </c>
      <c r="I161" s="16" t="s">
        <v>17624</v>
      </c>
      <c r="J161" s="16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6" t="s">
        <v>4</v>
      </c>
      <c r="E162" s="16" t="s">
        <v>8</v>
      </c>
      <c r="F162" s="16"/>
      <c r="H162" s="16"/>
      <c r="I162" s="16" t="s">
        <v>18407</v>
      </c>
      <c r="J162" s="16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6" t="s">
        <v>4</v>
      </c>
      <c r="E163" s="16" t="s">
        <v>8</v>
      </c>
      <c r="F163" s="16"/>
      <c r="H163" s="16"/>
      <c r="I163" s="16" t="s">
        <v>18410</v>
      </c>
      <c r="J163" s="16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6" t="s">
        <v>4</v>
      </c>
      <c r="E164" s="16" t="s">
        <v>8</v>
      </c>
      <c r="F164" s="16"/>
      <c r="H164" s="16"/>
      <c r="I164" s="16" t="s">
        <v>18413</v>
      </c>
      <c r="J164" s="16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6" t="s">
        <v>4</v>
      </c>
      <c r="E165" s="16" t="s">
        <v>8</v>
      </c>
      <c r="F165" s="16"/>
      <c r="H165" s="16"/>
      <c r="I165" s="16" t="s">
        <v>18416</v>
      </c>
      <c r="J165" s="16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6" t="s">
        <v>645</v>
      </c>
      <c r="E166" s="16" t="s">
        <v>17362</v>
      </c>
      <c r="F166" s="16"/>
      <c r="H166" s="16"/>
      <c r="I166" s="16" t="s">
        <v>18789</v>
      </c>
      <c r="J166" s="1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6" t="s">
        <v>4</v>
      </c>
      <c r="E167" s="16" t="s">
        <v>3229</v>
      </c>
      <c r="F167" s="16"/>
      <c r="H167" s="16"/>
      <c r="I167" s="16" t="s">
        <v>18792</v>
      </c>
      <c r="J167" s="16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6" t="s">
        <v>304</v>
      </c>
      <c r="E168" s="16" t="s">
        <v>17362</v>
      </c>
      <c r="F168" s="16"/>
      <c r="H168" s="16"/>
      <c r="I168" s="16" t="s">
        <v>18795</v>
      </c>
      <c r="J168" s="16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6" t="s">
        <v>4</v>
      </c>
      <c r="E169" s="16" t="s">
        <v>8</v>
      </c>
      <c r="F169" s="16"/>
      <c r="H169" s="16"/>
      <c r="I169" s="16" t="s">
        <v>18798</v>
      </c>
      <c r="J169" s="16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6" t="s">
        <v>4</v>
      </c>
      <c r="E170" s="16" t="s">
        <v>8</v>
      </c>
      <c r="F170" s="16"/>
      <c r="H170" s="16"/>
      <c r="I170" s="16" t="s">
        <v>18801</v>
      </c>
      <c r="J170" s="16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6" t="s">
        <v>645</v>
      </c>
      <c r="E171" s="16" t="s">
        <v>17362</v>
      </c>
      <c r="F171" s="16"/>
      <c r="H171" s="16"/>
      <c r="I171" s="16" t="s">
        <v>18804</v>
      </c>
      <c r="J171" s="16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6" t="s">
        <v>19081</v>
      </c>
      <c r="E172" s="16" t="s">
        <v>86</v>
      </c>
      <c r="F172" s="16"/>
      <c r="H172" s="16"/>
      <c r="I172" s="16" t="s">
        <v>18807</v>
      </c>
      <c r="J172" s="16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6" t="s">
        <v>19082</v>
      </c>
      <c r="E173" s="16" t="s">
        <v>86</v>
      </c>
      <c r="F173" s="16"/>
      <c r="H173" s="16"/>
      <c r="I173" s="16" t="s">
        <v>18810</v>
      </c>
      <c r="J173" s="16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6" t="s">
        <v>4</v>
      </c>
      <c r="E174" s="16" t="s">
        <v>8</v>
      </c>
      <c r="F174" s="16"/>
      <c r="H174" s="16"/>
      <c r="I174" s="16" t="s">
        <v>18813</v>
      </c>
      <c r="J174" s="16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6" t="s">
        <v>4</v>
      </c>
      <c r="E175" s="16" t="s">
        <v>8</v>
      </c>
      <c r="F175" s="16"/>
      <c r="H175" s="16"/>
      <c r="I175" s="16" t="s">
        <v>18816</v>
      </c>
      <c r="J175" s="16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6" t="s">
        <v>645</v>
      </c>
      <c r="E176" s="16" t="s">
        <v>17362</v>
      </c>
      <c r="F176" s="16"/>
      <c r="H176" s="16"/>
      <c r="I176" s="16" t="s">
        <v>18819</v>
      </c>
      <c r="J176" s="1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6" t="s">
        <v>4</v>
      </c>
      <c r="E177" s="16" t="s">
        <v>3229</v>
      </c>
      <c r="F177" s="16"/>
      <c r="H177" s="16"/>
      <c r="I177" s="16" t="s">
        <v>18822</v>
      </c>
      <c r="J177" s="16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6" t="s">
        <v>4</v>
      </c>
      <c r="E178" s="16" t="s">
        <v>3229</v>
      </c>
      <c r="F178" s="16"/>
      <c r="H178" s="16"/>
      <c r="I178" s="16" t="s">
        <v>18825</v>
      </c>
      <c r="J178" s="16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6" t="s">
        <v>304</v>
      </c>
      <c r="E179" s="16" t="s">
        <v>17362</v>
      </c>
      <c r="F179" s="16"/>
      <c r="H179" s="16"/>
      <c r="I179" s="16" t="s">
        <v>18828</v>
      </c>
      <c r="J179" s="16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6" t="s">
        <v>4</v>
      </c>
      <c r="E180" s="16" t="s">
        <v>8</v>
      </c>
      <c r="F180" s="16"/>
      <c r="H180" s="16"/>
      <c r="I180" s="16" t="s">
        <v>18831</v>
      </c>
      <c r="J180" s="16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6" t="s">
        <v>645</v>
      </c>
      <c r="E181" s="16" t="s">
        <v>17362</v>
      </c>
      <c r="F181" s="16"/>
      <c r="H181" s="16"/>
      <c r="I181" s="16" t="s">
        <v>19831</v>
      </c>
      <c r="J181" s="16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6" t="s">
        <v>4</v>
      </c>
      <c r="E182" s="16" t="s">
        <v>3229</v>
      </c>
      <c r="F182" s="16"/>
      <c r="H182" s="16"/>
      <c r="I182" s="16" t="s">
        <v>19834</v>
      </c>
      <c r="J182" s="16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6" t="s">
        <v>304</v>
      </c>
      <c r="E183" s="16" t="s">
        <v>17362</v>
      </c>
      <c r="F183" s="16"/>
      <c r="H183" s="16"/>
      <c r="I183" s="16" t="s">
        <v>19837</v>
      </c>
      <c r="J183" s="16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6" t="s">
        <v>645</v>
      </c>
      <c r="E184" s="16" t="s">
        <v>17362</v>
      </c>
      <c r="F184" s="16"/>
      <c r="H184" s="16"/>
      <c r="I184" s="16" t="s">
        <v>19840</v>
      </c>
      <c r="J184" s="16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6" t="s">
        <v>4</v>
      </c>
      <c r="E185" s="16" t="s">
        <v>3229</v>
      </c>
      <c r="F185" s="16"/>
      <c r="H185" s="16"/>
      <c r="I185" s="16" t="s">
        <v>19843</v>
      </c>
      <c r="J185" s="16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6" t="s">
        <v>304</v>
      </c>
      <c r="E186" s="16" t="s">
        <v>17362</v>
      </c>
      <c r="F186" s="16"/>
      <c r="H186" s="16"/>
      <c r="I186" s="16" t="s">
        <v>19846</v>
      </c>
      <c r="J186" s="1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6" t="s">
        <v>4</v>
      </c>
      <c r="E187" s="16" t="s">
        <v>3229</v>
      </c>
      <c r="F187" s="16"/>
      <c r="H187" s="16"/>
      <c r="I187" s="16" t="s">
        <v>19849</v>
      </c>
      <c r="J187" s="16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6" t="s">
        <v>4</v>
      </c>
      <c r="E188" s="16" t="s">
        <v>3229</v>
      </c>
      <c r="F188" s="16"/>
      <c r="H188" s="16"/>
      <c r="I188" s="16" t="s">
        <v>19852</v>
      </c>
      <c r="J188" s="16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6" t="s">
        <v>4</v>
      </c>
      <c r="E189" s="16" t="s">
        <v>8</v>
      </c>
      <c r="F189" s="16"/>
      <c r="H189" s="16"/>
      <c r="I189" s="16" t="s">
        <v>19855</v>
      </c>
      <c r="J189" s="16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6" t="s">
        <v>4</v>
      </c>
      <c r="E190" s="16" t="s">
        <v>8</v>
      </c>
      <c r="F190" s="16"/>
      <c r="H190" s="16"/>
      <c r="I190" s="16" t="s">
        <v>20244</v>
      </c>
      <c r="J190" s="16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6" t="s">
        <v>4</v>
      </c>
      <c r="E191" s="16" t="s">
        <v>3229</v>
      </c>
      <c r="F191" s="16"/>
      <c r="H191" s="16"/>
      <c r="I191" s="16" t="s">
        <v>20247</v>
      </c>
      <c r="J191" s="16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6" t="s">
        <v>4</v>
      </c>
      <c r="E192" s="16" t="s">
        <v>8</v>
      </c>
      <c r="F192" s="16"/>
      <c r="H192" s="16"/>
      <c r="I192" s="16" t="s">
        <v>20250</v>
      </c>
      <c r="J192" s="16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6" t="s">
        <v>4</v>
      </c>
      <c r="E193" s="16" t="s">
        <v>3229</v>
      </c>
      <c r="F193" s="16"/>
      <c r="H193" s="16"/>
      <c r="I193" s="16" t="s">
        <v>20253</v>
      </c>
      <c r="J193" s="16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6" t="s">
        <v>645</v>
      </c>
      <c r="E194" s="16" t="s">
        <v>17362</v>
      </c>
      <c r="F194" s="16"/>
      <c r="H194" s="16"/>
      <c r="I194" s="16" t="s">
        <v>20561</v>
      </c>
      <c r="J194" s="16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6" t="s">
        <v>4</v>
      </c>
      <c r="E195" s="16" t="s">
        <v>3229</v>
      </c>
      <c r="F195" s="16"/>
      <c r="H195" s="16"/>
      <c r="I195" s="16" t="s">
        <v>20563</v>
      </c>
      <c r="J195" s="16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6" t="s">
        <v>4</v>
      </c>
      <c r="E196" s="16" t="s">
        <v>3229</v>
      </c>
      <c r="F196" s="16"/>
      <c r="H196" s="16"/>
      <c r="I196" s="16" t="s">
        <v>20565</v>
      </c>
      <c r="J196" s="1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6" t="s">
        <v>304</v>
      </c>
      <c r="E197" s="16" t="s">
        <v>17362</v>
      </c>
      <c r="F197" s="16"/>
      <c r="H197" s="16"/>
      <c r="I197" s="16" t="s">
        <v>20573</v>
      </c>
      <c r="J197" s="16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6" t="s">
        <v>645</v>
      </c>
      <c r="E198" s="16" t="s">
        <v>17362</v>
      </c>
      <c r="F198" s="16"/>
      <c r="H198" s="16"/>
      <c r="I198" s="16" t="s">
        <v>20581</v>
      </c>
      <c r="J198" s="16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6" t="s">
        <v>4</v>
      </c>
      <c r="E199" s="16" t="s">
        <v>8</v>
      </c>
      <c r="F199" s="16"/>
      <c r="H199" s="16"/>
      <c r="I199" s="16" t="s">
        <v>20584</v>
      </c>
      <c r="J199" s="16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6" t="s">
        <v>304</v>
      </c>
      <c r="E200" s="16" t="s">
        <v>17362</v>
      </c>
      <c r="F200" s="16"/>
      <c r="H200" s="16"/>
      <c r="I200" s="16" t="s">
        <v>21118</v>
      </c>
      <c r="J200" s="16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6" t="s">
        <v>4</v>
      </c>
      <c r="E201" s="16" t="s">
        <v>8</v>
      </c>
      <c r="F201" s="16"/>
      <c r="H201" s="16"/>
      <c r="I201" s="16" t="s">
        <v>20587</v>
      </c>
      <c r="J201" s="16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6" t="s">
        <v>645</v>
      </c>
      <c r="E202" s="16" t="s">
        <v>17362</v>
      </c>
      <c r="F202" s="16"/>
      <c r="H202" s="16"/>
      <c r="I202" s="16" t="s">
        <v>21100</v>
      </c>
      <c r="J202" s="16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6" t="s">
        <v>4</v>
      </c>
      <c r="E203" s="16" t="s">
        <v>3229</v>
      </c>
      <c r="F203" s="16"/>
      <c r="H203" s="16"/>
      <c r="I203" s="16" t="s">
        <v>21103</v>
      </c>
      <c r="J203" s="16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6" t="s">
        <v>4</v>
      </c>
      <c r="E204" s="16" t="s">
        <v>3229</v>
      </c>
      <c r="F204" s="16"/>
      <c r="H204" s="16"/>
      <c r="I204" s="16" t="s">
        <v>21106</v>
      </c>
      <c r="J204" s="16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6" t="s">
        <v>304</v>
      </c>
      <c r="E205" s="16" t="s">
        <v>17362</v>
      </c>
      <c r="F205" s="16"/>
      <c r="H205" s="16"/>
      <c r="I205" s="16" t="s">
        <v>21109</v>
      </c>
      <c r="J205" s="16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6" t="s">
        <v>645</v>
      </c>
      <c r="E206" s="16" t="s">
        <v>17362</v>
      </c>
      <c r="F206" s="16"/>
      <c r="H206" s="16"/>
      <c r="I206" s="16" t="s">
        <v>21121</v>
      </c>
      <c r="J206" s="1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6" t="s">
        <v>304</v>
      </c>
      <c r="E207" s="16" t="s">
        <v>17362</v>
      </c>
      <c r="F207" s="16"/>
      <c r="H207" s="16"/>
      <c r="I207" s="16" t="s">
        <v>21112</v>
      </c>
      <c r="J207" s="16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6" t="s">
        <v>4</v>
      </c>
      <c r="E208" s="16" t="s">
        <v>5081</v>
      </c>
      <c r="F208" s="16" t="s">
        <v>51</v>
      </c>
      <c r="H208" s="16"/>
      <c r="I208" s="16" t="s">
        <v>21115</v>
      </c>
      <c r="J208" s="16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6" t="s">
        <v>645</v>
      </c>
      <c r="E209" s="16" t="s">
        <v>17362</v>
      </c>
      <c r="F209" s="16"/>
      <c r="H209" s="16"/>
      <c r="I209" s="16" t="s">
        <v>21582</v>
      </c>
      <c r="J209" s="16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6" t="s">
        <v>4</v>
      </c>
      <c r="E210" s="16" t="s">
        <v>3229</v>
      </c>
      <c r="F210" s="16"/>
      <c r="H210" s="16"/>
      <c r="I210" s="16" t="s">
        <v>21585</v>
      </c>
      <c r="J210" s="16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6" t="s">
        <v>304</v>
      </c>
      <c r="E211" s="16" t="s">
        <v>17362</v>
      </c>
      <c r="F211" s="16"/>
      <c r="H211" s="16"/>
      <c r="I211" s="16" t="s">
        <v>21588</v>
      </c>
      <c r="J211" s="16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6" t="s">
        <v>4</v>
      </c>
      <c r="E212" s="16" t="s">
        <v>8</v>
      </c>
      <c r="F212" s="16"/>
      <c r="H212" s="16"/>
      <c r="I212" s="16" t="s">
        <v>21591</v>
      </c>
      <c r="J212" s="16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6" t="s">
        <v>645</v>
      </c>
      <c r="E213" s="16" t="s">
        <v>17362</v>
      </c>
      <c r="F213" s="16"/>
      <c r="H213" s="16"/>
      <c r="I213" s="16" t="s">
        <v>21594</v>
      </c>
      <c r="J213" s="16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6" t="s">
        <v>4</v>
      </c>
      <c r="E214" s="16" t="s">
        <v>3229</v>
      </c>
      <c r="F214" s="16"/>
      <c r="H214" s="16"/>
      <c r="I214" s="16" t="s">
        <v>21597</v>
      </c>
      <c r="J214" s="16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6" t="s">
        <v>4</v>
      </c>
      <c r="E215" s="16" t="s">
        <v>3229</v>
      </c>
      <c r="F215" s="16"/>
      <c r="H215" s="16"/>
      <c r="I215" s="16" t="s">
        <v>21600</v>
      </c>
      <c r="J215" s="16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6" t="s">
        <v>4</v>
      </c>
      <c r="E216" s="16" t="s">
        <v>3229</v>
      </c>
      <c r="F216" s="16"/>
      <c r="H216" s="16"/>
      <c r="I216" s="16" t="s">
        <v>21603</v>
      </c>
      <c r="J216" s="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6" t="s">
        <v>304</v>
      </c>
      <c r="E217" s="16" t="s">
        <v>17362</v>
      </c>
      <c r="F217" s="16"/>
      <c r="H217" s="16"/>
      <c r="I217" s="16" t="s">
        <v>21606</v>
      </c>
      <c r="J217" s="16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6" t="s">
        <v>4</v>
      </c>
      <c r="E218" s="16" t="s">
        <v>8</v>
      </c>
      <c r="F218" s="16"/>
      <c r="H218" s="16"/>
      <c r="I218" s="16" t="s">
        <v>21609</v>
      </c>
      <c r="J218" s="16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6" t="s">
        <v>4</v>
      </c>
      <c r="E219" s="16" t="s">
        <v>8</v>
      </c>
      <c r="F219" s="16"/>
      <c r="H219" s="16"/>
      <c r="I219" s="16" t="s">
        <v>21612</v>
      </c>
      <c r="J219" s="16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6" t="s">
        <v>4</v>
      </c>
      <c r="E220" s="16" t="s">
        <v>3229</v>
      </c>
      <c r="F220" s="16"/>
      <c r="H220" s="16"/>
      <c r="I220" s="16" t="s">
        <v>21615</v>
      </c>
      <c r="J220" s="16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6" t="s">
        <v>4</v>
      </c>
      <c r="E221" s="16" t="s">
        <v>3229</v>
      </c>
      <c r="F221" s="16"/>
      <c r="H221" s="16"/>
      <c r="I221" s="16" t="s">
        <v>21618</v>
      </c>
      <c r="J221" s="16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6" t="s">
        <v>4</v>
      </c>
      <c r="E222" s="16" t="s">
        <v>3229</v>
      </c>
      <c r="F222" s="16"/>
      <c r="H222" s="16"/>
      <c r="I222" s="16" t="s">
        <v>21621</v>
      </c>
      <c r="J222" s="16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6" t="s">
        <v>4</v>
      </c>
      <c r="E223" s="16" t="s">
        <v>21982</v>
      </c>
      <c r="F223" s="16"/>
      <c r="H223" s="16"/>
      <c r="I223" s="16" t="s">
        <v>21624</v>
      </c>
      <c r="J223" s="16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6" t="s">
        <v>4</v>
      </c>
      <c r="E224" s="16" t="s">
        <v>8</v>
      </c>
      <c r="F224" s="16"/>
      <c r="H224" s="16"/>
      <c r="I224" s="16" t="s">
        <v>21627</v>
      </c>
      <c r="J224" s="16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6" t="s">
        <v>4</v>
      </c>
      <c r="E225" s="16" t="s">
        <v>8</v>
      </c>
      <c r="F225" s="16"/>
      <c r="H225" s="16"/>
      <c r="I225" s="16" t="s">
        <v>22016</v>
      </c>
      <c r="J225" s="16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6" t="s">
        <v>4</v>
      </c>
      <c r="E226" s="16" t="s">
        <v>8</v>
      </c>
      <c r="F226" s="16"/>
      <c r="H226" s="16"/>
      <c r="I226" s="16" t="s">
        <v>22019</v>
      </c>
      <c r="J226" s="1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6" t="s">
        <v>645</v>
      </c>
      <c r="E227" s="16" t="s">
        <v>17362</v>
      </c>
      <c r="F227" s="16"/>
      <c r="H227" s="16"/>
      <c r="I227" s="16" t="s">
        <v>22176</v>
      </c>
      <c r="J227" s="16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6" t="s">
        <v>4</v>
      </c>
      <c r="E228" s="16" t="s">
        <v>3229</v>
      </c>
      <c r="F228" s="16"/>
      <c r="H228" s="16"/>
      <c r="I228" s="16" t="s">
        <v>22179</v>
      </c>
      <c r="J228" s="16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6" t="s">
        <v>304</v>
      </c>
      <c r="E229" s="16" t="s">
        <v>17362</v>
      </c>
      <c r="F229" s="16"/>
      <c r="H229" s="16"/>
      <c r="I229" s="16" t="s">
        <v>22182</v>
      </c>
      <c r="J229" s="16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6" t="s">
        <v>4359</v>
      </c>
      <c r="E230" s="16" t="s">
        <v>22382</v>
      </c>
      <c r="F230" s="16" t="s">
        <v>51</v>
      </c>
      <c r="H230" s="16"/>
      <c r="I230" s="16" t="s">
        <v>22185</v>
      </c>
      <c r="J230" s="16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6" t="s">
        <v>2283</v>
      </c>
      <c r="E231" s="16" t="s">
        <v>22381</v>
      </c>
      <c r="F231" s="16" t="s">
        <v>60</v>
      </c>
      <c r="H231" s="16"/>
      <c r="I231" s="16" t="s">
        <v>22188</v>
      </c>
      <c r="J231" s="16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6" t="s">
        <v>4359</v>
      </c>
      <c r="E232" s="16" t="s">
        <v>22381</v>
      </c>
      <c r="F232" s="16" t="s">
        <v>60</v>
      </c>
      <c r="H232" s="16"/>
      <c r="I232" s="16" t="s">
        <v>22191</v>
      </c>
      <c r="J232" s="16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6" t="s">
        <v>22384</v>
      </c>
      <c r="E233" s="16" t="s">
        <v>22382</v>
      </c>
      <c r="F233" s="16" t="s">
        <v>22383</v>
      </c>
      <c r="H233" s="16"/>
      <c r="I233" s="16" t="s">
        <v>22194</v>
      </c>
      <c r="J233" s="16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6" t="s">
        <v>22384</v>
      </c>
      <c r="E234" s="16" t="s">
        <v>22382</v>
      </c>
      <c r="F234" s="16" t="s">
        <v>22383</v>
      </c>
      <c r="H234" s="16" t="s">
        <v>1140</v>
      </c>
      <c r="I234" s="16" t="s">
        <v>22197</v>
      </c>
      <c r="J234" s="16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6" t="s">
        <v>4</v>
      </c>
      <c r="E235" s="16" t="s">
        <v>8</v>
      </c>
      <c r="F235" s="16"/>
      <c r="H235" s="16"/>
      <c r="I235" s="16" t="s">
        <v>22200</v>
      </c>
      <c r="J235" s="16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6" t="s">
        <v>4</v>
      </c>
      <c r="E236" s="16" t="s">
        <v>8</v>
      </c>
      <c r="F236" s="16"/>
      <c r="H236" s="16"/>
      <c r="I236" s="16" t="s">
        <v>22438</v>
      </c>
      <c r="J236" s="1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6" t="s">
        <v>4</v>
      </c>
      <c r="E237" s="16" t="s">
        <v>3229</v>
      </c>
      <c r="F237" s="16"/>
      <c r="H237" s="16"/>
      <c r="I237" s="16" t="s">
        <v>22441</v>
      </c>
      <c r="J237" s="16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6" t="s">
        <v>22821</v>
      </c>
      <c r="E238" s="16" t="s">
        <v>17362</v>
      </c>
      <c r="F238" s="16"/>
      <c r="H238" s="16"/>
      <c r="I238" s="16" t="s">
        <v>22444</v>
      </c>
      <c r="J238" s="16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6" t="s">
        <v>4</v>
      </c>
      <c r="E239" s="16" t="s">
        <v>8</v>
      </c>
      <c r="F239" s="16"/>
      <c r="H239" s="16"/>
      <c r="I239" s="16" t="s">
        <v>22447</v>
      </c>
      <c r="J239" s="16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6" t="s">
        <v>4</v>
      </c>
      <c r="E240" s="16" t="s">
        <v>3229</v>
      </c>
      <c r="F240" s="16"/>
      <c r="H240" s="16"/>
      <c r="I240" s="16" t="s">
        <v>22450</v>
      </c>
      <c r="J240" s="16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6" t="s">
        <v>2283</v>
      </c>
      <c r="E241" s="16" t="s">
        <v>21978</v>
      </c>
      <c r="F241" s="16"/>
      <c r="H241" s="16"/>
      <c r="I241" s="16" t="s">
        <v>22453</v>
      </c>
      <c r="J241" s="16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6" t="s">
        <v>645</v>
      </c>
      <c r="E242" s="16" t="s">
        <v>17362</v>
      </c>
      <c r="F242" s="16"/>
      <c r="H242" s="16"/>
      <c r="I242" s="16" t="s">
        <v>22846</v>
      </c>
      <c r="J242" s="16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6" t="s">
        <v>304</v>
      </c>
      <c r="E243" s="16" t="s">
        <v>17362</v>
      </c>
      <c r="F243" s="16"/>
      <c r="H243" s="16"/>
      <c r="I243" s="16" t="s">
        <v>22849</v>
      </c>
      <c r="J243" s="16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6" t="s">
        <v>645</v>
      </c>
      <c r="E244" s="16" t="s">
        <v>17362</v>
      </c>
      <c r="F244" s="16"/>
      <c r="H244" s="16"/>
      <c r="I244" s="16" t="s">
        <v>22852</v>
      </c>
      <c r="J244" s="16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6" t="s">
        <v>4</v>
      </c>
      <c r="E245" s="16" t="s">
        <v>8</v>
      </c>
      <c r="F245" s="16"/>
      <c r="H245" s="16"/>
      <c r="I245" s="16" t="s">
        <v>22855</v>
      </c>
      <c r="J245" s="16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6" t="s">
        <v>304</v>
      </c>
      <c r="E246" s="16" t="s">
        <v>17362</v>
      </c>
      <c r="F246" s="16"/>
      <c r="H246" s="16"/>
      <c r="I246" s="16" t="s">
        <v>22858</v>
      </c>
      <c r="J246" s="16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6" t="s">
        <v>4</v>
      </c>
      <c r="E247" s="16" t="s">
        <v>23040</v>
      </c>
      <c r="F247" s="16"/>
      <c r="H247" s="16"/>
      <c r="I247" s="16" t="s">
        <v>22861</v>
      </c>
      <c r="J247" s="16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6" t="s">
        <v>4</v>
      </c>
      <c r="E248" s="16" t="s">
        <v>23040</v>
      </c>
      <c r="F248" s="16"/>
      <c r="H248" s="16"/>
      <c r="I248" s="16" t="s">
        <v>22864</v>
      </c>
      <c r="J248" s="16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6" t="s">
        <v>803</v>
      </c>
      <c r="E249" s="16" t="s">
        <v>8</v>
      </c>
      <c r="F249" s="16"/>
      <c r="H249" s="16"/>
      <c r="I249" s="16" t="s">
        <v>23073</v>
      </c>
      <c r="J249" s="16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6" t="s">
        <v>803</v>
      </c>
      <c r="E250" s="16" t="s">
        <v>8</v>
      </c>
      <c r="F250" s="16"/>
      <c r="H250" s="16"/>
      <c r="I250" s="16" t="s">
        <v>23076</v>
      </c>
      <c r="J250" s="16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6" t="s">
        <v>803</v>
      </c>
      <c r="E251" s="16" t="s">
        <v>8</v>
      </c>
      <c r="F251" s="16"/>
      <c r="H251" s="16"/>
      <c r="I251" s="16" t="s">
        <v>23236</v>
      </c>
      <c r="J251" s="16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6" t="s">
        <v>645</v>
      </c>
      <c r="E252" s="16" t="s">
        <v>17362</v>
      </c>
      <c r="F252" s="16"/>
      <c r="H252" s="16"/>
      <c r="I252" s="16" t="s">
        <v>23583</v>
      </c>
      <c r="J252" s="16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6" t="s">
        <v>304</v>
      </c>
      <c r="E253" s="16" t="s">
        <v>17362</v>
      </c>
      <c r="F253" s="16"/>
      <c r="H253" s="16"/>
      <c r="I253" s="16" t="s">
        <v>23586</v>
      </c>
      <c r="J253" s="16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6" t="s">
        <v>645</v>
      </c>
      <c r="E254" s="16" t="s">
        <v>17362</v>
      </c>
      <c r="F254" s="16"/>
      <c r="H254" s="16"/>
      <c r="I254" s="16" t="s">
        <v>23589</v>
      </c>
      <c r="J254" s="16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6" t="s">
        <v>304</v>
      </c>
      <c r="E255" s="16" t="s">
        <v>17362</v>
      </c>
      <c r="F255" s="16"/>
      <c r="H255" s="16"/>
      <c r="I255" s="16" t="s">
        <v>23592</v>
      </c>
      <c r="J255" s="16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6" t="s">
        <v>645</v>
      </c>
      <c r="E256" s="16" t="s">
        <v>17362</v>
      </c>
      <c r="F256" s="16"/>
      <c r="H256" s="16"/>
      <c r="I256" s="16" t="s">
        <v>23595</v>
      </c>
      <c r="J256" s="16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6" t="s">
        <v>4</v>
      </c>
      <c r="E257" s="16" t="s">
        <v>3229</v>
      </c>
      <c r="F257" s="16"/>
      <c r="H257" s="16"/>
      <c r="I257" s="16" t="s">
        <v>23598</v>
      </c>
      <c r="J257" s="16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6" t="s">
        <v>4</v>
      </c>
      <c r="E258" s="16" t="s">
        <v>3229</v>
      </c>
      <c r="F258" s="16"/>
      <c r="H258" s="16"/>
      <c r="I258" s="16" t="s">
        <v>23601</v>
      </c>
      <c r="J258" s="16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6" t="s">
        <v>304</v>
      </c>
      <c r="E259" s="16" t="s">
        <v>17362</v>
      </c>
      <c r="F259" s="16"/>
      <c r="H259" s="16"/>
      <c r="I259" s="16" t="s">
        <v>23604</v>
      </c>
      <c r="J259" s="16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6" t="s">
        <v>304</v>
      </c>
      <c r="E260" s="16" t="s">
        <v>22382</v>
      </c>
      <c r="F260" s="16"/>
      <c r="H260" s="16"/>
      <c r="I260" s="16" t="s">
        <v>23607</v>
      </c>
      <c r="J260" s="16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6" t="s">
        <v>645</v>
      </c>
      <c r="E261" s="16" t="s">
        <v>17362</v>
      </c>
      <c r="F261" s="16"/>
      <c r="H261" s="16"/>
      <c r="I261" s="16" t="s">
        <v>23610</v>
      </c>
      <c r="J261" s="16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6" t="s">
        <v>4</v>
      </c>
      <c r="E262" s="16" t="s">
        <v>3229</v>
      </c>
      <c r="F262" s="16"/>
      <c r="H262" s="16"/>
      <c r="I262" s="16" t="s">
        <v>23613</v>
      </c>
      <c r="J262" s="16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6" t="s">
        <v>304</v>
      </c>
      <c r="E263" s="16" t="s">
        <v>17362</v>
      </c>
      <c r="F263" s="16"/>
      <c r="H263" s="16"/>
      <c r="I263" s="16" t="s">
        <v>23616</v>
      </c>
      <c r="J263" s="16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6" t="s">
        <v>4</v>
      </c>
      <c r="E264" s="16" t="s">
        <v>8</v>
      </c>
      <c r="F264" s="16"/>
      <c r="H264" s="16"/>
      <c r="I264" s="16" t="s">
        <v>23619</v>
      </c>
      <c r="J264" s="16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6" t="s">
        <v>4</v>
      </c>
      <c r="E265" s="16" t="s">
        <v>8</v>
      </c>
      <c r="F265" s="16"/>
      <c r="H265" s="16"/>
      <c r="I265" s="16" t="s">
        <v>23622</v>
      </c>
      <c r="J265" s="16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6" t="s">
        <v>4</v>
      </c>
      <c r="E266" s="16" t="s">
        <v>3229</v>
      </c>
      <c r="F266" s="16"/>
      <c r="H266" s="16"/>
      <c r="I266" s="16" t="s">
        <v>24206</v>
      </c>
      <c r="J266" s="16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6" t="s">
        <v>4</v>
      </c>
      <c r="E267" s="16" t="s">
        <v>3229</v>
      </c>
      <c r="F267" s="16"/>
      <c r="H267" s="16"/>
      <c r="I267" s="16" t="s">
        <v>24209</v>
      </c>
      <c r="J267" s="16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6" t="s">
        <v>4</v>
      </c>
      <c r="E268" s="16" t="s">
        <v>3229</v>
      </c>
      <c r="F268" s="16"/>
      <c r="H268" s="16"/>
      <c r="I268" s="16" t="s">
        <v>24212</v>
      </c>
      <c r="J268" s="16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6" t="s">
        <v>4</v>
      </c>
      <c r="E269" s="16" t="s">
        <v>24777</v>
      </c>
      <c r="F269" s="16"/>
      <c r="H269" s="16"/>
      <c r="I269" s="16" t="s">
        <v>24215</v>
      </c>
      <c r="J269" s="16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6" t="s">
        <v>645</v>
      </c>
      <c r="E270" s="16" t="s">
        <v>17362</v>
      </c>
      <c r="F270" s="16"/>
      <c r="H270" s="16"/>
      <c r="I270" s="16" t="s">
        <v>24218</v>
      </c>
      <c r="J270" s="16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6" t="s">
        <v>4</v>
      </c>
      <c r="E271" s="16" t="s">
        <v>3229</v>
      </c>
      <c r="F271" s="16"/>
      <c r="H271" s="16"/>
      <c r="I271" s="16" t="s">
        <v>24221</v>
      </c>
      <c r="J271" s="16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6" t="s">
        <v>304</v>
      </c>
      <c r="E272" s="16" t="s">
        <v>17362</v>
      </c>
      <c r="F272" s="16"/>
      <c r="H272" s="16"/>
      <c r="I272" s="16" t="s">
        <v>24224</v>
      </c>
      <c r="J272" s="16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6" t="s">
        <v>2283</v>
      </c>
      <c r="E273" s="16" t="s">
        <v>24189</v>
      </c>
      <c r="F273" s="16"/>
      <c r="H273" s="16"/>
      <c r="I273" s="16" t="s">
        <v>24227</v>
      </c>
      <c r="J273" s="16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6" t="s">
        <v>304</v>
      </c>
      <c r="E274" s="16" t="s">
        <v>24778</v>
      </c>
      <c r="F274" s="16"/>
      <c r="H274" s="16"/>
      <c r="I274" s="16" t="s">
        <v>24230</v>
      </c>
      <c r="J274" s="16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6" t="s">
        <v>4</v>
      </c>
      <c r="E275" s="16" t="s">
        <v>70</v>
      </c>
      <c r="F275" s="16"/>
      <c r="H275" s="16"/>
      <c r="I275" s="16" t="s">
        <v>24233</v>
      </c>
      <c r="J275" s="16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6" t="s">
        <v>4</v>
      </c>
      <c r="E276" s="16" t="s">
        <v>8</v>
      </c>
      <c r="F276" s="16"/>
      <c r="H276" s="16"/>
      <c r="I276" s="16" t="s">
        <v>24236</v>
      </c>
      <c r="J276" s="16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6" t="s">
        <v>4</v>
      </c>
      <c r="E277" s="16" t="s">
        <v>8</v>
      </c>
      <c r="F277" s="16"/>
      <c r="H277" s="16"/>
      <c r="I277" s="16" t="s">
        <v>24239</v>
      </c>
      <c r="J277" s="16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6" t="s">
        <v>4</v>
      </c>
      <c r="E278" s="16" t="s">
        <v>8</v>
      </c>
      <c r="F278" s="16"/>
      <c r="H278" s="16"/>
      <c r="I278" s="16" t="s">
        <v>24242</v>
      </c>
      <c r="J278" s="16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6" t="s">
        <v>803</v>
      </c>
      <c r="E279" s="16" t="s">
        <v>8</v>
      </c>
      <c r="F279" s="16"/>
      <c r="H279" s="16"/>
      <c r="I279" s="16" t="s">
        <v>24245</v>
      </c>
      <c r="J279" s="16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6" t="s">
        <v>24779</v>
      </c>
      <c r="E280" s="16"/>
      <c r="F280" s="16"/>
      <c r="H280" s="16"/>
      <c r="I280" s="16" t="s">
        <v>24248</v>
      </c>
      <c r="J280" s="16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6" t="s">
        <v>24779</v>
      </c>
      <c r="E281" s="16"/>
      <c r="F281" s="16"/>
      <c r="H281" s="16"/>
      <c r="I281" s="16" t="s">
        <v>24251</v>
      </c>
      <c r="J281" s="16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6" t="s">
        <v>24779</v>
      </c>
      <c r="E282" s="16"/>
      <c r="F282" s="16"/>
      <c r="H282" s="16"/>
      <c r="I282" s="16" t="s">
        <v>24826</v>
      </c>
      <c r="J282" s="16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6" t="s">
        <v>24779</v>
      </c>
      <c r="E283" s="16"/>
      <c r="F283" s="16"/>
      <c r="H283" s="16"/>
      <c r="I283" s="16" t="s">
        <v>24829</v>
      </c>
      <c r="J283" s="16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6" t="s">
        <v>24779</v>
      </c>
      <c r="E284" s="16"/>
      <c r="F284" s="16"/>
      <c r="H284" s="16"/>
      <c r="I284" s="16" t="s">
        <v>25170</v>
      </c>
      <c r="J284" s="16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6" t="s">
        <v>24779</v>
      </c>
      <c r="E285" s="16"/>
      <c r="F285" s="16"/>
      <c r="H285" s="16"/>
      <c r="I285" s="16" t="s">
        <v>25476</v>
      </c>
      <c r="J285" s="16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6" t="s">
        <v>24779</v>
      </c>
      <c r="E286" s="16"/>
      <c r="F286" s="16"/>
      <c r="H286" s="16"/>
      <c r="I286" s="16" t="s">
        <v>25479</v>
      </c>
      <c r="J286" s="16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6" t="s">
        <v>24779</v>
      </c>
      <c r="E287" s="16"/>
      <c r="F287" s="16"/>
      <c r="H287" s="16"/>
      <c r="I287" s="16" t="s">
        <v>25913</v>
      </c>
      <c r="J287" s="16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6" t="s">
        <v>24779</v>
      </c>
      <c r="E288" s="16"/>
      <c r="F288" s="16"/>
      <c r="H288" s="16"/>
      <c r="I288" s="16" t="s">
        <v>25916</v>
      </c>
      <c r="J288" s="16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6" t="s">
        <v>24779</v>
      </c>
      <c r="E289" s="16"/>
      <c r="F289" s="16"/>
      <c r="H289" s="16"/>
      <c r="I289" s="16" t="s">
        <v>26020</v>
      </c>
      <c r="J289" s="16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6" t="s">
        <v>24779</v>
      </c>
      <c r="E290" s="16"/>
      <c r="F290" s="16"/>
      <c r="H290" s="16"/>
      <c r="I290" s="16" t="s">
        <v>26023</v>
      </c>
      <c r="J290" s="16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6" t="s">
        <v>24779</v>
      </c>
      <c r="E291" s="16"/>
      <c r="F291" s="16"/>
      <c r="H291" s="16"/>
      <c r="I291" s="16" t="s">
        <v>26026</v>
      </c>
      <c r="J291" s="16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6" t="s">
        <v>24779</v>
      </c>
      <c r="E292" s="16"/>
      <c r="F292" s="16"/>
      <c r="H292" s="16"/>
      <c r="I292" s="16" t="s">
        <v>26619</v>
      </c>
      <c r="J292" s="16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6" t="s">
        <v>24779</v>
      </c>
      <c r="E293" s="16"/>
      <c r="F293" s="16"/>
      <c r="H293" s="16"/>
      <c r="I293" s="16" t="s">
        <v>26622</v>
      </c>
      <c r="J293" s="16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6" t="s">
        <v>24779</v>
      </c>
      <c r="E294" s="16"/>
      <c r="F294" s="16"/>
      <c r="H294" s="16"/>
      <c r="I294" s="16" t="s">
        <v>26625</v>
      </c>
      <c r="J294" s="16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6" t="s">
        <v>24779</v>
      </c>
      <c r="E295" s="16"/>
      <c r="F295" s="16"/>
      <c r="H295" s="16"/>
      <c r="I295" s="16" t="s">
        <v>26628</v>
      </c>
      <c r="J295" s="16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6" t="s">
        <v>24779</v>
      </c>
      <c r="E296" s="16"/>
      <c r="F296" s="16"/>
      <c r="H296" s="16"/>
      <c r="I296" s="16" t="s">
        <v>27204</v>
      </c>
      <c r="J296" s="16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6" t="s">
        <v>27683</v>
      </c>
      <c r="E297" s="16"/>
      <c r="F297" s="16"/>
      <c r="H297" s="16"/>
      <c r="I297" s="16" t="s">
        <v>27207</v>
      </c>
      <c r="J297" s="16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6" t="s">
        <v>4</v>
      </c>
      <c r="E298" s="16" t="s">
        <v>8</v>
      </c>
      <c r="F298" s="16"/>
      <c r="H298" s="16"/>
      <c r="I298" s="16" t="s">
        <v>27210</v>
      </c>
      <c r="J298" s="16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6" t="s">
        <v>4</v>
      </c>
      <c r="E299" s="16" t="s">
        <v>8</v>
      </c>
      <c r="F299" s="16"/>
      <c r="H299" s="16"/>
      <c r="I299" s="16" t="s">
        <v>27213</v>
      </c>
      <c r="J299" s="16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6" t="s">
        <v>4</v>
      </c>
      <c r="E300" s="16" t="s">
        <v>8</v>
      </c>
      <c r="F300" s="16"/>
      <c r="H300" s="16"/>
      <c r="I300" s="16" t="s">
        <v>27216</v>
      </c>
      <c r="J300" s="16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6" t="s">
        <v>4</v>
      </c>
      <c r="E301" s="16" t="s">
        <v>13444</v>
      </c>
      <c r="F301" s="16" t="s">
        <v>27675</v>
      </c>
      <c r="H301" s="16"/>
      <c r="I301" s="16" t="s">
        <v>27219</v>
      </c>
      <c r="J301" s="16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6" t="s">
        <v>4</v>
      </c>
      <c r="E302" s="16" t="s">
        <v>3229</v>
      </c>
      <c r="F302" s="16"/>
      <c r="H302" s="16"/>
      <c r="I302" s="16" t="s">
        <v>27766</v>
      </c>
      <c r="J302" s="16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6" t="s">
        <v>4</v>
      </c>
      <c r="E303" s="16" t="s">
        <v>3229</v>
      </c>
      <c r="F303" s="16"/>
      <c r="H303" s="16"/>
      <c r="I303" s="16" t="s">
        <v>27769</v>
      </c>
      <c r="J303" s="16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6" t="s">
        <v>2283</v>
      </c>
      <c r="E304" s="16" t="s">
        <v>28074</v>
      </c>
      <c r="F304" s="16"/>
      <c r="H304" s="16" t="s">
        <v>28075</v>
      </c>
      <c r="I304" s="16" t="s">
        <v>27772</v>
      </c>
      <c r="J304" s="16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6" t="s">
        <v>4</v>
      </c>
      <c r="E305" s="16" t="s">
        <v>3229</v>
      </c>
      <c r="F305" s="16"/>
      <c r="H305" s="16"/>
      <c r="I305" s="16" t="s">
        <v>27775</v>
      </c>
      <c r="J305" s="16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6" t="s">
        <v>4</v>
      </c>
      <c r="E306" s="16" t="s">
        <v>8</v>
      </c>
      <c r="F306" s="16"/>
      <c r="H306" s="16"/>
      <c r="I306" s="16" t="s">
        <v>27778</v>
      </c>
      <c r="J306" s="16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6" t="s">
        <v>803</v>
      </c>
      <c r="E307" s="16" t="s">
        <v>8</v>
      </c>
      <c r="F307" s="16"/>
      <c r="H307" s="16"/>
      <c r="I307" s="16" t="s">
        <v>27781</v>
      </c>
      <c r="J307" s="16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s="16" t="s">
        <v>4</v>
      </c>
      <c r="E308" s="16" t="s">
        <v>3229</v>
      </c>
      <c r="F308" s="16"/>
      <c r="H308" s="16"/>
      <c r="I308" s="16" t="s">
        <v>28131</v>
      </c>
      <c r="J308" s="16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s="16" t="s">
        <v>4</v>
      </c>
      <c r="E309" s="16" t="s">
        <v>3229</v>
      </c>
      <c r="F309" s="16"/>
      <c r="H309" s="16"/>
      <c r="I309" s="16" t="s">
        <v>28134</v>
      </c>
      <c r="J309" s="16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s="16" t="s">
        <v>304</v>
      </c>
      <c r="E310" s="16" t="s">
        <v>13444</v>
      </c>
      <c r="F310" s="16"/>
      <c r="H310" s="16"/>
      <c r="I310" s="16" t="s">
        <v>28137</v>
      </c>
      <c r="J310" s="16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s="16" t="s">
        <v>4</v>
      </c>
      <c r="E311" s="16" t="s">
        <v>3229</v>
      </c>
      <c r="F311" s="16"/>
      <c r="H311" s="16"/>
      <c r="I311" s="16" t="s">
        <v>28140</v>
      </c>
      <c r="J311" s="16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s="16" t="s">
        <v>4</v>
      </c>
      <c r="E312" s="16" t="s">
        <v>3229</v>
      </c>
      <c r="F312" s="16"/>
      <c r="H312" s="16"/>
      <c r="I312" s="16" t="s">
        <v>28143</v>
      </c>
      <c r="J312" s="16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s="16" t="s">
        <v>4</v>
      </c>
      <c r="E313" s="16" t="s">
        <v>3229</v>
      </c>
      <c r="F313" s="16"/>
      <c r="H313" s="16"/>
      <c r="I313" s="16" t="s">
        <v>28146</v>
      </c>
      <c r="J313" s="16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s="16" t="s">
        <v>4</v>
      </c>
      <c r="E314" s="16" t="s">
        <v>3229</v>
      </c>
      <c r="F314" s="16"/>
      <c r="H314" s="16"/>
      <c r="I314" s="16" t="s">
        <v>28149</v>
      </c>
      <c r="J314" s="16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s="16" t="s">
        <v>4</v>
      </c>
      <c r="E315" s="16" t="s">
        <v>3229</v>
      </c>
      <c r="F315" s="16"/>
      <c r="H315" s="16"/>
      <c r="I315" s="16" t="s">
        <v>28152</v>
      </c>
      <c r="J315" s="16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s="16" t="s">
        <v>4</v>
      </c>
      <c r="E316" s="16" t="s">
        <v>3229</v>
      </c>
      <c r="F316" s="16"/>
      <c r="H316" s="16"/>
      <c r="I316" s="16" t="s">
        <v>28155</v>
      </c>
      <c r="J316" s="16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s="16" t="s">
        <v>4</v>
      </c>
      <c r="E317" s="16" t="s">
        <v>3229</v>
      </c>
      <c r="F317" s="16"/>
      <c r="H317" s="16"/>
      <c r="I317" s="16" t="s">
        <v>28158</v>
      </c>
      <c r="J317" s="16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s="16" t="s">
        <v>4</v>
      </c>
      <c r="E318" s="16" t="s">
        <v>3229</v>
      </c>
      <c r="F318" s="16"/>
      <c r="H318" s="16"/>
      <c r="I318" s="16" t="s">
        <v>28161</v>
      </c>
      <c r="J318" s="16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s="16" t="s">
        <v>4</v>
      </c>
      <c r="E319" s="16" t="s">
        <v>8</v>
      </c>
      <c r="F319" s="16"/>
      <c r="H319" s="16"/>
      <c r="I319" s="16" t="s">
        <v>29142</v>
      </c>
      <c r="J319" s="16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s="16" t="s">
        <v>4</v>
      </c>
      <c r="E320" s="16" t="s">
        <v>8</v>
      </c>
      <c r="F320" s="16"/>
      <c r="H320" s="16"/>
      <c r="I320" s="16" t="s">
        <v>29145</v>
      </c>
      <c r="J320" s="16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s="16" t="s">
        <v>4</v>
      </c>
      <c r="E321" s="16" t="s">
        <v>3229</v>
      </c>
      <c r="F321" s="16"/>
      <c r="H321" s="16"/>
      <c r="I321" s="16" t="s">
        <v>28716</v>
      </c>
      <c r="J321" s="16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s="16" t="s">
        <v>4</v>
      </c>
      <c r="E322" s="16" t="s">
        <v>3229</v>
      </c>
      <c r="F322" s="16"/>
      <c r="H322" s="16"/>
      <c r="I322" s="16" t="s">
        <v>28719</v>
      </c>
      <c r="J322" s="16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s="16" t="s">
        <v>4</v>
      </c>
      <c r="E323" s="16" t="s">
        <v>3229</v>
      </c>
      <c r="F323" s="16"/>
      <c r="H323" s="16"/>
      <c r="I323" s="16" t="s">
        <v>28722</v>
      </c>
      <c r="J323" s="16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s="16" t="s">
        <v>4</v>
      </c>
      <c r="E324" s="16" t="s">
        <v>3229</v>
      </c>
      <c r="F324" s="16"/>
      <c r="H324" s="16"/>
      <c r="I324" s="16" t="s">
        <v>28725</v>
      </c>
      <c r="J324" s="16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s="16" t="s">
        <v>2283</v>
      </c>
      <c r="E325" s="16" t="s">
        <v>29140</v>
      </c>
      <c r="F325" s="16"/>
      <c r="H325" s="16"/>
      <c r="I325" s="16" t="s">
        <v>28728</v>
      </c>
      <c r="J325" s="16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s="16" t="s">
        <v>4</v>
      </c>
      <c r="E326" s="16" t="s">
        <v>29148</v>
      </c>
      <c r="F326" s="16" t="s">
        <v>29149</v>
      </c>
      <c r="H326" s="16" t="s">
        <v>29150</v>
      </c>
      <c r="I326" s="16" t="s">
        <v>28731</v>
      </c>
      <c r="J326" s="16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  <row r="327" spans="1:13" x14ac:dyDescent="0.25">
      <c r="A327" s="1" t="s">
        <v>13</v>
      </c>
      <c r="B327" s="3">
        <v>46181</v>
      </c>
      <c r="C327" s="4">
        <v>0.40773148148148147</v>
      </c>
      <c r="D327" s="16" t="s">
        <v>4</v>
      </c>
      <c r="E327" s="16" t="s">
        <v>3229</v>
      </c>
      <c r="F327" s="16"/>
      <c r="H327" s="16"/>
      <c r="I327" s="16" t="s">
        <v>29203</v>
      </c>
      <c r="J327" s="16" t="s">
        <v>4928</v>
      </c>
      <c r="K327" t="s">
        <v>29204</v>
      </c>
      <c r="L327" t="s">
        <v>29205</v>
      </c>
      <c r="M327" s="2" t="str">
        <f>HYPERLINK(склад2въезд18[[#This Row],[RelativePath]])</f>
        <v>3 Парковка офиса\GA3948333_3_20260608T094708Z.jpg</v>
      </c>
    </row>
    <row r="328" spans="1:13" x14ac:dyDescent="0.25">
      <c r="A328" s="1" t="s">
        <v>13</v>
      </c>
      <c r="B328" s="3">
        <v>46181</v>
      </c>
      <c r="C328" s="4">
        <v>0.43245370370370373</v>
      </c>
      <c r="D328" s="16" t="s">
        <v>4</v>
      </c>
      <c r="E328" s="16" t="s">
        <v>3229</v>
      </c>
      <c r="F328" s="16"/>
      <c r="H328" s="16"/>
      <c r="I328" s="16" t="s">
        <v>29206</v>
      </c>
      <c r="J328" s="16" t="s">
        <v>4928</v>
      </c>
      <c r="K328" t="s">
        <v>29207</v>
      </c>
      <c r="L328" t="s">
        <v>29208</v>
      </c>
      <c r="M328" s="2" t="str">
        <f>HYPERLINK(склад2въезд18[[#This Row],[RelativePath]])</f>
        <v>3 Парковка офиса\GA3948333_3_20260608T102244Z.jpg</v>
      </c>
    </row>
    <row r="329" spans="1:13" x14ac:dyDescent="0.25">
      <c r="A329" s="1" t="s">
        <v>13</v>
      </c>
      <c r="B329" s="3">
        <v>46181</v>
      </c>
      <c r="C329" s="4">
        <v>0.65334490740740736</v>
      </c>
      <c r="D329" s="16" t="s">
        <v>4</v>
      </c>
      <c r="E329" s="16" t="s">
        <v>3229</v>
      </c>
      <c r="F329" s="16"/>
      <c r="H329" s="16"/>
      <c r="I329" s="16" t="s">
        <v>29209</v>
      </c>
      <c r="J329" s="16" t="s">
        <v>4928</v>
      </c>
      <c r="K329" t="s">
        <v>29210</v>
      </c>
      <c r="L329" t="s">
        <v>29211</v>
      </c>
      <c r="M329" s="2" t="str">
        <f>HYPERLINK(склад2въезд18[[#This Row],[RelativePath]])</f>
        <v>3 Парковка офиса\GA3948333_3_20260608T154049Z.jpg</v>
      </c>
    </row>
    <row r="330" spans="1:13" x14ac:dyDescent="0.25">
      <c r="A330" s="1" t="s">
        <v>14</v>
      </c>
      <c r="B330" s="3">
        <v>46182</v>
      </c>
      <c r="C330" s="4">
        <v>0.67215277777777782</v>
      </c>
      <c r="D330" s="16" t="s">
        <v>4</v>
      </c>
      <c r="E330" s="16" t="s">
        <v>3229</v>
      </c>
      <c r="F330" s="16"/>
      <c r="H330" s="16"/>
      <c r="I330" s="16" t="s">
        <v>29212</v>
      </c>
      <c r="J330" s="16" t="s">
        <v>4928</v>
      </c>
      <c r="K330" t="s">
        <v>29213</v>
      </c>
      <c r="L330" t="s">
        <v>29214</v>
      </c>
      <c r="M330" s="2" t="str">
        <f>HYPERLINK(склад2въезд18[[#This Row],[RelativePath]])</f>
        <v>3 Парковка офиса\GA3948333_3_20260609T160754Z.jpg</v>
      </c>
    </row>
    <row r="331" spans="1:13" x14ac:dyDescent="0.25">
      <c r="A331" s="1" t="s">
        <v>15</v>
      </c>
      <c r="B331" s="3">
        <v>46183</v>
      </c>
      <c r="C331" s="4">
        <v>0.47121527777777777</v>
      </c>
      <c r="D331" s="16" t="s">
        <v>4</v>
      </c>
      <c r="E331" s="16" t="s">
        <v>3229</v>
      </c>
      <c r="F331" s="16"/>
      <c r="H331" s="16"/>
      <c r="I331" s="16" t="s">
        <v>29215</v>
      </c>
      <c r="J331" s="16" t="s">
        <v>4928</v>
      </c>
      <c r="K331" t="s">
        <v>29216</v>
      </c>
      <c r="L331" t="s">
        <v>29217</v>
      </c>
      <c r="M331" s="2" t="str">
        <f>HYPERLINK(склад2въезд18[[#This Row],[RelativePath]])</f>
        <v>3 Парковка офиса\GA3948333_3_20260610T111833Z.jpg</v>
      </c>
    </row>
    <row r="332" spans="1:13" x14ac:dyDescent="0.25">
      <c r="A332" s="1" t="s">
        <v>15</v>
      </c>
      <c r="B332" s="3">
        <v>46183</v>
      </c>
      <c r="C332" s="4">
        <v>0.63895833333333329</v>
      </c>
      <c r="D332" s="16" t="s">
        <v>4</v>
      </c>
      <c r="E332" s="16" t="s">
        <v>3229</v>
      </c>
      <c r="F332" s="16"/>
      <c r="H332" s="16"/>
      <c r="I332" s="16" t="s">
        <v>29218</v>
      </c>
      <c r="J332" s="16" t="s">
        <v>4928</v>
      </c>
      <c r="K332" t="s">
        <v>29219</v>
      </c>
      <c r="L332" t="s">
        <v>29220</v>
      </c>
      <c r="M332" s="2" t="str">
        <f>HYPERLINK(склад2въезд18[[#This Row],[RelativePath]])</f>
        <v>3 Парковка офиса\GA3948333_3_20260610T152006Z.jpg</v>
      </c>
    </row>
    <row r="333" spans="1:13" x14ac:dyDescent="0.25">
      <c r="A333" s="1" t="s">
        <v>15</v>
      </c>
      <c r="B333" s="3">
        <v>46183</v>
      </c>
      <c r="C333" s="4">
        <v>0.7790393518518518</v>
      </c>
      <c r="D333" s="16" t="s">
        <v>29793</v>
      </c>
      <c r="E333" s="16"/>
      <c r="F333" s="16"/>
      <c r="H333" s="16"/>
      <c r="I333" s="16" t="s">
        <v>29221</v>
      </c>
      <c r="J333" s="16" t="s">
        <v>4928</v>
      </c>
      <c r="K333" t="s">
        <v>29222</v>
      </c>
      <c r="L333" t="s">
        <v>29223</v>
      </c>
      <c r="M333" s="2" t="str">
        <f>HYPERLINK(склад2въезд18[[#This Row],[RelativePath]])</f>
        <v>3 Парковка офиса\GA3948333_3_20260610T184149Z.jpg</v>
      </c>
    </row>
    <row r="334" spans="1:13" x14ac:dyDescent="0.25">
      <c r="A334" s="1" t="s">
        <v>16</v>
      </c>
      <c r="B334" s="3">
        <v>46184</v>
      </c>
      <c r="C334" s="4">
        <v>0.46556712962962965</v>
      </c>
      <c r="D334" s="16" t="s">
        <v>162</v>
      </c>
      <c r="E334" s="16" t="s">
        <v>29794</v>
      </c>
      <c r="F334" s="16" t="s">
        <v>28663</v>
      </c>
      <c r="H334" s="16"/>
      <c r="I334" s="16" t="s">
        <v>29224</v>
      </c>
      <c r="J334" s="16" t="s">
        <v>4928</v>
      </c>
      <c r="K334" t="s">
        <v>29225</v>
      </c>
      <c r="L334" t="s">
        <v>29226</v>
      </c>
      <c r="M334" s="2" t="str">
        <f>HYPERLINK(склад2въезд18[[#This Row],[RelativePath]])</f>
        <v>3 Парковка офиса\GA3948333_3_20260611T111025Z.jpg</v>
      </c>
    </row>
    <row r="335" spans="1:13" x14ac:dyDescent="0.25">
      <c r="A335" s="1" t="s">
        <v>16</v>
      </c>
      <c r="B335" s="3">
        <v>46184</v>
      </c>
      <c r="C335" s="4">
        <v>0.46636574074074072</v>
      </c>
      <c r="D335" s="16" t="s">
        <v>162</v>
      </c>
      <c r="E335" s="16" t="s">
        <v>29794</v>
      </c>
      <c r="F335" s="16" t="s">
        <v>28663</v>
      </c>
      <c r="H335" s="16"/>
      <c r="I335" s="16" t="s">
        <v>29227</v>
      </c>
      <c r="J335" s="16" t="s">
        <v>4928</v>
      </c>
      <c r="K335" t="s">
        <v>29228</v>
      </c>
      <c r="L335" t="s">
        <v>29229</v>
      </c>
      <c r="M335" s="2" t="str">
        <f>HYPERLINK(склад2въезд18[[#This Row],[RelativePath]])</f>
        <v>3 Парковка офиса\GA3948333_3_20260611T111134Z.jpg</v>
      </c>
    </row>
    <row r="336" spans="1:13" x14ac:dyDescent="0.25">
      <c r="A336" s="1" t="s">
        <v>16</v>
      </c>
      <c r="B336" s="3">
        <v>46184</v>
      </c>
      <c r="C336" s="4">
        <v>0.52216435185185184</v>
      </c>
      <c r="D336" s="16" t="s">
        <v>4</v>
      </c>
      <c r="E336" s="16" t="s">
        <v>3229</v>
      </c>
      <c r="F336" s="16"/>
      <c r="H336" s="16"/>
      <c r="I336" s="16" t="s">
        <v>29230</v>
      </c>
      <c r="J336" s="16" t="s">
        <v>4928</v>
      </c>
      <c r="K336" t="s">
        <v>29231</v>
      </c>
      <c r="L336" t="s">
        <v>29232</v>
      </c>
      <c r="M336" s="2" t="str">
        <f>HYPERLINK(склад2въезд18[[#This Row],[RelativePath]])</f>
        <v>3 Парковка офиса\GA3948333_3_20260611T123155Z.jpg</v>
      </c>
    </row>
    <row r="337" spans="1:13" x14ac:dyDescent="0.25">
      <c r="A337" s="1" t="s">
        <v>16</v>
      </c>
      <c r="B337" s="3">
        <v>46184</v>
      </c>
      <c r="C337" s="4">
        <v>0.58663194444444444</v>
      </c>
      <c r="D337" s="16" t="s">
        <v>4</v>
      </c>
      <c r="E337" s="16" t="s">
        <v>3229</v>
      </c>
      <c r="F337" s="16"/>
      <c r="H337" s="16"/>
      <c r="I337" s="16" t="s">
        <v>29233</v>
      </c>
      <c r="J337" s="16" t="s">
        <v>4928</v>
      </c>
      <c r="K337" t="s">
        <v>29234</v>
      </c>
      <c r="L337" t="s">
        <v>29235</v>
      </c>
      <c r="M337" s="2" t="str">
        <f>HYPERLINK(склад2въезд18[[#This Row],[RelativePath]])</f>
        <v>3 Парковка офиса\GA3948333_3_20260611T140445Z.jpg</v>
      </c>
    </row>
  </sheetData>
  <conditionalFormatting sqref="D338:D348 E338:E351 G2:H337 D2:E337">
    <cfRule type="containsText" dxfId="1041" priority="14" operator="containsText" text="Выезд с территории">
      <formula>NOT(ISERROR(SEARCH("Выезд с территории",D2)))</formula>
    </cfRule>
  </conditionalFormatting>
  <conditionalFormatting sqref="F2:F337">
    <cfRule type="notContainsText" dxfId="1040" priority="13" operator="notContains" text="порожний">
      <formula>ISERROR(SEARCH("порожний",F2))</formula>
    </cfRule>
  </conditionalFormatting>
  <conditionalFormatting sqref="E2:E351">
    <cfRule type="containsText" dxfId="1039" priority="11" operator="containsText" text="Газель базы">
      <formula>NOT(ISERROR(SEARCH("Газель базы",E2)))</formula>
    </cfRule>
    <cfRule type="containsText" dxfId="1038" priority="12" operator="containsText" text="Погрузчик базы">
      <formula>NOT(ISERROR(SEARCH("Погрузчик базы",E2)))</formula>
    </cfRule>
  </conditionalFormatting>
  <conditionalFormatting sqref="E2:E351">
    <cfRule type="containsText" dxfId="1037" priority="10" operator="containsText" text="Трактор базы">
      <formula>NOT(ISERROR(SEARCH("Трактор базы",E2)))</formula>
    </cfRule>
  </conditionalFormatting>
  <conditionalFormatting sqref="A2:C337">
    <cfRule type="expression" dxfId="1036" priority="9">
      <formula>$A2="пн"</formula>
    </cfRule>
  </conditionalFormatting>
  <conditionalFormatting sqref="A2:C339">
    <cfRule type="expression" dxfId="1035" priority="3">
      <formula>$A2="вс"</formula>
    </cfRule>
    <cfRule type="expression" dxfId="1034" priority="4">
      <formula>$A2="сб"</formula>
    </cfRule>
    <cfRule type="expression" dxfId="1033" priority="5">
      <formula>$A2="пт"</formula>
    </cfRule>
    <cfRule type="expression" dxfId="1032" priority="6">
      <formula>$A2="чт"</formula>
    </cfRule>
    <cfRule type="expression" dxfId="1031" priority="7">
      <formula>$A2="ср"</formula>
    </cfRule>
    <cfRule type="expression" dxfId="1030" priority="8">
      <formula>$A2="вт"</formula>
    </cfRule>
  </conditionalFormatting>
  <conditionalFormatting sqref="D2:D348">
    <cfRule type="containsText" dxfId="10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8">
    <cfRule type="containsText" dxfId="10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18"/>
  <sheetViews>
    <sheetView zoomScale="90" zoomScaleNormal="90" workbookViewId="0">
      <pane ySplit="1" topLeftCell="A286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6" t="s">
        <v>4</v>
      </c>
      <c r="E2" s="16" t="s">
        <v>8</v>
      </c>
      <c r="F2" s="16"/>
      <c r="H2" s="16"/>
      <c r="I2" s="16" t="s">
        <v>5126</v>
      </c>
      <c r="J2" s="16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6" t="s">
        <v>4</v>
      </c>
      <c r="E3" s="16" t="s">
        <v>8</v>
      </c>
      <c r="F3" s="16"/>
      <c r="H3" s="16"/>
      <c r="I3" s="16" t="s">
        <v>5129</v>
      </c>
      <c r="J3" s="16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6" t="s">
        <v>4</v>
      </c>
      <c r="E4" s="16" t="s">
        <v>8</v>
      </c>
      <c r="F4" s="16"/>
      <c r="H4" s="16"/>
      <c r="I4" s="16" t="s">
        <v>5132</v>
      </c>
      <c r="J4" s="16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6" t="s">
        <v>4</v>
      </c>
      <c r="E5" s="16" t="s">
        <v>8</v>
      </c>
      <c r="F5" s="16"/>
      <c r="H5" s="16"/>
      <c r="I5" s="16" t="s">
        <v>6074</v>
      </c>
      <c r="J5" s="16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6" t="s">
        <v>4</v>
      </c>
      <c r="E6" s="16" t="s">
        <v>8</v>
      </c>
      <c r="F6" s="16"/>
      <c r="H6" s="16"/>
      <c r="I6" s="16" t="s">
        <v>6077</v>
      </c>
      <c r="J6" s="1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6" t="s">
        <v>4</v>
      </c>
      <c r="E7" s="16" t="s">
        <v>8</v>
      </c>
      <c r="F7" s="16"/>
      <c r="H7" s="16"/>
      <c r="I7" s="16" t="s">
        <v>6080</v>
      </c>
      <c r="J7" s="16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6" t="s">
        <v>4</v>
      </c>
      <c r="E8" s="16" t="s">
        <v>12</v>
      </c>
      <c r="F8" s="16"/>
      <c r="H8" s="16"/>
      <c r="I8" s="16" t="s">
        <v>6083</v>
      </c>
      <c r="J8" s="16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6" t="s">
        <v>4</v>
      </c>
      <c r="E9" s="16" t="s">
        <v>12</v>
      </c>
      <c r="F9" s="16"/>
      <c r="H9" s="16"/>
      <c r="I9" s="16" t="s">
        <v>6086</v>
      </c>
      <c r="J9" s="16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6" t="s">
        <v>4</v>
      </c>
      <c r="E10" s="16" t="s">
        <v>8</v>
      </c>
      <c r="F10" s="16"/>
      <c r="H10" s="16"/>
      <c r="I10" s="16" t="s">
        <v>6089</v>
      </c>
      <c r="J10" s="16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6" t="s">
        <v>4</v>
      </c>
      <c r="E11" s="16" t="s">
        <v>8</v>
      </c>
      <c r="F11" s="16"/>
      <c r="H11" s="16"/>
      <c r="I11" s="16" t="s">
        <v>6092</v>
      </c>
      <c r="J11" s="16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6" t="s">
        <v>4</v>
      </c>
      <c r="E12" s="16" t="s">
        <v>7860</v>
      </c>
      <c r="F12" s="16"/>
      <c r="H12" s="16"/>
      <c r="I12" s="16" t="s">
        <v>6095</v>
      </c>
      <c r="J12" s="16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6" t="s">
        <v>4</v>
      </c>
      <c r="E13" s="16" t="s">
        <v>8</v>
      </c>
      <c r="F13" s="16"/>
      <c r="H13" s="16"/>
      <c r="I13" s="16" t="s">
        <v>6098</v>
      </c>
      <c r="J13" s="16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6" t="s">
        <v>4</v>
      </c>
      <c r="E14" s="16" t="s">
        <v>7868</v>
      </c>
      <c r="F14" s="16" t="s">
        <v>51</v>
      </c>
      <c r="H14" s="16"/>
      <c r="I14" s="16" t="s">
        <v>6101</v>
      </c>
      <c r="J14" s="16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6" t="s">
        <v>4</v>
      </c>
      <c r="E15" s="16" t="s">
        <v>7868</v>
      </c>
      <c r="F15" s="16" t="s">
        <v>7864</v>
      </c>
      <c r="H15" s="16"/>
      <c r="I15" s="16" t="s">
        <v>6104</v>
      </c>
      <c r="J15" s="16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6" t="s">
        <v>4</v>
      </c>
      <c r="E16" s="16" t="s">
        <v>8</v>
      </c>
      <c r="F16" s="16"/>
      <c r="H16" s="16"/>
      <c r="I16" s="16" t="s">
        <v>6107</v>
      </c>
      <c r="J16" s="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6" t="s">
        <v>7869</v>
      </c>
      <c r="E17" s="16" t="s">
        <v>86</v>
      </c>
      <c r="F17" s="16"/>
      <c r="H17" s="16"/>
      <c r="I17" s="16" t="s">
        <v>6110</v>
      </c>
      <c r="J17" s="16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6" t="s">
        <v>4</v>
      </c>
      <c r="E18" s="16" t="s">
        <v>8</v>
      </c>
      <c r="F18" s="16"/>
      <c r="H18" s="16"/>
      <c r="I18" s="16" t="s">
        <v>6113</v>
      </c>
      <c r="J18" s="16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6" t="s">
        <v>4</v>
      </c>
      <c r="E19" s="16" t="s">
        <v>8</v>
      </c>
      <c r="F19" s="16"/>
      <c r="H19" s="16"/>
      <c r="I19" s="16" t="s">
        <v>6116</v>
      </c>
      <c r="J19" s="16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6" t="s">
        <v>4</v>
      </c>
      <c r="E20" s="16" t="s">
        <v>8</v>
      </c>
      <c r="F20" s="16"/>
      <c r="H20" s="16"/>
      <c r="I20" s="16" t="s">
        <v>7926</v>
      </c>
      <c r="J20" s="16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6" t="s">
        <v>4</v>
      </c>
      <c r="E21" s="16" t="s">
        <v>8</v>
      </c>
      <c r="F21" s="16"/>
      <c r="H21" s="16"/>
      <c r="I21" s="16" t="s">
        <v>7929</v>
      </c>
      <c r="J21" s="16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6" t="s">
        <v>4</v>
      </c>
      <c r="E22" s="16" t="s">
        <v>8</v>
      </c>
      <c r="F22" s="16"/>
      <c r="H22" s="16"/>
      <c r="I22" s="16" t="s">
        <v>7932</v>
      </c>
      <c r="J22" s="16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6" t="s">
        <v>4</v>
      </c>
      <c r="E23" s="16" t="s">
        <v>8</v>
      </c>
      <c r="F23" s="16"/>
      <c r="H23" s="16"/>
      <c r="I23" s="16" t="s">
        <v>7935</v>
      </c>
      <c r="J23" s="16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6" t="s">
        <v>4</v>
      </c>
      <c r="E24" s="16" t="s">
        <v>8</v>
      </c>
      <c r="F24" s="16"/>
      <c r="H24" s="16"/>
      <c r="I24" s="16" t="s">
        <v>8731</v>
      </c>
      <c r="J24" s="16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6" t="s">
        <v>803</v>
      </c>
      <c r="E25" s="16" t="s">
        <v>8</v>
      </c>
      <c r="F25" s="16"/>
      <c r="H25" s="16"/>
      <c r="I25" s="16" t="s">
        <v>8734</v>
      </c>
      <c r="J25" s="16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6" t="s">
        <v>4</v>
      </c>
      <c r="E26" s="16" t="s">
        <v>8</v>
      </c>
      <c r="F26" s="16"/>
      <c r="H26" s="16"/>
      <c r="I26" s="16" t="s">
        <v>9157</v>
      </c>
      <c r="J26" s="1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6" t="s">
        <v>4</v>
      </c>
      <c r="E27" s="16" t="s">
        <v>8</v>
      </c>
      <c r="F27" s="16"/>
      <c r="H27" s="16"/>
      <c r="I27" s="16" t="s">
        <v>9160</v>
      </c>
      <c r="J27" s="16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6" t="s">
        <v>305</v>
      </c>
      <c r="E28" s="16" t="s">
        <v>86</v>
      </c>
      <c r="F28" s="16"/>
      <c r="H28" s="16"/>
      <c r="I28" s="16" t="s">
        <v>9612</v>
      </c>
      <c r="J28" s="16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6" t="s">
        <v>4</v>
      </c>
      <c r="E29" s="16" t="s">
        <v>8</v>
      </c>
      <c r="F29" s="16"/>
      <c r="H29" s="16"/>
      <c r="I29" s="16" t="s">
        <v>9615</v>
      </c>
      <c r="J29" s="16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6" t="s">
        <v>4</v>
      </c>
      <c r="E30" s="16" t="s">
        <v>3229</v>
      </c>
      <c r="F30" s="16"/>
      <c r="H30" s="16"/>
      <c r="I30" s="16" t="s">
        <v>10105</v>
      </c>
      <c r="J30" s="16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6" t="s">
        <v>4</v>
      </c>
      <c r="E31" s="16" t="s">
        <v>3229</v>
      </c>
      <c r="F31" s="16"/>
      <c r="H31" s="16"/>
      <c r="I31" s="16" t="s">
        <v>10108</v>
      </c>
      <c r="J31" s="16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6" t="s">
        <v>4</v>
      </c>
      <c r="E32" s="16" t="s">
        <v>3229</v>
      </c>
      <c r="F32" s="16"/>
      <c r="H32" s="16"/>
      <c r="I32" s="16" t="s">
        <v>10111</v>
      </c>
      <c r="J32" s="16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6" t="s">
        <v>4</v>
      </c>
      <c r="E33" s="16" t="s">
        <v>8</v>
      </c>
      <c r="F33" s="16"/>
      <c r="H33" s="16"/>
      <c r="I33" s="16" t="s">
        <v>10656</v>
      </c>
      <c r="J33" s="16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6" t="s">
        <v>4</v>
      </c>
      <c r="E34" s="16" t="s">
        <v>8</v>
      </c>
      <c r="F34" s="16"/>
      <c r="H34" s="16"/>
      <c r="I34" s="16" t="s">
        <v>10659</v>
      </c>
      <c r="J34" s="16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6" t="s">
        <v>4</v>
      </c>
      <c r="E35" s="16" t="s">
        <v>8</v>
      </c>
      <c r="F35" s="16"/>
      <c r="H35" s="16"/>
      <c r="I35" s="16" t="s">
        <v>10896</v>
      </c>
      <c r="J35" s="16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6" t="s">
        <v>305</v>
      </c>
      <c r="E36" s="16" t="s">
        <v>86</v>
      </c>
      <c r="F36" s="16"/>
      <c r="H36" s="16"/>
      <c r="I36" s="16" t="s">
        <v>10899</v>
      </c>
      <c r="J36" s="1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6" t="s">
        <v>4</v>
      </c>
      <c r="E37" s="16" t="s">
        <v>8</v>
      </c>
      <c r="F37" s="16"/>
      <c r="H37" s="16"/>
      <c r="I37" s="16" t="s">
        <v>10902</v>
      </c>
      <c r="J37" s="16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6" t="s">
        <v>4</v>
      </c>
      <c r="E38" s="16" t="s">
        <v>3229</v>
      </c>
      <c r="F38" s="16"/>
      <c r="H38" s="16"/>
      <c r="I38" s="16" t="s">
        <v>10905</v>
      </c>
      <c r="J38" s="16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6" t="s">
        <v>4</v>
      </c>
      <c r="E39" s="16" t="s">
        <v>8</v>
      </c>
      <c r="F39" s="16"/>
      <c r="H39" s="16"/>
      <c r="I39" s="16" t="s">
        <v>10908</v>
      </c>
      <c r="J39" s="16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6" t="s">
        <v>4</v>
      </c>
      <c r="E40" s="16" t="s">
        <v>11903</v>
      </c>
      <c r="F40" s="16"/>
      <c r="H40" s="16"/>
      <c r="I40" s="16" t="s">
        <v>11345</v>
      </c>
      <c r="J40" s="16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6" t="s">
        <v>11900</v>
      </c>
      <c r="E41" s="16"/>
      <c r="F41" s="16"/>
      <c r="H41" s="16"/>
      <c r="I41" s="16" t="s">
        <v>11348</v>
      </c>
      <c r="J41" s="16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6" t="s">
        <v>11901</v>
      </c>
      <c r="E42" s="16"/>
      <c r="F42" s="16"/>
      <c r="H42" s="16"/>
      <c r="I42" s="16" t="s">
        <v>11351</v>
      </c>
      <c r="J42" s="16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6" t="s">
        <v>4</v>
      </c>
      <c r="E43" s="16" t="s">
        <v>8</v>
      </c>
      <c r="F43" s="16"/>
      <c r="H43" s="16"/>
      <c r="I43" s="16" t="s">
        <v>11354</v>
      </c>
      <c r="J43" s="16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6" t="s">
        <v>4</v>
      </c>
      <c r="E44" s="16" t="s">
        <v>8</v>
      </c>
      <c r="F44" s="16"/>
      <c r="H44" s="16"/>
      <c r="I44" s="16" t="s">
        <v>11357</v>
      </c>
      <c r="J44" s="16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6" t="s">
        <v>4</v>
      </c>
      <c r="E45" s="16" t="s">
        <v>8</v>
      </c>
      <c r="F45" s="16"/>
      <c r="H45" s="16"/>
      <c r="I45" s="16" t="s">
        <v>11954</v>
      </c>
      <c r="J45" s="16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6" t="s">
        <v>803</v>
      </c>
      <c r="E46" s="16" t="s">
        <v>8</v>
      </c>
      <c r="F46" s="16"/>
      <c r="H46" s="16"/>
      <c r="I46" s="16" t="s">
        <v>11957</v>
      </c>
      <c r="J46" s="1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6" t="s">
        <v>162</v>
      </c>
      <c r="E47" s="16" t="s">
        <v>12239</v>
      </c>
      <c r="F47" s="16" t="s">
        <v>809</v>
      </c>
      <c r="H47" s="16"/>
      <c r="I47" s="16" t="s">
        <v>11960</v>
      </c>
      <c r="J47" s="16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6" t="s">
        <v>162</v>
      </c>
      <c r="E48" s="16" t="s">
        <v>12239</v>
      </c>
      <c r="F48" s="16" t="s">
        <v>809</v>
      </c>
      <c r="H48" s="16" t="s">
        <v>1140</v>
      </c>
      <c r="I48" s="16" t="s">
        <v>11963</v>
      </c>
      <c r="J48" s="16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6" t="s">
        <v>4</v>
      </c>
      <c r="E49" s="16" t="s">
        <v>12240</v>
      </c>
      <c r="F49" s="16" t="s">
        <v>2470</v>
      </c>
      <c r="H49" s="16"/>
      <c r="I49" s="16" t="s">
        <v>11966</v>
      </c>
      <c r="J49" s="16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6" t="s">
        <v>803</v>
      </c>
      <c r="E50" s="16" t="s">
        <v>8</v>
      </c>
      <c r="F50" s="16"/>
      <c r="H50" s="16"/>
      <c r="I50" s="16" t="s">
        <v>12293</v>
      </c>
      <c r="J50" s="16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6" t="s">
        <v>4</v>
      </c>
      <c r="E51" s="16" t="s">
        <v>3229</v>
      </c>
      <c r="F51" s="16"/>
      <c r="H51" s="16"/>
      <c r="I51" s="16" t="s">
        <v>12296</v>
      </c>
      <c r="J51" s="16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6" t="s">
        <v>4</v>
      </c>
      <c r="E52" s="16" t="s">
        <v>3229</v>
      </c>
      <c r="F52" s="16"/>
      <c r="H52" s="16"/>
      <c r="I52" s="16" t="s">
        <v>12923</v>
      </c>
      <c r="J52" s="16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6" t="s">
        <v>305</v>
      </c>
      <c r="E53" s="16" t="s">
        <v>86</v>
      </c>
      <c r="F53" s="16"/>
      <c r="H53" s="16"/>
      <c r="I53" s="16" t="s">
        <v>12299</v>
      </c>
      <c r="J53" s="16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6" t="s">
        <v>4</v>
      </c>
      <c r="E54" s="16" t="s">
        <v>3229</v>
      </c>
      <c r="F54" s="16"/>
      <c r="H54" s="16"/>
      <c r="I54" s="16" t="s">
        <v>12961</v>
      </c>
      <c r="J54" s="16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6" t="s">
        <v>4</v>
      </c>
      <c r="E55" s="16" t="s">
        <v>3229</v>
      </c>
      <c r="F55" s="16"/>
      <c r="H55" s="16"/>
      <c r="I55" s="16" t="s">
        <v>13484</v>
      </c>
      <c r="J55" s="16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6" t="s">
        <v>4</v>
      </c>
      <c r="E56" s="16" t="s">
        <v>8</v>
      </c>
      <c r="F56" s="16"/>
      <c r="H56" s="16"/>
      <c r="I56" s="16" t="s">
        <v>13487</v>
      </c>
      <c r="J56" s="1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6" t="s">
        <v>4</v>
      </c>
      <c r="E57" s="16" t="s">
        <v>3229</v>
      </c>
      <c r="F57" s="16"/>
      <c r="H57" s="16"/>
      <c r="I57" s="16" t="s">
        <v>13779</v>
      </c>
      <c r="J57" s="16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6" t="s">
        <v>4</v>
      </c>
      <c r="E58" s="16" t="s">
        <v>3229</v>
      </c>
      <c r="F58" s="16"/>
      <c r="H58" s="16"/>
      <c r="I58" s="16" t="s">
        <v>13782</v>
      </c>
      <c r="J58" s="16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6" t="s">
        <v>305</v>
      </c>
      <c r="E59" s="16" t="s">
        <v>86</v>
      </c>
      <c r="F59" s="16"/>
      <c r="H59" s="16"/>
      <c r="I59" s="16" t="s">
        <v>13785</v>
      </c>
      <c r="J59" s="16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6" t="s">
        <v>4</v>
      </c>
      <c r="E60" s="16" t="s">
        <v>3229</v>
      </c>
      <c r="F60" s="16"/>
      <c r="H60" s="16"/>
      <c r="I60" s="16" t="s">
        <v>13941</v>
      </c>
      <c r="J60" s="16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6" t="s">
        <v>4</v>
      </c>
      <c r="E61" s="16" t="s">
        <v>3229</v>
      </c>
      <c r="F61" s="16"/>
      <c r="H61" s="16"/>
      <c r="I61" s="16" t="s">
        <v>13944</v>
      </c>
      <c r="J61" s="16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6" t="s">
        <v>4</v>
      </c>
      <c r="E62" s="16" t="s">
        <v>3229</v>
      </c>
      <c r="F62" s="16"/>
      <c r="H62" s="16"/>
      <c r="I62" s="16" t="s">
        <v>13947</v>
      </c>
      <c r="J62" s="16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6" t="s">
        <v>4</v>
      </c>
      <c r="E63" s="16" t="s">
        <v>8</v>
      </c>
      <c r="F63" s="16"/>
      <c r="H63" s="16"/>
      <c r="I63" s="16" t="s">
        <v>14192</v>
      </c>
      <c r="J63" s="16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6" t="s">
        <v>803</v>
      </c>
      <c r="E64" s="16" t="s">
        <v>8</v>
      </c>
      <c r="F64" s="16"/>
      <c r="H64" s="16"/>
      <c r="I64" s="16" t="s">
        <v>14195</v>
      </c>
      <c r="J64" s="16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6" t="s">
        <v>803</v>
      </c>
      <c r="E65" s="16" t="s">
        <v>8</v>
      </c>
      <c r="F65" s="16"/>
      <c r="H65" s="16"/>
      <c r="I65" s="16" t="s">
        <v>14198</v>
      </c>
      <c r="J65" s="16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6" t="s">
        <v>4</v>
      </c>
      <c r="E66" s="16" t="s">
        <v>3229</v>
      </c>
      <c r="F66" s="16"/>
      <c r="H66" s="16"/>
      <c r="I66" s="16" t="s">
        <v>14653</v>
      </c>
      <c r="J66" s="1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6" t="s">
        <v>4</v>
      </c>
      <c r="E67" s="16" t="s">
        <v>3229</v>
      </c>
      <c r="F67" s="16"/>
      <c r="H67" s="16"/>
      <c r="I67" s="16" t="s">
        <v>14656</v>
      </c>
      <c r="J67" s="16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6" t="s">
        <v>4</v>
      </c>
      <c r="E68" s="16" t="s">
        <v>8</v>
      </c>
      <c r="F68" s="16"/>
      <c r="H68" s="16"/>
      <c r="I68" s="16" t="s">
        <v>14659</v>
      </c>
      <c r="J68" s="16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6" t="s">
        <v>4</v>
      </c>
      <c r="E69" s="16" t="s">
        <v>3229</v>
      </c>
      <c r="F69" s="16"/>
      <c r="H69" s="16"/>
      <c r="I69" s="16" t="s">
        <v>14662</v>
      </c>
      <c r="J69" s="16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6" t="s">
        <v>163</v>
      </c>
      <c r="E70" s="16" t="s">
        <v>15181</v>
      </c>
      <c r="F70" s="16" t="s">
        <v>60</v>
      </c>
      <c r="H70" s="16"/>
      <c r="I70" s="16" t="s">
        <v>14665</v>
      </c>
      <c r="J70" s="16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6" t="s">
        <v>163</v>
      </c>
      <c r="E71" s="16" t="s">
        <v>15181</v>
      </c>
      <c r="F71" s="16" t="s">
        <v>60</v>
      </c>
      <c r="H71" s="16"/>
      <c r="I71" s="16" t="s">
        <v>14668</v>
      </c>
      <c r="J71" s="16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6" t="s">
        <v>163</v>
      </c>
      <c r="E72" s="16" t="s">
        <v>15181</v>
      </c>
      <c r="F72" s="16" t="s">
        <v>60</v>
      </c>
      <c r="H72" s="16"/>
      <c r="I72" s="16" t="s">
        <v>14671</v>
      </c>
      <c r="J72" s="16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6" t="s">
        <v>163</v>
      </c>
      <c r="E73" s="16" t="s">
        <v>15181</v>
      </c>
      <c r="F73" s="16" t="s">
        <v>60</v>
      </c>
      <c r="H73" s="16"/>
      <c r="I73" s="16" t="s">
        <v>14674</v>
      </c>
      <c r="J73" s="16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6" t="s">
        <v>163</v>
      </c>
      <c r="E74" s="16" t="s">
        <v>15181</v>
      </c>
      <c r="F74" s="16" t="s">
        <v>60</v>
      </c>
      <c r="H74" s="16"/>
      <c r="I74" s="16" t="s">
        <v>14677</v>
      </c>
      <c r="J74" s="16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6" t="s">
        <v>163</v>
      </c>
      <c r="E75" s="16" t="s">
        <v>15181</v>
      </c>
      <c r="F75" s="16" t="s">
        <v>60</v>
      </c>
      <c r="H75" s="16"/>
      <c r="I75" s="16" t="s">
        <v>14680</v>
      </c>
      <c r="J75" s="16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6" t="s">
        <v>163</v>
      </c>
      <c r="E76" s="16" t="s">
        <v>15181</v>
      </c>
      <c r="F76" s="16" t="s">
        <v>60</v>
      </c>
      <c r="H76" s="16"/>
      <c r="I76" s="16" t="s">
        <v>14683</v>
      </c>
      <c r="J76" s="1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6" t="s">
        <v>163</v>
      </c>
      <c r="E77" s="16" t="s">
        <v>15181</v>
      </c>
      <c r="F77" s="16" t="s">
        <v>60</v>
      </c>
      <c r="H77" s="16"/>
      <c r="I77" s="16" t="s">
        <v>14686</v>
      </c>
      <c r="J77" s="16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6" t="s">
        <v>163</v>
      </c>
      <c r="E78" s="16" t="s">
        <v>15181</v>
      </c>
      <c r="F78" s="16" t="s">
        <v>60</v>
      </c>
      <c r="H78" s="16"/>
      <c r="I78" s="16" t="s">
        <v>14689</v>
      </c>
      <c r="J78" s="16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6" t="s">
        <v>163</v>
      </c>
      <c r="E79" s="16" t="s">
        <v>15181</v>
      </c>
      <c r="F79" s="16" t="s">
        <v>60</v>
      </c>
      <c r="H79" s="16"/>
      <c r="I79" s="16" t="s">
        <v>14692</v>
      </c>
      <c r="J79" s="16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6" t="s">
        <v>163</v>
      </c>
      <c r="E80" s="16" t="s">
        <v>15181</v>
      </c>
      <c r="F80" s="16" t="s">
        <v>60</v>
      </c>
      <c r="H80" s="16"/>
      <c r="I80" s="16" t="s">
        <v>14695</v>
      </c>
      <c r="J80" s="16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6" t="s">
        <v>163</v>
      </c>
      <c r="E81" s="16" t="s">
        <v>15181</v>
      </c>
      <c r="F81" s="16" t="s">
        <v>60</v>
      </c>
      <c r="H81" s="16"/>
      <c r="I81" s="16" t="s">
        <v>14698</v>
      </c>
      <c r="J81" s="16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6" t="s">
        <v>163</v>
      </c>
      <c r="E82" s="16" t="s">
        <v>15181</v>
      </c>
      <c r="F82" s="16" t="s">
        <v>60</v>
      </c>
      <c r="H82" s="16"/>
      <c r="I82" s="16" t="s">
        <v>14701</v>
      </c>
      <c r="J82" s="16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6" t="s">
        <v>163</v>
      </c>
      <c r="E83" s="16" t="s">
        <v>15181</v>
      </c>
      <c r="F83" s="16" t="s">
        <v>60</v>
      </c>
      <c r="H83" s="16"/>
      <c r="I83" s="16" t="s">
        <v>14704</v>
      </c>
      <c r="J83" s="16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6" t="s">
        <v>163</v>
      </c>
      <c r="E84" s="16" t="s">
        <v>15181</v>
      </c>
      <c r="F84" s="16" t="s">
        <v>60</v>
      </c>
      <c r="H84" s="16"/>
      <c r="I84" s="16" t="s">
        <v>14707</v>
      </c>
      <c r="J84" s="16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6" t="s">
        <v>163</v>
      </c>
      <c r="E85" s="16" t="s">
        <v>15181</v>
      </c>
      <c r="F85" s="16" t="s">
        <v>60</v>
      </c>
      <c r="H85" s="16"/>
      <c r="I85" s="16" t="s">
        <v>14710</v>
      </c>
      <c r="J85" s="16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6" t="s">
        <v>163</v>
      </c>
      <c r="E86" s="16" t="s">
        <v>15181</v>
      </c>
      <c r="F86" s="16" t="s">
        <v>60</v>
      </c>
      <c r="H86" s="16"/>
      <c r="I86" s="16" t="s">
        <v>14713</v>
      </c>
      <c r="J86" s="1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6" t="s">
        <v>163</v>
      </c>
      <c r="E87" s="16" t="s">
        <v>15181</v>
      </c>
      <c r="F87" s="16" t="s">
        <v>60</v>
      </c>
      <c r="H87" s="16"/>
      <c r="I87" s="16" t="s">
        <v>14716</v>
      </c>
      <c r="J87" s="16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6" t="s">
        <v>163</v>
      </c>
      <c r="E88" s="16" t="s">
        <v>15181</v>
      </c>
      <c r="F88" s="16" t="s">
        <v>60</v>
      </c>
      <c r="H88" s="16"/>
      <c r="I88" s="16" t="s">
        <v>14719</v>
      </c>
      <c r="J88" s="16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6" t="s">
        <v>163</v>
      </c>
      <c r="E89" s="16" t="s">
        <v>15181</v>
      </c>
      <c r="F89" s="16" t="s">
        <v>60</v>
      </c>
      <c r="H89" s="16"/>
      <c r="I89" s="16" t="s">
        <v>14722</v>
      </c>
      <c r="J89" s="16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6" t="s">
        <v>1906</v>
      </c>
      <c r="E90" s="16" t="s">
        <v>15181</v>
      </c>
      <c r="F90" s="16" t="s">
        <v>51</v>
      </c>
      <c r="H90" s="16"/>
      <c r="I90" s="16" t="s">
        <v>14725</v>
      </c>
      <c r="J90" s="16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6" t="s">
        <v>4</v>
      </c>
      <c r="E91" s="16" t="s">
        <v>70</v>
      </c>
      <c r="F91" s="16"/>
      <c r="H91" s="16" t="s">
        <v>15614</v>
      </c>
      <c r="I91" s="16" t="s">
        <v>15201</v>
      </c>
      <c r="J91" s="16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6" t="s">
        <v>15616</v>
      </c>
      <c r="E92" s="16" t="s">
        <v>70</v>
      </c>
      <c r="F92" s="16"/>
      <c r="H92" s="16"/>
      <c r="I92" s="16" t="s">
        <v>15204</v>
      </c>
      <c r="J92" s="16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6" t="s">
        <v>15615</v>
      </c>
      <c r="E93" s="16" t="s">
        <v>86</v>
      </c>
      <c r="F93" s="16"/>
      <c r="H93" s="16"/>
      <c r="I93" s="16" t="s">
        <v>15207</v>
      </c>
      <c r="J93" s="16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6" t="s">
        <v>15616</v>
      </c>
      <c r="E94" s="16" t="s">
        <v>70</v>
      </c>
      <c r="F94" s="16"/>
      <c r="H94" s="16"/>
      <c r="I94" s="16" t="s">
        <v>15210</v>
      </c>
      <c r="J94" s="16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6" t="s">
        <v>15615</v>
      </c>
      <c r="E95" s="16" t="s">
        <v>86</v>
      </c>
      <c r="F95" s="16"/>
      <c r="H95" s="16"/>
      <c r="I95" s="16" t="s">
        <v>15213</v>
      </c>
      <c r="J95" s="16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6" t="s">
        <v>4</v>
      </c>
      <c r="E96" s="16" t="s">
        <v>8</v>
      </c>
      <c r="F96" s="16"/>
      <c r="H96" s="16"/>
      <c r="I96" s="16" t="s">
        <v>15216</v>
      </c>
      <c r="J96" s="1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6" t="s">
        <v>15616</v>
      </c>
      <c r="E97" s="16" t="s">
        <v>15601</v>
      </c>
      <c r="F97" s="16"/>
      <c r="H97" s="16"/>
      <c r="I97" s="16" t="s">
        <v>15219</v>
      </c>
      <c r="J97" s="16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6" t="s">
        <v>15615</v>
      </c>
      <c r="E98" s="16" t="s">
        <v>86</v>
      </c>
      <c r="F98" s="16"/>
      <c r="H98" s="16"/>
      <c r="I98" s="16" t="s">
        <v>15222</v>
      </c>
      <c r="J98" s="16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6" t="s">
        <v>15615</v>
      </c>
      <c r="E99" s="16" t="s">
        <v>86</v>
      </c>
      <c r="F99" s="16"/>
      <c r="H99" s="16" t="s">
        <v>1140</v>
      </c>
      <c r="I99" s="16" t="s">
        <v>15225</v>
      </c>
      <c r="J99" s="16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6" t="s">
        <v>4</v>
      </c>
      <c r="E100" s="16" t="s">
        <v>8</v>
      </c>
      <c r="F100" s="16"/>
      <c r="H100" s="16"/>
      <c r="I100" s="16" t="s">
        <v>15606</v>
      </c>
      <c r="J100" s="16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6" t="s">
        <v>4</v>
      </c>
      <c r="E101" s="16" t="s">
        <v>3229</v>
      </c>
      <c r="F101" s="16"/>
      <c r="H101" s="16"/>
      <c r="I101" s="16" t="s">
        <v>15888</v>
      </c>
      <c r="J101" s="16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6" t="s">
        <v>16176</v>
      </c>
      <c r="E102" s="16"/>
      <c r="F102" s="16"/>
      <c r="H102" s="16"/>
      <c r="I102" s="16" t="s">
        <v>15891</v>
      </c>
      <c r="J102" s="16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6" t="s">
        <v>16176</v>
      </c>
      <c r="E103" s="16"/>
      <c r="F103" s="16"/>
      <c r="H103" s="16"/>
      <c r="I103" s="16" t="s">
        <v>15894</v>
      </c>
      <c r="J103" s="16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6" t="s">
        <v>16176</v>
      </c>
      <c r="E104" s="16"/>
      <c r="F104" s="16"/>
      <c r="H104" s="16"/>
      <c r="I104" s="16" t="s">
        <v>15897</v>
      </c>
      <c r="J104" s="16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6" t="s">
        <v>4</v>
      </c>
      <c r="E105" s="16" t="s">
        <v>3229</v>
      </c>
      <c r="F105" s="16"/>
      <c r="H105" s="16"/>
      <c r="I105" s="16" t="s">
        <v>15900</v>
      </c>
      <c r="J105" s="16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6" t="s">
        <v>4</v>
      </c>
      <c r="E106" s="16" t="s">
        <v>8</v>
      </c>
      <c r="F106" s="16"/>
      <c r="H106" s="16"/>
      <c r="I106" s="16" t="s">
        <v>16265</v>
      </c>
      <c r="J106" s="1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6" t="s">
        <v>4</v>
      </c>
      <c r="E107" s="16" t="s">
        <v>8</v>
      </c>
      <c r="F107" s="16"/>
      <c r="H107" s="16"/>
      <c r="I107" s="16" t="s">
        <v>16268</v>
      </c>
      <c r="J107" s="16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6" t="s">
        <v>4</v>
      </c>
      <c r="E108" s="16" t="s">
        <v>8</v>
      </c>
      <c r="F108" s="16"/>
      <c r="H108" s="16"/>
      <c r="I108" s="16" t="s">
        <v>16439</v>
      </c>
      <c r="J108" s="16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6" t="s">
        <v>4</v>
      </c>
      <c r="E109" s="16" t="s">
        <v>3229</v>
      </c>
      <c r="F109" s="16"/>
      <c r="H109" s="16"/>
      <c r="I109" s="16" t="s">
        <v>16644</v>
      </c>
      <c r="J109" s="16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6" t="s">
        <v>4</v>
      </c>
      <c r="E110" s="16" t="s">
        <v>3229</v>
      </c>
      <c r="F110" s="16"/>
      <c r="H110" s="16"/>
      <c r="I110" s="16" t="s">
        <v>16647</v>
      </c>
      <c r="J110" s="16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6" t="s">
        <v>4</v>
      </c>
      <c r="E111" s="16" t="s">
        <v>8</v>
      </c>
      <c r="F111" s="16"/>
      <c r="H111" s="16"/>
      <c r="I111" s="16" t="s">
        <v>16650</v>
      </c>
      <c r="J111" s="16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6" t="s">
        <v>4</v>
      </c>
      <c r="E112" s="16" t="s">
        <v>3229</v>
      </c>
      <c r="F112" s="16"/>
      <c r="H112" s="16"/>
      <c r="I112" s="16" t="s">
        <v>16653</v>
      </c>
      <c r="J112" s="16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6" t="s">
        <v>15616</v>
      </c>
      <c r="E113" s="16" t="s">
        <v>86</v>
      </c>
      <c r="F113" s="16"/>
      <c r="H113" s="16"/>
      <c r="I113" s="16" t="s">
        <v>17501</v>
      </c>
      <c r="J113" s="16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6" t="s">
        <v>15615</v>
      </c>
      <c r="E114" s="16" t="s">
        <v>86</v>
      </c>
      <c r="F114" s="16"/>
      <c r="H114" s="16"/>
      <c r="I114" s="16" t="s">
        <v>17504</v>
      </c>
      <c r="J114" s="16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6" t="s">
        <v>15615</v>
      </c>
      <c r="E115" s="16" t="s">
        <v>86</v>
      </c>
      <c r="F115" s="16"/>
      <c r="H115" s="16"/>
      <c r="I115" s="16" t="s">
        <v>17507</v>
      </c>
      <c r="J115" s="16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6" t="s">
        <v>18392</v>
      </c>
      <c r="E116" s="16"/>
      <c r="F116" s="16"/>
      <c r="H116" s="16"/>
      <c r="I116" s="16" t="s">
        <v>17510</v>
      </c>
      <c r="J116" s="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6" t="s">
        <v>18393</v>
      </c>
      <c r="E117" s="16"/>
      <c r="F117" s="16"/>
      <c r="H117" s="16"/>
      <c r="I117" s="16" t="s">
        <v>17513</v>
      </c>
      <c r="J117" s="16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6" t="s">
        <v>4</v>
      </c>
      <c r="E118" s="16" t="s">
        <v>8</v>
      </c>
      <c r="F118" s="16"/>
      <c r="H118" s="16"/>
      <c r="I118" s="16" t="s">
        <v>17516</v>
      </c>
      <c r="J118" s="16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6" t="s">
        <v>4</v>
      </c>
      <c r="E119" s="16" t="s">
        <v>3229</v>
      </c>
      <c r="F119" s="16"/>
      <c r="H119" s="16"/>
      <c r="I119" s="16" t="s">
        <v>17519</v>
      </c>
      <c r="J119" s="16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6" t="s">
        <v>4</v>
      </c>
      <c r="E120" s="16" t="s">
        <v>8</v>
      </c>
      <c r="F120" s="16"/>
      <c r="H120" s="16"/>
      <c r="I120" s="16" t="s">
        <v>17522</v>
      </c>
      <c r="J120" s="16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6" t="s">
        <v>4</v>
      </c>
      <c r="E121" s="16" t="s">
        <v>3229</v>
      </c>
      <c r="F121" s="16"/>
      <c r="H121" s="16"/>
      <c r="I121" s="16" t="s">
        <v>17525</v>
      </c>
      <c r="J121" s="16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6" t="s">
        <v>162</v>
      </c>
      <c r="E122" s="16" t="s">
        <v>17362</v>
      </c>
      <c r="F122" s="16" t="s">
        <v>58</v>
      </c>
      <c r="H122" s="16"/>
      <c r="I122" s="16" t="s">
        <v>17528</v>
      </c>
      <c r="J122" s="16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6" t="s">
        <v>162</v>
      </c>
      <c r="E123" s="16" t="s">
        <v>17362</v>
      </c>
      <c r="F123" s="16" t="s">
        <v>58</v>
      </c>
      <c r="H123" s="16" t="s">
        <v>1140</v>
      </c>
      <c r="I123" s="16" t="s">
        <v>17531</v>
      </c>
      <c r="J123" s="16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6" t="s">
        <v>162</v>
      </c>
      <c r="E124" s="16" t="s">
        <v>17362</v>
      </c>
      <c r="F124" s="16" t="s">
        <v>58</v>
      </c>
      <c r="H124" s="16" t="s">
        <v>1140</v>
      </c>
      <c r="I124" s="16" t="s">
        <v>17534</v>
      </c>
      <c r="J124" s="16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6" t="s">
        <v>162</v>
      </c>
      <c r="E125" s="16" t="s">
        <v>17362</v>
      </c>
      <c r="F125" s="16" t="s">
        <v>58</v>
      </c>
      <c r="H125" s="16" t="s">
        <v>1140</v>
      </c>
      <c r="I125" s="16" t="s">
        <v>17537</v>
      </c>
      <c r="J125" s="16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6" t="s">
        <v>162</v>
      </c>
      <c r="E126" s="16" t="s">
        <v>17362</v>
      </c>
      <c r="F126" s="16" t="s">
        <v>58</v>
      </c>
      <c r="H126" s="16" t="s">
        <v>1140</v>
      </c>
      <c r="I126" s="16" t="s">
        <v>17540</v>
      </c>
      <c r="J126" s="1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6" t="s">
        <v>162</v>
      </c>
      <c r="E127" s="16" t="s">
        <v>17362</v>
      </c>
      <c r="F127" s="16" t="s">
        <v>58</v>
      </c>
      <c r="H127" s="16" t="s">
        <v>1140</v>
      </c>
      <c r="I127" s="16" t="s">
        <v>17543</v>
      </c>
      <c r="J127" s="16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6" t="s">
        <v>162</v>
      </c>
      <c r="E128" s="16" t="s">
        <v>17362</v>
      </c>
      <c r="F128" s="16" t="s">
        <v>58</v>
      </c>
      <c r="H128" s="16" t="s">
        <v>1140</v>
      </c>
      <c r="I128" s="16" t="s">
        <v>17546</v>
      </c>
      <c r="J128" s="16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6" t="s">
        <v>162</v>
      </c>
      <c r="E129" s="16" t="s">
        <v>17362</v>
      </c>
      <c r="F129" s="16" t="s">
        <v>58</v>
      </c>
      <c r="H129" s="16" t="s">
        <v>1140</v>
      </c>
      <c r="I129" s="16" t="s">
        <v>17549</v>
      </c>
      <c r="J129" s="16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6" t="s">
        <v>162</v>
      </c>
      <c r="E130" s="16" t="s">
        <v>17362</v>
      </c>
      <c r="F130" s="16" t="s">
        <v>58</v>
      </c>
      <c r="H130" s="16" t="s">
        <v>1140</v>
      </c>
      <c r="I130" s="16" t="s">
        <v>17552</v>
      </c>
      <c r="J130" s="16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6" t="s">
        <v>1587</v>
      </c>
      <c r="E131" s="16" t="s">
        <v>17362</v>
      </c>
      <c r="F131" s="16" t="s">
        <v>58</v>
      </c>
      <c r="H131" s="16"/>
      <c r="I131" s="16" t="s">
        <v>17555</v>
      </c>
      <c r="J131" s="16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6" t="s">
        <v>304</v>
      </c>
      <c r="E132" s="16" t="s">
        <v>17362</v>
      </c>
      <c r="F132" s="16" t="s">
        <v>58</v>
      </c>
      <c r="H132" s="16"/>
      <c r="I132" s="16" t="s">
        <v>17558</v>
      </c>
      <c r="J132" s="16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6" t="s">
        <v>4</v>
      </c>
      <c r="E133" s="16" t="s">
        <v>8</v>
      </c>
      <c r="F133" s="16"/>
      <c r="H133" s="16"/>
      <c r="I133" s="16" t="s">
        <v>18421</v>
      </c>
      <c r="J133" s="16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6" t="s">
        <v>4</v>
      </c>
      <c r="E134" s="16" t="s">
        <v>8</v>
      </c>
      <c r="F134" s="16"/>
      <c r="H134" s="16"/>
      <c r="I134" s="16" t="s">
        <v>18424</v>
      </c>
      <c r="J134" s="16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6" t="s">
        <v>4</v>
      </c>
      <c r="E135" s="16" t="s">
        <v>8</v>
      </c>
      <c r="F135" s="16"/>
      <c r="H135" s="16"/>
      <c r="I135" s="16" t="s">
        <v>19101</v>
      </c>
      <c r="J135" s="16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6" t="s">
        <v>4</v>
      </c>
      <c r="E136" s="16" t="s">
        <v>8</v>
      </c>
      <c r="F136" s="16"/>
      <c r="H136" s="16"/>
      <c r="I136" s="16" t="s">
        <v>19104</v>
      </c>
      <c r="J136" s="1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6" t="s">
        <v>4</v>
      </c>
      <c r="E137" s="16" t="s">
        <v>8</v>
      </c>
      <c r="F137" s="16"/>
      <c r="H137" s="16"/>
      <c r="I137" s="16" t="s">
        <v>19083</v>
      </c>
      <c r="J137" s="16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6" t="s">
        <v>13719</v>
      </c>
      <c r="E138" s="16" t="s">
        <v>86</v>
      </c>
      <c r="F138" s="16"/>
      <c r="H138" s="16"/>
      <c r="I138" s="16" t="s">
        <v>19086</v>
      </c>
      <c r="J138" s="16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6" t="s">
        <v>4</v>
      </c>
      <c r="E139" s="16" t="s">
        <v>8</v>
      </c>
      <c r="F139" s="16"/>
      <c r="H139" s="16"/>
      <c r="I139" s="16" t="s">
        <v>19089</v>
      </c>
      <c r="J139" s="16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6" t="s">
        <v>4</v>
      </c>
      <c r="E140" s="16" t="s">
        <v>10091</v>
      </c>
      <c r="F140" s="16"/>
      <c r="H140" s="16"/>
      <c r="I140" s="16" t="s">
        <v>19092</v>
      </c>
      <c r="J140" s="16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6" t="s">
        <v>4</v>
      </c>
      <c r="E141" s="16" t="s">
        <v>8</v>
      </c>
      <c r="F141" s="16"/>
      <c r="H141" s="16"/>
      <c r="I141" s="16" t="s">
        <v>19095</v>
      </c>
      <c r="J141" s="16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6" t="s">
        <v>4</v>
      </c>
      <c r="E142" s="16" t="s">
        <v>8</v>
      </c>
      <c r="F142" s="16"/>
      <c r="H142" s="16"/>
      <c r="I142" s="16" t="s">
        <v>18783</v>
      </c>
      <c r="J142" s="16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6" t="s">
        <v>4</v>
      </c>
      <c r="E143" s="16" t="s">
        <v>8</v>
      </c>
      <c r="F143" s="16"/>
      <c r="H143" s="16"/>
      <c r="I143" s="16" t="s">
        <v>18786</v>
      </c>
      <c r="J143" s="16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6" t="s">
        <v>4</v>
      </c>
      <c r="E144" s="16" t="s">
        <v>8</v>
      </c>
      <c r="F144" s="16"/>
      <c r="H144" s="16"/>
      <c r="I144" s="16" t="s">
        <v>19098</v>
      </c>
      <c r="J144" s="16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6" t="s">
        <v>4</v>
      </c>
      <c r="E145" s="16" t="s">
        <v>8</v>
      </c>
      <c r="F145" s="16"/>
      <c r="H145" s="16"/>
      <c r="I145" s="16" t="s">
        <v>19915</v>
      </c>
      <c r="J145" s="16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6" t="s">
        <v>4</v>
      </c>
      <c r="E146" s="16" t="s">
        <v>8</v>
      </c>
      <c r="F146" s="16"/>
      <c r="H146" s="16"/>
      <c r="I146" s="16" t="s">
        <v>19918</v>
      </c>
      <c r="J146" s="1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6" t="s">
        <v>4</v>
      </c>
      <c r="E147" s="16" t="s">
        <v>8</v>
      </c>
      <c r="F147" s="16"/>
      <c r="H147" s="16"/>
      <c r="I147" s="16" t="s">
        <v>19921</v>
      </c>
      <c r="J147" s="16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6" t="s">
        <v>4</v>
      </c>
      <c r="E148" s="16" t="s">
        <v>8</v>
      </c>
      <c r="F148" s="16"/>
      <c r="H148" s="16"/>
      <c r="I148" s="16" t="s">
        <v>19924</v>
      </c>
      <c r="J148" s="16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6" t="s">
        <v>4</v>
      </c>
      <c r="E149" s="16" t="s">
        <v>8</v>
      </c>
      <c r="F149" s="16"/>
      <c r="H149" s="16"/>
      <c r="I149" s="16" t="s">
        <v>19927</v>
      </c>
      <c r="J149" s="16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6" t="s">
        <v>4</v>
      </c>
      <c r="E150" s="16" t="s">
        <v>20460</v>
      </c>
      <c r="F150" s="16"/>
      <c r="H150" s="16"/>
      <c r="I150" s="16" t="s">
        <v>20232</v>
      </c>
      <c r="J150" s="16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6" t="s">
        <v>4</v>
      </c>
      <c r="E151" s="16" t="s">
        <v>20461</v>
      </c>
      <c r="F151" s="16"/>
      <c r="H151" s="16"/>
      <c r="I151" s="16" t="s">
        <v>20235</v>
      </c>
      <c r="J151" s="16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6" t="s">
        <v>4</v>
      </c>
      <c r="E152" s="16" t="s">
        <v>8</v>
      </c>
      <c r="F152" s="16"/>
      <c r="H152" s="16"/>
      <c r="I152" s="16" t="s">
        <v>20238</v>
      </c>
      <c r="J152" s="16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6" t="s">
        <v>4</v>
      </c>
      <c r="E153" s="16" t="s">
        <v>8</v>
      </c>
      <c r="F153" s="16"/>
      <c r="H153" s="16"/>
      <c r="I153" s="16" t="s">
        <v>20241</v>
      </c>
      <c r="J153" s="16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6" t="s">
        <v>4</v>
      </c>
      <c r="E154" s="16" t="s">
        <v>8</v>
      </c>
      <c r="F154" s="16"/>
      <c r="H154" s="16"/>
      <c r="I154" s="16" t="s">
        <v>20590</v>
      </c>
      <c r="J154" s="16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6" t="s">
        <v>4</v>
      </c>
      <c r="E155" s="16" t="s">
        <v>8</v>
      </c>
      <c r="F155" s="16"/>
      <c r="H155" s="16"/>
      <c r="I155" s="16" t="s">
        <v>20593</v>
      </c>
      <c r="J155" s="16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6" t="s">
        <v>13719</v>
      </c>
      <c r="E156" s="16" t="s">
        <v>86</v>
      </c>
      <c r="F156" s="16"/>
      <c r="H156" s="16"/>
      <c r="I156" s="16" t="s">
        <v>20596</v>
      </c>
      <c r="J156" s="1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6" t="s">
        <v>4</v>
      </c>
      <c r="E157" s="16" t="s">
        <v>8</v>
      </c>
      <c r="F157" s="16"/>
      <c r="H157" s="16"/>
      <c r="I157" s="16" t="s">
        <v>20599</v>
      </c>
      <c r="J157" s="16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6" t="s">
        <v>4</v>
      </c>
      <c r="E158" s="16" t="s">
        <v>8</v>
      </c>
      <c r="F158" s="16"/>
      <c r="H158" s="16"/>
      <c r="I158" s="16" t="s">
        <v>20602</v>
      </c>
      <c r="J158" s="16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6" t="s">
        <v>4</v>
      </c>
      <c r="E159" s="16" t="s">
        <v>8</v>
      </c>
      <c r="F159" s="16"/>
      <c r="H159" s="16"/>
      <c r="I159" s="16" t="s">
        <v>20605</v>
      </c>
      <c r="J159" s="16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6" t="s">
        <v>4</v>
      </c>
      <c r="E160" s="16" t="s">
        <v>8</v>
      </c>
      <c r="F160" s="16"/>
      <c r="H160" s="16"/>
      <c r="I160" s="16" t="s">
        <v>20608</v>
      </c>
      <c r="J160" s="16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6" t="s">
        <v>4</v>
      </c>
      <c r="E161" s="16" t="s">
        <v>8</v>
      </c>
      <c r="F161" s="16"/>
      <c r="H161" s="16"/>
      <c r="I161" s="16" t="s">
        <v>20611</v>
      </c>
      <c r="J161" s="16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6" t="s">
        <v>4</v>
      </c>
      <c r="E162" s="16" t="s">
        <v>8</v>
      </c>
      <c r="F162" s="16"/>
      <c r="H162" s="16"/>
      <c r="I162" s="16" t="s">
        <v>20614</v>
      </c>
      <c r="J162" s="16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6" t="s">
        <v>4</v>
      </c>
      <c r="E163" s="16" t="s">
        <v>8</v>
      </c>
      <c r="F163" s="16"/>
      <c r="H163" s="16"/>
      <c r="I163" s="16" t="s">
        <v>20617</v>
      </c>
      <c r="J163" s="16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6" t="s">
        <v>4</v>
      </c>
      <c r="E164" s="16" t="s">
        <v>8</v>
      </c>
      <c r="F164" s="16"/>
      <c r="H164" s="16"/>
      <c r="I164" s="16" t="s">
        <v>21630</v>
      </c>
      <c r="J164" s="16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6" t="s">
        <v>4</v>
      </c>
      <c r="E165" s="16" t="s">
        <v>8</v>
      </c>
      <c r="F165" s="16"/>
      <c r="H165" s="16"/>
      <c r="I165" s="16" t="s">
        <v>21633</v>
      </c>
      <c r="J165" s="16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6" t="s">
        <v>4</v>
      </c>
      <c r="E166" s="16" t="s">
        <v>8</v>
      </c>
      <c r="F166" s="16"/>
      <c r="H166" s="16"/>
      <c r="I166" s="16" t="s">
        <v>21636</v>
      </c>
      <c r="J166" s="1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6" t="s">
        <v>4</v>
      </c>
      <c r="E167" s="16" t="s">
        <v>8</v>
      </c>
      <c r="F167" s="16"/>
      <c r="H167" s="16"/>
      <c r="I167" s="16" t="s">
        <v>21639</v>
      </c>
      <c r="J167" s="16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6" t="s">
        <v>4</v>
      </c>
      <c r="E168" s="16" t="s">
        <v>8</v>
      </c>
      <c r="F168" s="16"/>
      <c r="H168" s="16"/>
      <c r="I168" s="16" t="s">
        <v>21642</v>
      </c>
      <c r="J168" s="16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6" t="s">
        <v>4</v>
      </c>
      <c r="E169" s="16" t="s">
        <v>8</v>
      </c>
      <c r="F169" s="16"/>
      <c r="H169" s="16"/>
      <c r="I169" s="16" t="s">
        <v>21645</v>
      </c>
      <c r="J169" s="16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6" t="s">
        <v>4</v>
      </c>
      <c r="E170" s="16" t="s">
        <v>20461</v>
      </c>
      <c r="F170" s="16"/>
      <c r="H170" s="16"/>
      <c r="I170" s="16" t="s">
        <v>21648</v>
      </c>
      <c r="J170" s="16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6" t="s">
        <v>4</v>
      </c>
      <c r="E171" s="16" t="s">
        <v>8</v>
      </c>
      <c r="F171" s="16"/>
      <c r="H171" s="16"/>
      <c r="I171" s="16" t="s">
        <v>21651</v>
      </c>
      <c r="J171" s="16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6" t="s">
        <v>4</v>
      </c>
      <c r="E172" s="16" t="s">
        <v>8</v>
      </c>
      <c r="F172" s="16"/>
      <c r="H172" s="16"/>
      <c r="I172" s="16" t="s">
        <v>22010</v>
      </c>
      <c r="J172" s="16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6" t="s">
        <v>4</v>
      </c>
      <c r="E173" s="16" t="s">
        <v>8</v>
      </c>
      <c r="F173" s="16"/>
      <c r="H173" s="16"/>
      <c r="I173" s="16" t="s">
        <v>22564</v>
      </c>
      <c r="J173" s="16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6" t="s">
        <v>4</v>
      </c>
      <c r="E174" s="16" t="s">
        <v>8</v>
      </c>
      <c r="F174" s="16"/>
      <c r="H174" s="16"/>
      <c r="I174" s="16" t="s">
        <v>22158</v>
      </c>
      <c r="J174" s="16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6" t="s">
        <v>4</v>
      </c>
      <c r="E175" s="16" t="s">
        <v>8</v>
      </c>
      <c r="F175" s="16"/>
      <c r="H175" s="16"/>
      <c r="I175" s="16" t="s">
        <v>22567</v>
      </c>
      <c r="J175" s="16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6" t="s">
        <v>4</v>
      </c>
      <c r="E176" s="16" t="s">
        <v>22822</v>
      </c>
      <c r="F176" s="16"/>
      <c r="H176" s="16"/>
      <c r="I176" s="16" t="s">
        <v>22570</v>
      </c>
      <c r="J176" s="1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6" t="s">
        <v>4</v>
      </c>
      <c r="E177" s="16" t="s">
        <v>22822</v>
      </c>
      <c r="F177" s="16"/>
      <c r="H177" s="16"/>
      <c r="I177" s="16" t="s">
        <v>22573</v>
      </c>
      <c r="J177" s="16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6" t="s">
        <v>304</v>
      </c>
      <c r="E178" s="16" t="s">
        <v>21978</v>
      </c>
      <c r="F178" s="16"/>
      <c r="H178" s="16"/>
      <c r="I178" s="16" t="s">
        <v>22576</v>
      </c>
      <c r="J178" s="16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6" t="s">
        <v>4</v>
      </c>
      <c r="E179" s="16" t="s">
        <v>8</v>
      </c>
      <c r="F179" s="16"/>
      <c r="H179" s="16"/>
      <c r="I179" s="16" t="s">
        <v>22903</v>
      </c>
      <c r="J179" s="16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6" t="s">
        <v>803</v>
      </c>
      <c r="E180" s="16" t="s">
        <v>8</v>
      </c>
      <c r="F180" s="16"/>
      <c r="H180" s="16"/>
      <c r="I180" s="16" t="s">
        <v>23079</v>
      </c>
      <c r="J180" s="16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6" t="s">
        <v>803</v>
      </c>
      <c r="E181" s="16" t="s">
        <v>8</v>
      </c>
      <c r="F181" s="16"/>
      <c r="H181" s="16"/>
      <c r="I181" s="16" t="s">
        <v>23082</v>
      </c>
      <c r="J181" s="16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6" t="s">
        <v>803</v>
      </c>
      <c r="E182" s="16" t="s">
        <v>8</v>
      </c>
      <c r="F182" s="16"/>
      <c r="H182" s="16"/>
      <c r="I182" s="16" t="s">
        <v>23239</v>
      </c>
      <c r="J182" s="16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6" t="s">
        <v>4</v>
      </c>
      <c r="E183" s="16" t="s">
        <v>3229</v>
      </c>
      <c r="F183" s="16"/>
      <c r="H183" s="16"/>
      <c r="I183" s="16" t="s">
        <v>23745</v>
      </c>
      <c r="J183" s="16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6" t="s">
        <v>4</v>
      </c>
      <c r="E184" s="16" t="s">
        <v>8</v>
      </c>
      <c r="F184" s="16"/>
      <c r="H184" s="16"/>
      <c r="I184" s="16" t="s">
        <v>23748</v>
      </c>
      <c r="J184" s="16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6" t="s">
        <v>4</v>
      </c>
      <c r="E185" s="16" t="s">
        <v>3229</v>
      </c>
      <c r="F185" s="16"/>
      <c r="H185" s="16"/>
      <c r="I185" s="16" t="s">
        <v>23751</v>
      </c>
      <c r="J185" s="16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6" t="s">
        <v>24092</v>
      </c>
      <c r="E186" s="16"/>
      <c r="F186" s="16"/>
      <c r="H186" s="16"/>
      <c r="I186" s="16" t="s">
        <v>23754</v>
      </c>
      <c r="J186" s="16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6" t="s">
        <v>24093</v>
      </c>
      <c r="E187" s="16"/>
      <c r="F187" s="16"/>
      <c r="H187" s="16"/>
      <c r="I187" s="16" t="s">
        <v>23757</v>
      </c>
      <c r="J187" s="16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6" t="s">
        <v>4</v>
      </c>
      <c r="E188" s="16" t="s">
        <v>3229</v>
      </c>
      <c r="F188" s="16"/>
      <c r="H188" s="16"/>
      <c r="I188" s="16" t="s">
        <v>23760</v>
      </c>
      <c r="J188" s="16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6" t="s">
        <v>803</v>
      </c>
      <c r="E189" s="16" t="s">
        <v>8</v>
      </c>
      <c r="F189" s="16"/>
      <c r="H189" s="16"/>
      <c r="I189" s="16" t="s">
        <v>23763</v>
      </c>
      <c r="J189" s="16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6" t="s">
        <v>4</v>
      </c>
      <c r="E190" s="16" t="s">
        <v>10609</v>
      </c>
      <c r="F190" s="16"/>
      <c r="H190" s="16"/>
      <c r="I190" s="16" t="s">
        <v>23766</v>
      </c>
      <c r="J190" s="16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6" t="s">
        <v>24094</v>
      </c>
      <c r="E191" s="16"/>
      <c r="F191" s="16"/>
      <c r="H191" s="16"/>
      <c r="I191" s="16" t="s">
        <v>23769</v>
      </c>
      <c r="J191" s="16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6" t="s">
        <v>24095</v>
      </c>
      <c r="E192" s="16"/>
      <c r="F192" s="16"/>
      <c r="H192" s="16"/>
      <c r="I192" s="16" t="s">
        <v>23772</v>
      </c>
      <c r="J192" s="16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6" t="s">
        <v>162</v>
      </c>
      <c r="E193" s="16" t="s">
        <v>24188</v>
      </c>
      <c r="F193" s="16" t="s">
        <v>1555</v>
      </c>
      <c r="H193" s="16"/>
      <c r="I193" s="16" t="s">
        <v>24263</v>
      </c>
      <c r="J193" s="16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6" t="s">
        <v>162</v>
      </c>
      <c r="E194" s="16" t="s">
        <v>24188</v>
      </c>
      <c r="F194" s="16" t="s">
        <v>1555</v>
      </c>
      <c r="H194" s="16"/>
      <c r="I194" s="16" t="s">
        <v>24266</v>
      </c>
      <c r="J194" s="16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6" t="s">
        <v>162</v>
      </c>
      <c r="E195" s="16" t="s">
        <v>24188</v>
      </c>
      <c r="F195" s="16" t="s">
        <v>1555</v>
      </c>
      <c r="H195" s="16"/>
      <c r="I195" s="16" t="s">
        <v>24269</v>
      </c>
      <c r="J195" s="16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6" t="s">
        <v>162</v>
      </c>
      <c r="E196" s="16" t="s">
        <v>24188</v>
      </c>
      <c r="F196" s="16" t="s">
        <v>1555</v>
      </c>
      <c r="H196" s="16"/>
      <c r="I196" s="16" t="s">
        <v>24272</v>
      </c>
      <c r="J196" s="16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6" t="s">
        <v>162</v>
      </c>
      <c r="E197" s="16" t="s">
        <v>24188</v>
      </c>
      <c r="F197" s="16" t="s">
        <v>1555</v>
      </c>
      <c r="H197" s="16"/>
      <c r="I197" s="16" t="s">
        <v>24275</v>
      </c>
      <c r="J197" s="16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6" t="s">
        <v>162</v>
      </c>
      <c r="E198" s="16" t="s">
        <v>24188</v>
      </c>
      <c r="F198" s="16" t="s">
        <v>1555</v>
      </c>
      <c r="H198" s="16"/>
      <c r="I198" s="16" t="s">
        <v>24278</v>
      </c>
      <c r="J198" s="16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6" t="s">
        <v>304</v>
      </c>
      <c r="E199" s="16" t="s">
        <v>24188</v>
      </c>
      <c r="F199" s="16" t="s">
        <v>1555</v>
      </c>
      <c r="H199" s="16"/>
      <c r="I199" s="16" t="s">
        <v>24281</v>
      </c>
      <c r="J199" s="16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6" t="s">
        <v>4</v>
      </c>
      <c r="E200" s="16" t="s">
        <v>3229</v>
      </c>
      <c r="F200" s="16"/>
      <c r="H200" s="16"/>
      <c r="I200" s="16" t="s">
        <v>24284</v>
      </c>
      <c r="J200" s="16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6" t="s">
        <v>162</v>
      </c>
      <c r="E201" s="16" t="s">
        <v>24188</v>
      </c>
      <c r="F201" s="16" t="s">
        <v>1555</v>
      </c>
      <c r="H201" s="16"/>
      <c r="I201" s="16" t="s">
        <v>24287</v>
      </c>
      <c r="J201" s="16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6" t="s">
        <v>162</v>
      </c>
      <c r="E202" s="16" t="s">
        <v>24188</v>
      </c>
      <c r="F202" s="16" t="s">
        <v>1555</v>
      </c>
      <c r="H202" s="16"/>
      <c r="I202" s="16" t="s">
        <v>24290</v>
      </c>
      <c r="J202" s="16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6" t="s">
        <v>162</v>
      </c>
      <c r="E203" s="16" t="s">
        <v>24188</v>
      </c>
      <c r="F203" s="16" t="s">
        <v>1555</v>
      </c>
      <c r="H203" s="16"/>
      <c r="I203" s="16" t="s">
        <v>24293</v>
      </c>
      <c r="J203" s="16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6" t="s">
        <v>162</v>
      </c>
      <c r="E204" s="16" t="s">
        <v>24188</v>
      </c>
      <c r="F204" s="16" t="s">
        <v>1555</v>
      </c>
      <c r="H204" s="16"/>
      <c r="I204" s="16" t="s">
        <v>24296</v>
      </c>
      <c r="J204" s="16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6" t="s">
        <v>304</v>
      </c>
      <c r="E205" s="16" t="s">
        <v>24188</v>
      </c>
      <c r="F205" s="16" t="s">
        <v>1555</v>
      </c>
      <c r="H205" s="16"/>
      <c r="I205" s="16" t="s">
        <v>24299</v>
      </c>
      <c r="J205" s="16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6" t="s">
        <v>4</v>
      </c>
      <c r="E206" s="16" t="s">
        <v>8</v>
      </c>
      <c r="F206" s="16"/>
      <c r="H206" s="16"/>
      <c r="I206" s="16" t="s">
        <v>24302</v>
      </c>
      <c r="J206" s="16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6" t="s">
        <v>4</v>
      </c>
      <c r="E207" s="16" t="s">
        <v>8</v>
      </c>
      <c r="F207" s="16"/>
      <c r="H207" s="16"/>
      <c r="I207" s="16" t="s">
        <v>24305</v>
      </c>
      <c r="J207" s="16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6" t="s">
        <v>4</v>
      </c>
      <c r="E208" s="16" t="s">
        <v>8</v>
      </c>
      <c r="F208" s="16"/>
      <c r="H208" s="16"/>
      <c r="I208" s="16" t="s">
        <v>24308</v>
      </c>
      <c r="J208" s="16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6" t="s">
        <v>4</v>
      </c>
      <c r="E209" s="16" t="s">
        <v>8</v>
      </c>
      <c r="F209" s="16"/>
      <c r="H209" s="16"/>
      <c r="I209" s="16" t="s">
        <v>24311</v>
      </c>
      <c r="J209" s="16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6" t="s">
        <v>4</v>
      </c>
      <c r="E210" s="16" t="s">
        <v>8</v>
      </c>
      <c r="F210" s="16"/>
      <c r="H210" s="16"/>
      <c r="I210" s="16" t="s">
        <v>24314</v>
      </c>
      <c r="J210" s="16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6" t="s">
        <v>4</v>
      </c>
      <c r="E211" s="16" t="s">
        <v>21982</v>
      </c>
      <c r="F211" s="16"/>
      <c r="H211" s="16"/>
      <c r="I211" s="16" t="s">
        <v>24838</v>
      </c>
      <c r="J211" s="16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6" t="s">
        <v>4</v>
      </c>
      <c r="E212" s="16" t="s">
        <v>25142</v>
      </c>
      <c r="F212" s="16"/>
      <c r="H212" s="16"/>
      <c r="I212" s="16" t="s">
        <v>24841</v>
      </c>
      <c r="J212" s="16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6" t="s">
        <v>4</v>
      </c>
      <c r="E213" s="16" t="s">
        <v>8</v>
      </c>
      <c r="F213" s="16"/>
      <c r="H213" s="16"/>
      <c r="I213" s="16" t="s">
        <v>24844</v>
      </c>
      <c r="J213" s="16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6" t="s">
        <v>4</v>
      </c>
      <c r="E214" s="16" t="s">
        <v>3229</v>
      </c>
      <c r="F214" s="16"/>
      <c r="H214" s="16"/>
      <c r="I214" s="16" t="s">
        <v>24847</v>
      </c>
      <c r="J214" s="16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6" t="s">
        <v>4</v>
      </c>
      <c r="E215" s="16" t="s">
        <v>3229</v>
      </c>
      <c r="F215" s="16"/>
      <c r="H215" s="16"/>
      <c r="I215" s="16" t="s">
        <v>24850</v>
      </c>
      <c r="J215" s="16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6" t="s">
        <v>4</v>
      </c>
      <c r="E216" s="16" t="s">
        <v>8</v>
      </c>
      <c r="F216" s="16"/>
      <c r="H216" s="16"/>
      <c r="I216" s="16" t="s">
        <v>24853</v>
      </c>
      <c r="J216" s="16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6" t="s">
        <v>4</v>
      </c>
      <c r="E217" s="16" t="s">
        <v>3229</v>
      </c>
      <c r="F217" s="16"/>
      <c r="H217" s="16"/>
      <c r="I217" s="16" t="s">
        <v>25152</v>
      </c>
      <c r="J217" s="16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6" t="s">
        <v>4</v>
      </c>
      <c r="E218" s="16" t="s">
        <v>3229</v>
      </c>
      <c r="F218" s="16"/>
      <c r="H218" s="16"/>
      <c r="I218" s="16" t="s">
        <v>25155</v>
      </c>
      <c r="J218" s="16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6" t="s">
        <v>4</v>
      </c>
      <c r="E219" s="16" t="s">
        <v>3229</v>
      </c>
      <c r="F219" s="16"/>
      <c r="H219" s="16"/>
      <c r="I219" s="16" t="s">
        <v>25158</v>
      </c>
      <c r="J219" s="16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6" t="s">
        <v>3371</v>
      </c>
      <c r="E220" s="16" t="s">
        <v>86</v>
      </c>
      <c r="F220" s="16"/>
      <c r="H220" s="16"/>
      <c r="I220" s="16" t="s">
        <v>25161</v>
      </c>
      <c r="J220" s="16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6" t="s">
        <v>4</v>
      </c>
      <c r="E221" s="16" t="s">
        <v>3229</v>
      </c>
      <c r="F221" s="16"/>
      <c r="H221" s="16"/>
      <c r="I221" s="16" t="s">
        <v>25164</v>
      </c>
      <c r="J221" s="16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6" t="s">
        <v>4</v>
      </c>
      <c r="E222" s="16" t="s">
        <v>8</v>
      </c>
      <c r="F222" s="16"/>
      <c r="H222" s="16"/>
      <c r="I222" s="16" t="s">
        <v>25167</v>
      </c>
      <c r="J222" s="16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6" t="s">
        <v>4</v>
      </c>
      <c r="E223" s="16" t="s">
        <v>3229</v>
      </c>
      <c r="F223" s="16"/>
      <c r="H223" s="16"/>
      <c r="I223" s="16" t="s">
        <v>25500</v>
      </c>
      <c r="J223" s="16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6" t="s">
        <v>4</v>
      </c>
      <c r="E224" s="16" t="s">
        <v>3229</v>
      </c>
      <c r="F224" s="16"/>
      <c r="H224" s="16"/>
      <c r="I224" s="16" t="s">
        <v>25503</v>
      </c>
      <c r="J224" s="16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6" t="s">
        <v>305</v>
      </c>
      <c r="E225" s="16" t="s">
        <v>86</v>
      </c>
      <c r="F225" s="16"/>
      <c r="H225" s="16"/>
      <c r="I225" s="16" t="s">
        <v>25506</v>
      </c>
      <c r="J225" s="16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6" t="s">
        <v>305</v>
      </c>
      <c r="E226" s="16" t="s">
        <v>86</v>
      </c>
      <c r="F226" s="16"/>
      <c r="H226" s="16"/>
      <c r="I226" s="16" t="s">
        <v>25509</v>
      </c>
      <c r="J226" s="16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6" t="s">
        <v>4</v>
      </c>
      <c r="E227" s="16" t="s">
        <v>8</v>
      </c>
      <c r="F227" s="16"/>
      <c r="H227" s="16"/>
      <c r="I227" s="16" t="s">
        <v>25512</v>
      </c>
      <c r="J227" s="16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6" t="s">
        <v>305</v>
      </c>
      <c r="E228" s="16" t="s">
        <v>86</v>
      </c>
      <c r="F228" s="16"/>
      <c r="H228" s="16"/>
      <c r="I228" s="16" t="s">
        <v>25515</v>
      </c>
      <c r="J228" s="16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6" t="s">
        <v>305</v>
      </c>
      <c r="E229" s="16" t="s">
        <v>86</v>
      </c>
      <c r="F229" s="16"/>
      <c r="H229" s="16"/>
      <c r="I229" s="16" t="s">
        <v>25518</v>
      </c>
      <c r="J229" s="16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6" t="s">
        <v>4</v>
      </c>
      <c r="E230" s="16" t="s">
        <v>3229</v>
      </c>
      <c r="F230" s="16"/>
      <c r="H230" s="16"/>
      <c r="I230" s="16" t="s">
        <v>25521</v>
      </c>
      <c r="J230" s="16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6" t="s">
        <v>4</v>
      </c>
      <c r="E231" s="16" t="s">
        <v>3229</v>
      </c>
      <c r="F231" s="16"/>
      <c r="H231" s="16"/>
      <c r="I231" s="16" t="s">
        <v>25524</v>
      </c>
      <c r="J231" s="16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6" t="s">
        <v>4</v>
      </c>
      <c r="E232" s="16" t="s">
        <v>8</v>
      </c>
      <c r="F232" s="16"/>
      <c r="H232" s="16"/>
      <c r="I232" s="16" t="s">
        <v>25527</v>
      </c>
      <c r="J232" s="16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6" t="s">
        <v>803</v>
      </c>
      <c r="E233" s="16" t="s">
        <v>8</v>
      </c>
      <c r="F233" s="16"/>
      <c r="H233" s="16"/>
      <c r="I233" s="16" t="s">
        <v>25895</v>
      </c>
      <c r="J233" s="16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6" t="s">
        <v>803</v>
      </c>
      <c r="E234" s="16" t="s">
        <v>8</v>
      </c>
      <c r="F234" s="16"/>
      <c r="H234" s="16"/>
      <c r="I234" s="16" t="s">
        <v>25898</v>
      </c>
      <c r="J234" s="16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6" t="s">
        <v>4</v>
      </c>
      <c r="E235" s="16" t="s">
        <v>3229</v>
      </c>
      <c r="F235" s="16"/>
      <c r="H235" s="16"/>
      <c r="I235" s="16" t="s">
        <v>26065</v>
      </c>
      <c r="J235" s="16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6" t="s">
        <v>4</v>
      </c>
      <c r="E236" s="16" t="s">
        <v>3229</v>
      </c>
      <c r="F236" s="16"/>
      <c r="H236" s="16"/>
      <c r="I236" s="16" t="s">
        <v>26068</v>
      </c>
      <c r="J236" s="16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6" t="s">
        <v>4</v>
      </c>
      <c r="E237" s="16" t="s">
        <v>3229</v>
      </c>
      <c r="F237" s="16"/>
      <c r="H237" s="16"/>
      <c r="I237" s="16" t="s">
        <v>26071</v>
      </c>
      <c r="J237" s="16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6" t="s">
        <v>4</v>
      </c>
      <c r="E238" s="16" t="s">
        <v>3229</v>
      </c>
      <c r="F238" s="16"/>
      <c r="H238" s="16"/>
      <c r="I238" s="16" t="s">
        <v>26074</v>
      </c>
      <c r="J238" s="16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6" t="s">
        <v>4</v>
      </c>
      <c r="E239" s="16" t="s">
        <v>3229</v>
      </c>
      <c r="F239" s="16"/>
      <c r="H239" s="16"/>
      <c r="I239" s="16" t="s">
        <v>26077</v>
      </c>
      <c r="J239" s="16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6" t="s">
        <v>803</v>
      </c>
      <c r="E240" s="16" t="s">
        <v>10091</v>
      </c>
      <c r="F240" s="16"/>
      <c r="H240" s="16"/>
      <c r="I240" s="16" t="s">
        <v>26080</v>
      </c>
      <c r="J240" s="16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6" t="s">
        <v>4</v>
      </c>
      <c r="E241" s="16" t="s">
        <v>3229</v>
      </c>
      <c r="F241" s="16"/>
      <c r="H241" s="16"/>
      <c r="I241" s="16" t="s">
        <v>26083</v>
      </c>
      <c r="J241" s="16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6" t="s">
        <v>4</v>
      </c>
      <c r="E242" s="16" t="s">
        <v>3229</v>
      </c>
      <c r="F242" s="16"/>
      <c r="H242" s="16"/>
      <c r="I242" s="16" t="s">
        <v>26086</v>
      </c>
      <c r="J242" s="16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6" t="s">
        <v>803</v>
      </c>
      <c r="E243" s="16" t="s">
        <v>8</v>
      </c>
      <c r="F243" s="16"/>
      <c r="H243" s="16"/>
      <c r="I243" s="16" t="s">
        <v>26089</v>
      </c>
      <c r="J243" s="16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6" t="s">
        <v>4</v>
      </c>
      <c r="E244" s="16" t="s">
        <v>3229</v>
      </c>
      <c r="F244" s="16"/>
      <c r="H244" s="16"/>
      <c r="I244" s="16" t="s">
        <v>26092</v>
      </c>
      <c r="J244" s="16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6" t="s">
        <v>645</v>
      </c>
      <c r="E245" s="16" t="s">
        <v>2733</v>
      </c>
      <c r="F245" s="16" t="s">
        <v>60</v>
      </c>
      <c r="H245" s="16"/>
      <c r="I245" s="16" t="s">
        <v>26646</v>
      </c>
      <c r="J245" s="16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6" t="s">
        <v>163</v>
      </c>
      <c r="E246" s="16" t="s">
        <v>2733</v>
      </c>
      <c r="F246" s="16" t="s">
        <v>60</v>
      </c>
      <c r="H246" s="16"/>
      <c r="I246" s="16" t="s">
        <v>26649</v>
      </c>
      <c r="J246" s="16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6" t="s">
        <v>163</v>
      </c>
      <c r="E247" s="16" t="s">
        <v>2733</v>
      </c>
      <c r="F247" s="16" t="s">
        <v>60</v>
      </c>
      <c r="H247" s="16"/>
      <c r="I247" s="16" t="s">
        <v>26652</v>
      </c>
      <c r="J247" s="16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6" t="s">
        <v>163</v>
      </c>
      <c r="E248" s="16" t="s">
        <v>2733</v>
      </c>
      <c r="F248" s="16" t="s">
        <v>60</v>
      </c>
      <c r="H248" s="16"/>
      <c r="I248" s="16" t="s">
        <v>26655</v>
      </c>
      <c r="J248" s="16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6" t="s">
        <v>163</v>
      </c>
      <c r="E249" s="16" t="s">
        <v>2733</v>
      </c>
      <c r="F249" s="16" t="s">
        <v>60</v>
      </c>
      <c r="H249" s="16"/>
      <c r="I249" s="16" t="s">
        <v>26658</v>
      </c>
      <c r="J249" s="16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6" t="s">
        <v>163</v>
      </c>
      <c r="E250" s="16" t="s">
        <v>2733</v>
      </c>
      <c r="F250" s="16" t="s">
        <v>60</v>
      </c>
      <c r="H250" s="16"/>
      <c r="I250" s="16" t="s">
        <v>26661</v>
      </c>
      <c r="J250" s="16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6" t="s">
        <v>163</v>
      </c>
      <c r="E251" s="16" t="s">
        <v>2733</v>
      </c>
      <c r="F251" s="16" t="s">
        <v>60</v>
      </c>
      <c r="H251" s="16"/>
      <c r="I251" s="16" t="s">
        <v>26664</v>
      </c>
      <c r="J251" s="16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6" t="s">
        <v>163</v>
      </c>
      <c r="E252" s="16" t="s">
        <v>2733</v>
      </c>
      <c r="F252" s="16" t="s">
        <v>60</v>
      </c>
      <c r="H252" s="16"/>
      <c r="I252" s="16" t="s">
        <v>26667</v>
      </c>
      <c r="J252" s="16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6" t="s">
        <v>163</v>
      </c>
      <c r="E253" s="16" t="s">
        <v>2733</v>
      </c>
      <c r="F253" s="16" t="s">
        <v>60</v>
      </c>
      <c r="H253" s="16"/>
      <c r="I253" s="16" t="s">
        <v>26670</v>
      </c>
      <c r="J253" s="16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6" t="s">
        <v>163</v>
      </c>
      <c r="E254" s="16" t="s">
        <v>2733</v>
      </c>
      <c r="F254" s="16" t="s">
        <v>60</v>
      </c>
      <c r="H254" s="16"/>
      <c r="I254" s="16" t="s">
        <v>26673</v>
      </c>
      <c r="J254" s="16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6" t="s">
        <v>163</v>
      </c>
      <c r="E255" s="16" t="s">
        <v>2733</v>
      </c>
      <c r="F255" s="16" t="s">
        <v>60</v>
      </c>
      <c r="H255" s="16"/>
      <c r="I255" s="16" t="s">
        <v>26676</v>
      </c>
      <c r="J255" s="16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6" t="s">
        <v>1587</v>
      </c>
      <c r="E256" s="16" t="s">
        <v>2733</v>
      </c>
      <c r="F256" s="16"/>
      <c r="H256" s="16"/>
      <c r="I256" s="16" t="s">
        <v>26679</v>
      </c>
      <c r="J256" s="16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6" t="s">
        <v>304</v>
      </c>
      <c r="E257" s="16" t="s">
        <v>2733</v>
      </c>
      <c r="F257" s="16" t="s">
        <v>51</v>
      </c>
      <c r="H257" s="16"/>
      <c r="I257" s="16" t="s">
        <v>26682</v>
      </c>
      <c r="J257" s="16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6" t="s">
        <v>4</v>
      </c>
      <c r="E258" s="16" t="s">
        <v>3229</v>
      </c>
      <c r="F258" s="16"/>
      <c r="H258" s="16"/>
      <c r="I258" s="16" t="s">
        <v>26685</v>
      </c>
      <c r="J258" s="16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6" t="s">
        <v>4</v>
      </c>
      <c r="E259" s="16" t="s">
        <v>21982</v>
      </c>
      <c r="F259" s="16"/>
      <c r="H259" s="16"/>
      <c r="I259" s="16" t="s">
        <v>26688</v>
      </c>
      <c r="J259" s="16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6" t="s">
        <v>4</v>
      </c>
      <c r="E260" s="16" t="s">
        <v>3229</v>
      </c>
      <c r="F260" s="16"/>
      <c r="H260" s="16"/>
      <c r="I260" s="16" t="s">
        <v>26691</v>
      </c>
      <c r="J260" s="16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6" t="s">
        <v>4</v>
      </c>
      <c r="E261" s="16" t="s">
        <v>10091</v>
      </c>
      <c r="F261" s="16"/>
      <c r="H261" s="16"/>
      <c r="I261" s="16" t="s">
        <v>26694</v>
      </c>
      <c r="J261" s="16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6" t="s">
        <v>4</v>
      </c>
      <c r="E262" s="16" t="s">
        <v>3229</v>
      </c>
      <c r="F262" s="16"/>
      <c r="H262" s="16"/>
      <c r="I262" s="16" t="s">
        <v>26697</v>
      </c>
      <c r="J262" s="16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6" t="s">
        <v>4</v>
      </c>
      <c r="E263" s="16" t="s">
        <v>8</v>
      </c>
      <c r="F263" s="16"/>
      <c r="H263" s="16"/>
      <c r="I263" s="16" t="s">
        <v>26700</v>
      </c>
      <c r="J263" s="16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6" t="s">
        <v>803</v>
      </c>
      <c r="E264" s="16" t="s">
        <v>8</v>
      </c>
      <c r="F264" s="16"/>
      <c r="H264" s="16"/>
      <c r="I264" s="16" t="s">
        <v>26703</v>
      </c>
      <c r="J264" s="16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6" t="s">
        <v>803</v>
      </c>
      <c r="E265" s="16" t="s">
        <v>8</v>
      </c>
      <c r="F265" s="16"/>
      <c r="H265" s="16"/>
      <c r="I265" s="16" t="s">
        <v>26706</v>
      </c>
      <c r="J265" s="16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6" t="s">
        <v>803</v>
      </c>
      <c r="E266" s="16" t="s">
        <v>8</v>
      </c>
      <c r="F266" s="16"/>
      <c r="H266" s="16"/>
      <c r="I266" s="16" t="s">
        <v>26709</v>
      </c>
      <c r="J266" s="16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6" t="s">
        <v>304</v>
      </c>
      <c r="E267" s="16" t="s">
        <v>13444</v>
      </c>
      <c r="F267" s="16"/>
      <c r="H267" s="16"/>
      <c r="I267" s="16" t="s">
        <v>26712</v>
      </c>
      <c r="J267" s="16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6" t="s">
        <v>645</v>
      </c>
      <c r="E268" s="16" t="s">
        <v>13444</v>
      </c>
      <c r="F268" s="16"/>
      <c r="H268" s="16"/>
      <c r="I268" s="16" t="s">
        <v>26715</v>
      </c>
      <c r="J268" s="16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6" t="s">
        <v>4</v>
      </c>
      <c r="E269" s="16" t="s">
        <v>8</v>
      </c>
      <c r="F269" s="16"/>
      <c r="H269" s="16"/>
      <c r="I269" s="16" t="s">
        <v>27270</v>
      </c>
      <c r="J269" s="16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6" t="s">
        <v>4</v>
      </c>
      <c r="E270" s="16" t="s">
        <v>8</v>
      </c>
      <c r="F270" s="16"/>
      <c r="H270" s="16"/>
      <c r="I270" s="16" t="s">
        <v>27273</v>
      </c>
      <c r="J270" s="16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6" t="s">
        <v>4</v>
      </c>
      <c r="E271" s="16" t="s">
        <v>3240</v>
      </c>
      <c r="F271" s="16"/>
      <c r="H271" s="16"/>
      <c r="I271" s="16" t="s">
        <v>27276</v>
      </c>
      <c r="J271" s="16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6" t="s">
        <v>4</v>
      </c>
      <c r="E272" s="16" t="s">
        <v>8</v>
      </c>
      <c r="F272" s="16"/>
      <c r="H272" s="16"/>
      <c r="I272" s="16" t="s">
        <v>27279</v>
      </c>
      <c r="J272" s="16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6" t="s">
        <v>162</v>
      </c>
      <c r="E273" s="16" t="s">
        <v>4933</v>
      </c>
      <c r="F273" s="16" t="s">
        <v>1897</v>
      </c>
      <c r="H273" s="16"/>
      <c r="I273" s="16" t="s">
        <v>27282</v>
      </c>
      <c r="J273" s="16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6" t="s">
        <v>162</v>
      </c>
      <c r="E274" s="16" t="s">
        <v>4933</v>
      </c>
      <c r="F274" s="16" t="s">
        <v>1897</v>
      </c>
      <c r="H274" s="16" t="s">
        <v>1140</v>
      </c>
      <c r="I274" s="16" t="s">
        <v>27285</v>
      </c>
      <c r="J274" s="16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6" t="s">
        <v>163</v>
      </c>
      <c r="E275" s="16" t="s">
        <v>1552</v>
      </c>
      <c r="F275" s="16" t="s">
        <v>27684</v>
      </c>
      <c r="H275" s="16"/>
      <c r="I275" s="16" t="s">
        <v>27288</v>
      </c>
      <c r="J275" s="16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6" t="s">
        <v>163</v>
      </c>
      <c r="E276" s="16" t="s">
        <v>1552</v>
      </c>
      <c r="F276" s="16" t="s">
        <v>27684</v>
      </c>
      <c r="H276" s="16" t="s">
        <v>1140</v>
      </c>
      <c r="I276" s="16" t="s">
        <v>27291</v>
      </c>
      <c r="J276" s="16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6" t="s">
        <v>803</v>
      </c>
      <c r="E277" s="16" t="s">
        <v>8</v>
      </c>
      <c r="F277" s="16"/>
      <c r="H277" s="16"/>
      <c r="I277" s="16" t="s">
        <v>27294</v>
      </c>
      <c r="J277" s="16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6" t="s">
        <v>4</v>
      </c>
      <c r="E278" s="16" t="s">
        <v>3229</v>
      </c>
      <c r="F278" s="16"/>
      <c r="H278" s="16"/>
      <c r="I278" s="16" t="s">
        <v>27817</v>
      </c>
      <c r="J278" s="16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6" t="s">
        <v>4</v>
      </c>
      <c r="E279" s="16" t="s">
        <v>3229</v>
      </c>
      <c r="F279" s="16"/>
      <c r="H279" s="16"/>
      <c r="I279" s="16" t="s">
        <v>27820</v>
      </c>
      <c r="J279" s="16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6" t="s">
        <v>803</v>
      </c>
      <c r="E280" s="16" t="s">
        <v>8</v>
      </c>
      <c r="F280" s="16"/>
      <c r="H280" s="16"/>
      <c r="I280" s="16" t="s">
        <v>27823</v>
      </c>
      <c r="J280" s="16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6" t="s">
        <v>4</v>
      </c>
      <c r="E281" s="16" t="s">
        <v>3229</v>
      </c>
      <c r="F281" s="16"/>
      <c r="H281" s="16"/>
      <c r="I281" s="16" t="s">
        <v>27826</v>
      </c>
      <c r="J281" s="16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6" t="s">
        <v>4</v>
      </c>
      <c r="E282" s="16" t="s">
        <v>3229</v>
      </c>
      <c r="F282" s="16"/>
      <c r="H282" s="16"/>
      <c r="I282" s="16" t="s">
        <v>27829</v>
      </c>
      <c r="J282" s="16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6" t="s">
        <v>163</v>
      </c>
      <c r="E283" s="16" t="s">
        <v>4933</v>
      </c>
      <c r="F283" s="16" t="s">
        <v>1897</v>
      </c>
      <c r="H283" s="16"/>
      <c r="I283" s="16" t="s">
        <v>27832</v>
      </c>
      <c r="J283" s="16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6" t="s">
        <v>163</v>
      </c>
      <c r="E284" s="16" t="s">
        <v>4933</v>
      </c>
      <c r="F284" s="16" t="s">
        <v>809</v>
      </c>
      <c r="H284" s="16"/>
      <c r="I284" s="16" t="s">
        <v>27835</v>
      </c>
      <c r="J284" s="16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6" t="s">
        <v>28076</v>
      </c>
      <c r="E285" s="16" t="s">
        <v>646</v>
      </c>
      <c r="F285" s="16"/>
      <c r="H285" s="16"/>
      <c r="I285" s="16" t="s">
        <v>27838</v>
      </c>
      <c r="J285" s="16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6" t="s">
        <v>28077</v>
      </c>
      <c r="E286" s="16" t="s">
        <v>646</v>
      </c>
      <c r="F286" s="16"/>
      <c r="H286" s="16"/>
      <c r="I286" s="16" t="s">
        <v>27841</v>
      </c>
      <c r="J286" s="16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6" t="s">
        <v>803</v>
      </c>
      <c r="E287" s="16" t="s">
        <v>8</v>
      </c>
      <c r="F287" s="16"/>
      <c r="H287" s="16"/>
      <c r="I287" s="16" t="s">
        <v>27844</v>
      </c>
      <c r="J287" s="16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6" t="s">
        <v>162</v>
      </c>
      <c r="E288" s="16" t="s">
        <v>4638</v>
      </c>
      <c r="F288" s="16" t="s">
        <v>28078</v>
      </c>
      <c r="H288" s="16" t="s">
        <v>28079</v>
      </c>
      <c r="I288" s="16" t="s">
        <v>27847</v>
      </c>
      <c r="J288" s="16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6" t="s">
        <v>803</v>
      </c>
      <c r="E289" s="16" t="s">
        <v>8</v>
      </c>
      <c r="F289" s="16"/>
      <c r="H289" s="16"/>
      <c r="I289" s="16" t="s">
        <v>27850</v>
      </c>
      <c r="J289" s="16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6" t="s">
        <v>803</v>
      </c>
      <c r="E290" s="16" t="s">
        <v>10091</v>
      </c>
      <c r="F290" s="16"/>
      <c r="H290" s="16"/>
      <c r="I290" s="16" t="s">
        <v>27853</v>
      </c>
      <c r="J290" s="16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6" t="s">
        <v>163</v>
      </c>
      <c r="E291" s="16" t="s">
        <v>28657</v>
      </c>
      <c r="F291" s="16" t="s">
        <v>1897</v>
      </c>
      <c r="H291" s="16"/>
      <c r="I291" s="16" t="s">
        <v>28164</v>
      </c>
      <c r="J291" s="16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6" t="s">
        <v>163</v>
      </c>
      <c r="E292" s="16" t="s">
        <v>28657</v>
      </c>
      <c r="F292" s="16" t="s">
        <v>1897</v>
      </c>
      <c r="H292" s="16" t="s">
        <v>1140</v>
      </c>
      <c r="I292" s="16" t="s">
        <v>28167</v>
      </c>
      <c r="J292" s="16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6" t="s">
        <v>2283</v>
      </c>
      <c r="E293" s="16" t="s">
        <v>28657</v>
      </c>
      <c r="F293" s="16"/>
      <c r="H293" s="16"/>
      <c r="I293" s="16" t="s">
        <v>28170</v>
      </c>
      <c r="J293" s="16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6" t="s">
        <v>4</v>
      </c>
      <c r="E294" s="16" t="s">
        <v>8</v>
      </c>
      <c r="F294" s="16"/>
      <c r="H294" s="16"/>
      <c r="I294" s="16" t="s">
        <v>28173</v>
      </c>
      <c r="J294" s="16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6" t="s">
        <v>4</v>
      </c>
      <c r="E295" s="16" t="s">
        <v>10091</v>
      </c>
      <c r="F295" s="16"/>
      <c r="H295" s="16"/>
      <c r="I295" s="16" t="s">
        <v>28176</v>
      </c>
      <c r="J295" s="16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6" t="s">
        <v>4</v>
      </c>
      <c r="E296" s="16" t="s">
        <v>8</v>
      </c>
      <c r="F296" s="16"/>
      <c r="H296" s="16"/>
      <c r="I296" s="16" t="s">
        <v>28179</v>
      </c>
      <c r="J296" s="16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6" t="s">
        <v>162</v>
      </c>
      <c r="E297" s="16" t="s">
        <v>70</v>
      </c>
      <c r="F297" s="16" t="s">
        <v>1897</v>
      </c>
      <c r="H297" s="16" t="s">
        <v>28660</v>
      </c>
      <c r="I297" s="16" t="s">
        <v>28182</v>
      </c>
      <c r="J297" s="16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6" t="s">
        <v>115</v>
      </c>
      <c r="E298" s="16" t="s">
        <v>70</v>
      </c>
      <c r="F298" s="16" t="s">
        <v>1897</v>
      </c>
      <c r="H298" s="16"/>
      <c r="I298" s="16" t="s">
        <v>28185</v>
      </c>
      <c r="J298" s="16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6" t="s">
        <v>4</v>
      </c>
      <c r="E299" s="16" t="s">
        <v>8</v>
      </c>
      <c r="F299" s="16"/>
      <c r="H299" s="16"/>
      <c r="I299" s="16" t="s">
        <v>28188</v>
      </c>
      <c r="J299" s="16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6" t="s">
        <v>305</v>
      </c>
      <c r="E300" s="16" t="s">
        <v>86</v>
      </c>
      <c r="F300" s="16"/>
      <c r="H300" s="16"/>
      <c r="I300" s="16" t="s">
        <v>28191</v>
      </c>
      <c r="J300" s="16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s="16" t="s">
        <v>4</v>
      </c>
      <c r="E301" s="16" t="s">
        <v>8</v>
      </c>
      <c r="F301" s="16"/>
      <c r="H301" s="16"/>
      <c r="I301" s="16" t="s">
        <v>28791</v>
      </c>
      <c r="J301" s="16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s="16" t="s">
        <v>4</v>
      </c>
      <c r="E302" s="16" t="s">
        <v>8</v>
      </c>
      <c r="F302" s="16"/>
      <c r="H302" s="16"/>
      <c r="I302" s="16" t="s">
        <v>28794</v>
      </c>
      <c r="J302" s="16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s="16" t="s">
        <v>4</v>
      </c>
      <c r="E303" s="16" t="s">
        <v>8</v>
      </c>
      <c r="F303" s="16"/>
      <c r="H303" s="16"/>
      <c r="I303" s="16" t="s">
        <v>28797</v>
      </c>
      <c r="J303" s="16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s="16" t="s">
        <v>4</v>
      </c>
      <c r="E304" s="16" t="s">
        <v>8</v>
      </c>
      <c r="F304" s="16"/>
      <c r="H304" s="16"/>
      <c r="I304" s="16" t="s">
        <v>28800</v>
      </c>
      <c r="J304" s="16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s="16" t="s">
        <v>4</v>
      </c>
      <c r="E305" s="16" t="s">
        <v>8</v>
      </c>
      <c r="F305" s="16"/>
      <c r="H305" s="16"/>
      <c r="I305" s="16" t="s">
        <v>28803</v>
      </c>
      <c r="J305" s="16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s="16" t="s">
        <v>12941</v>
      </c>
      <c r="E306" s="16" t="s">
        <v>646</v>
      </c>
      <c r="F306" s="16"/>
      <c r="H306" s="16"/>
      <c r="I306" s="16" t="s">
        <v>28806</v>
      </c>
      <c r="J306" s="16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s="16" t="s">
        <v>162</v>
      </c>
      <c r="E307" s="16" t="s">
        <v>29151</v>
      </c>
      <c r="F307" s="16" t="s">
        <v>2648</v>
      </c>
      <c r="G307">
        <v>2</v>
      </c>
      <c r="H307" s="16"/>
      <c r="I307" s="16" t="s">
        <v>28809</v>
      </c>
      <c r="J307" s="16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s="16" t="s">
        <v>4</v>
      </c>
      <c r="E308" s="16" t="s">
        <v>8</v>
      </c>
      <c r="F308" s="16"/>
      <c r="H308" s="16"/>
      <c r="I308" s="16" t="s">
        <v>28812</v>
      </c>
      <c r="J308" s="16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s="16" t="s">
        <v>803</v>
      </c>
      <c r="E309" s="16" t="s">
        <v>8</v>
      </c>
      <c r="F309" s="16"/>
      <c r="H309" s="16"/>
      <c r="I309" s="16" t="s">
        <v>28815</v>
      </c>
      <c r="J309" s="16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s="16" t="s">
        <v>803</v>
      </c>
      <c r="E310" s="16" t="s">
        <v>8</v>
      </c>
      <c r="F310" s="16"/>
      <c r="H310" s="16"/>
      <c r="I310" s="16" t="s">
        <v>28818</v>
      </c>
      <c r="J310" s="16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s="16" t="s">
        <v>803</v>
      </c>
      <c r="E311" s="16" t="s">
        <v>3240</v>
      </c>
      <c r="F311" s="16" t="s">
        <v>29149</v>
      </c>
      <c r="H311" s="16"/>
      <c r="I311" s="16" t="s">
        <v>28821</v>
      </c>
      <c r="J311" s="16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  <row r="312" spans="1:13" x14ac:dyDescent="0.25">
      <c r="A312" s="1" t="s">
        <v>13</v>
      </c>
      <c r="B312" s="3">
        <v>46181</v>
      </c>
      <c r="C312" s="4">
        <v>0.49155092592592592</v>
      </c>
      <c r="D312" s="16" t="s">
        <v>4</v>
      </c>
      <c r="E312" s="16" t="s">
        <v>3229</v>
      </c>
      <c r="F312" s="16"/>
      <c r="H312" s="16"/>
      <c r="I312" s="16" t="s">
        <v>29614</v>
      </c>
      <c r="J312" s="16" t="s">
        <v>1182</v>
      </c>
      <c r="K312" t="s">
        <v>29615</v>
      </c>
      <c r="L312" t="s">
        <v>29616</v>
      </c>
      <c r="M312" s="2" t="str">
        <f>HYPERLINK(склад2въезд13[[#This Row],[RelativePath]])</f>
        <v>4 Крыльцо офиса\K07156189_21_20260608T114750Z.jpg</v>
      </c>
    </row>
    <row r="313" spans="1:13" x14ac:dyDescent="0.25">
      <c r="A313" s="1" t="s">
        <v>13</v>
      </c>
      <c r="B313" s="3">
        <v>46181</v>
      </c>
      <c r="C313" s="4">
        <v>0.65763888888888888</v>
      </c>
      <c r="D313" s="16" t="s">
        <v>4</v>
      </c>
      <c r="E313" s="16" t="s">
        <v>3229</v>
      </c>
      <c r="F313" s="16"/>
      <c r="H313" s="16"/>
      <c r="I313" s="16" t="s">
        <v>29617</v>
      </c>
      <c r="J313" s="16" t="s">
        <v>1182</v>
      </c>
      <c r="K313" t="s">
        <v>29618</v>
      </c>
      <c r="L313" t="s">
        <v>29619</v>
      </c>
      <c r="M313" s="2" t="str">
        <f>HYPERLINK(склад2въезд13[[#This Row],[RelativePath]])</f>
        <v>4 Крыльцо офиса\K07156189_21_20260608T154700Z.jpg</v>
      </c>
    </row>
    <row r="314" spans="1:13" x14ac:dyDescent="0.25">
      <c r="A314" s="1" t="s">
        <v>14</v>
      </c>
      <c r="B314" s="3">
        <v>46182</v>
      </c>
      <c r="C314" s="4">
        <v>0.59976851851851853</v>
      </c>
      <c r="D314" s="16" t="s">
        <v>4</v>
      </c>
      <c r="E314" s="16" t="s">
        <v>3229</v>
      </c>
      <c r="F314" s="16"/>
      <c r="H314" s="16"/>
      <c r="I314" s="16" t="s">
        <v>29620</v>
      </c>
      <c r="J314" s="16" t="s">
        <v>1182</v>
      </c>
      <c r="K314" t="s">
        <v>29621</v>
      </c>
      <c r="L314" t="s">
        <v>29622</v>
      </c>
      <c r="M314" s="2" t="str">
        <f>HYPERLINK(склад2въезд13[[#This Row],[RelativePath]])</f>
        <v>4 Крыльцо офиса\K07156189_21_20260609T142340Z.jpg</v>
      </c>
    </row>
    <row r="315" spans="1:13" x14ac:dyDescent="0.25">
      <c r="A315" s="1" t="s">
        <v>15</v>
      </c>
      <c r="B315" s="3">
        <v>46183</v>
      </c>
      <c r="C315" s="4">
        <v>0.7432523148148148</v>
      </c>
      <c r="D315" s="16" t="s">
        <v>4</v>
      </c>
      <c r="E315" s="16" t="s">
        <v>3229</v>
      </c>
      <c r="F315" s="16"/>
      <c r="H315" s="16"/>
      <c r="I315" s="16" t="s">
        <v>29623</v>
      </c>
      <c r="J315" s="16" t="s">
        <v>1182</v>
      </c>
      <c r="K315" t="s">
        <v>29624</v>
      </c>
      <c r="L315" t="s">
        <v>29625</v>
      </c>
      <c r="M315" s="2" t="str">
        <f>HYPERLINK(склад2въезд13[[#This Row],[RelativePath]])</f>
        <v>4 Крыльцо офиса\K07156189_21_20260610T175017Z.jpg</v>
      </c>
    </row>
    <row r="316" spans="1:13" x14ac:dyDescent="0.25">
      <c r="A316" s="1" t="s">
        <v>16</v>
      </c>
      <c r="B316" s="3">
        <v>46184</v>
      </c>
      <c r="C316" s="4">
        <v>0.52785879629629628</v>
      </c>
      <c r="D316" s="16" t="s">
        <v>4</v>
      </c>
      <c r="E316" s="16" t="s">
        <v>3229</v>
      </c>
      <c r="F316" s="16"/>
      <c r="H316" s="16"/>
      <c r="I316" s="16" t="s">
        <v>29626</v>
      </c>
      <c r="J316" s="16" t="s">
        <v>1182</v>
      </c>
      <c r="K316" t="s">
        <v>29627</v>
      </c>
      <c r="L316" t="s">
        <v>29628</v>
      </c>
      <c r="M316" s="2" t="str">
        <f>HYPERLINK(склад2въезд13[[#This Row],[RelativePath]])</f>
        <v>4 Крыльцо офиса\K07156189_21_20260611T124007Z.jpg</v>
      </c>
    </row>
    <row r="317" spans="1:13" x14ac:dyDescent="0.25">
      <c r="A317" s="1" t="s">
        <v>16</v>
      </c>
      <c r="B317" s="3">
        <v>46184</v>
      </c>
      <c r="C317" s="4">
        <v>0.53040509259259261</v>
      </c>
      <c r="D317" s="16" t="s">
        <v>2955</v>
      </c>
      <c r="E317" s="16" t="s">
        <v>70</v>
      </c>
      <c r="F317" s="16"/>
      <c r="H317" s="16"/>
      <c r="I317" s="16" t="s">
        <v>29629</v>
      </c>
      <c r="J317" s="16" t="s">
        <v>1182</v>
      </c>
      <c r="K317" t="s">
        <v>29630</v>
      </c>
      <c r="L317" t="s">
        <v>29631</v>
      </c>
      <c r="M317" s="2" t="str">
        <f>HYPERLINK(склад2въезд13[[#This Row],[RelativePath]])</f>
        <v>4 Крыльцо офиса\K07156189_21_20260611T124347Z.jpg</v>
      </c>
    </row>
    <row r="318" spans="1:13" x14ac:dyDescent="0.25">
      <c r="A318" s="1" t="s">
        <v>16</v>
      </c>
      <c r="B318" s="3">
        <v>46184</v>
      </c>
      <c r="C318" s="4">
        <v>0.54818287037037039</v>
      </c>
      <c r="D318" s="16" t="s">
        <v>115</v>
      </c>
      <c r="E318" s="16" t="s">
        <v>28656</v>
      </c>
      <c r="F318" s="16" t="s">
        <v>27687</v>
      </c>
      <c r="H318" s="16"/>
      <c r="I318" s="16" t="s">
        <v>29632</v>
      </c>
      <c r="J318" s="16" t="s">
        <v>1182</v>
      </c>
      <c r="K318" t="s">
        <v>29633</v>
      </c>
      <c r="L318" t="s">
        <v>29634</v>
      </c>
      <c r="M318" s="2" t="str">
        <f>HYPERLINK(склад2въезд13[[#This Row],[RelativePath]])</f>
        <v>4 Крыльцо офиса\K07156189_21_20260611T130923Z.jpg</v>
      </c>
    </row>
  </sheetData>
  <conditionalFormatting sqref="D319:D329 E319:E332 G2:H318 D2:E318">
    <cfRule type="containsText" dxfId="1027" priority="14" operator="containsText" text="Выезд с территории">
      <formula>NOT(ISERROR(SEARCH("Выезд с территории",D2)))</formula>
    </cfRule>
  </conditionalFormatting>
  <conditionalFormatting sqref="F2:F318">
    <cfRule type="notContainsText" dxfId="1026" priority="13" operator="notContains" text="порожний">
      <formula>ISERROR(SEARCH("порожний",F2))</formula>
    </cfRule>
  </conditionalFormatting>
  <conditionalFormatting sqref="E2:E332">
    <cfRule type="containsText" dxfId="1025" priority="11" operator="containsText" text="Газель базы">
      <formula>NOT(ISERROR(SEARCH("Газель базы",E2)))</formula>
    </cfRule>
    <cfRule type="containsText" dxfId="1024" priority="12" operator="containsText" text="Погрузчик базы">
      <formula>NOT(ISERROR(SEARCH("Погрузчик базы",E2)))</formula>
    </cfRule>
  </conditionalFormatting>
  <conditionalFormatting sqref="E2:E332">
    <cfRule type="containsText" dxfId="1023" priority="10" operator="containsText" text="Трактор базы">
      <formula>NOT(ISERROR(SEARCH("Трактор базы",E2)))</formula>
    </cfRule>
  </conditionalFormatting>
  <conditionalFormatting sqref="A2:C318">
    <cfRule type="expression" dxfId="1022" priority="9">
      <formula>$A2="пн"</formula>
    </cfRule>
  </conditionalFormatting>
  <conditionalFormatting sqref="A2:C320">
    <cfRule type="expression" dxfId="1021" priority="3">
      <formula>$A2="вс"</formula>
    </cfRule>
    <cfRule type="expression" dxfId="1020" priority="4">
      <formula>$A2="сб"</formula>
    </cfRule>
    <cfRule type="expression" dxfId="1019" priority="5">
      <formula>$A2="пт"</formula>
    </cfRule>
    <cfRule type="expression" dxfId="1018" priority="6">
      <formula>$A2="чт"</formula>
    </cfRule>
    <cfRule type="expression" dxfId="1017" priority="7">
      <formula>$A2="ср"</formula>
    </cfRule>
    <cfRule type="expression" dxfId="1016" priority="8">
      <formula>$A2="вт"</formula>
    </cfRule>
  </conditionalFormatting>
  <conditionalFormatting sqref="D2:D329">
    <cfRule type="containsText" dxfId="10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9">
    <cfRule type="containsText" dxfId="10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49"/>
  <sheetViews>
    <sheetView zoomScale="90" zoomScaleNormal="90" workbookViewId="0">
      <pane ySplit="1" topLeftCell="A222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6" t="s">
        <v>803</v>
      </c>
      <c r="E2" s="16" t="s">
        <v>8</v>
      </c>
      <c r="F2" s="16"/>
      <c r="H2" s="16"/>
      <c r="I2" s="16" t="s">
        <v>5252</v>
      </c>
      <c r="J2" s="16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6" t="s">
        <v>803</v>
      </c>
      <c r="E3" s="16" t="s">
        <v>8</v>
      </c>
      <c r="F3" s="16"/>
      <c r="H3" s="16"/>
      <c r="I3" s="16" t="s">
        <v>5255</v>
      </c>
      <c r="J3" s="16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6" t="s">
        <v>4</v>
      </c>
      <c r="E4" s="16" t="s">
        <v>8</v>
      </c>
      <c r="F4" s="16"/>
      <c r="H4" s="16"/>
      <c r="I4" s="16" t="s">
        <v>5340</v>
      </c>
      <c r="J4" s="16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6" t="s">
        <v>4</v>
      </c>
      <c r="E5" s="16" t="s">
        <v>8</v>
      </c>
      <c r="F5" s="16"/>
      <c r="H5" s="16"/>
      <c r="I5" s="16" t="s">
        <v>5343</v>
      </c>
      <c r="J5" s="16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6" t="s">
        <v>4</v>
      </c>
      <c r="E6" s="16" t="s">
        <v>8</v>
      </c>
      <c r="F6" s="16"/>
      <c r="H6" s="16"/>
      <c r="I6" s="16" t="s">
        <v>5346</v>
      </c>
      <c r="J6" s="1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6" t="s">
        <v>4</v>
      </c>
      <c r="E7" s="16" t="s">
        <v>8</v>
      </c>
      <c r="F7" s="16"/>
      <c r="H7" s="16"/>
      <c r="I7" s="16" t="s">
        <v>5349</v>
      </c>
      <c r="J7" s="16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6" t="s">
        <v>4</v>
      </c>
      <c r="E8" s="16" t="s">
        <v>8</v>
      </c>
      <c r="F8" s="16"/>
      <c r="H8" s="16"/>
      <c r="I8" s="16" t="s">
        <v>5352</v>
      </c>
      <c r="J8" s="16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6" t="s">
        <v>4</v>
      </c>
      <c r="E9" s="16" t="s">
        <v>8</v>
      </c>
      <c r="F9" s="16"/>
      <c r="H9" s="16"/>
      <c r="I9" s="16" t="s">
        <v>5355</v>
      </c>
      <c r="J9" s="16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6" t="s">
        <v>4366</v>
      </c>
      <c r="E10" s="16" t="s">
        <v>86</v>
      </c>
      <c r="F10" s="16"/>
      <c r="H10" s="16"/>
      <c r="I10" s="16" t="s">
        <v>5358</v>
      </c>
      <c r="J10" s="16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6" t="s">
        <v>305</v>
      </c>
      <c r="E11" s="16" t="s">
        <v>86</v>
      </c>
      <c r="F11" s="16"/>
      <c r="H11" s="16"/>
      <c r="I11" s="16" t="s">
        <v>5361</v>
      </c>
      <c r="J11" s="16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6" t="s">
        <v>803</v>
      </c>
      <c r="E12" s="16" t="s">
        <v>8</v>
      </c>
      <c r="F12" s="16"/>
      <c r="H12" s="16"/>
      <c r="I12" s="16" t="s">
        <v>5364</v>
      </c>
      <c r="J12" s="16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6" t="s">
        <v>115</v>
      </c>
      <c r="E13" s="16" t="s">
        <v>4929</v>
      </c>
      <c r="F13" s="16"/>
      <c r="H13" s="16"/>
      <c r="I13" s="16" t="s">
        <v>5367</v>
      </c>
      <c r="J13" s="16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6" t="s">
        <v>4</v>
      </c>
      <c r="E14" s="16" t="s">
        <v>7868</v>
      </c>
      <c r="F14" s="16" t="s">
        <v>7864</v>
      </c>
      <c r="H14" s="16"/>
      <c r="I14" s="16" t="s">
        <v>5370</v>
      </c>
      <c r="J14" s="16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6" t="s">
        <v>4</v>
      </c>
      <c r="E15" s="16" t="s">
        <v>8</v>
      </c>
      <c r="F15" s="16"/>
      <c r="H15" s="16"/>
      <c r="I15" s="16" t="s">
        <v>5373</v>
      </c>
      <c r="J15" s="16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6" t="s">
        <v>4</v>
      </c>
      <c r="E16" s="16" t="s">
        <v>8</v>
      </c>
      <c r="F16" s="16"/>
      <c r="H16" s="16"/>
      <c r="I16" s="16" t="s">
        <v>8262</v>
      </c>
      <c r="J16" s="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6" t="s">
        <v>4</v>
      </c>
      <c r="E17" s="16" t="s">
        <v>3229</v>
      </c>
      <c r="F17" s="16"/>
      <c r="H17" s="16"/>
      <c r="I17" s="16" t="s">
        <v>8265</v>
      </c>
      <c r="J17" s="16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6" t="s">
        <v>645</v>
      </c>
      <c r="E18" s="16" t="s">
        <v>4638</v>
      </c>
      <c r="F18" s="16"/>
      <c r="H18" s="16"/>
      <c r="I18" s="16" t="s">
        <v>8268</v>
      </c>
      <c r="J18" s="16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6" t="s">
        <v>304</v>
      </c>
      <c r="E19" s="16" t="s">
        <v>4638</v>
      </c>
      <c r="F19" s="16"/>
      <c r="H19" s="16"/>
      <c r="I19" s="16" t="s">
        <v>8271</v>
      </c>
      <c r="J19" s="16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6" t="s">
        <v>2283</v>
      </c>
      <c r="E20" s="16" t="s">
        <v>1550</v>
      </c>
      <c r="F20" s="16"/>
      <c r="H20" s="16"/>
      <c r="I20" s="16" t="s">
        <v>8274</v>
      </c>
      <c r="J20" s="16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6" t="s">
        <v>803</v>
      </c>
      <c r="E21" s="16" t="s">
        <v>8</v>
      </c>
      <c r="F21" s="16"/>
      <c r="H21" s="16"/>
      <c r="I21" s="16" t="s">
        <v>8277</v>
      </c>
      <c r="J21" s="16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6" t="s">
        <v>803</v>
      </c>
      <c r="E22" s="16" t="s">
        <v>8</v>
      </c>
      <c r="F22" s="16"/>
      <c r="H22" s="16"/>
      <c r="I22" s="16" t="s">
        <v>8280</v>
      </c>
      <c r="J22" s="16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6" t="s">
        <v>803</v>
      </c>
      <c r="E23" s="16" t="s">
        <v>8</v>
      </c>
      <c r="F23" s="16"/>
      <c r="H23" s="16"/>
      <c r="I23" s="16" t="s">
        <v>8283</v>
      </c>
      <c r="J23" s="16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6" t="s">
        <v>803</v>
      </c>
      <c r="E24" s="16" t="s">
        <v>8</v>
      </c>
      <c r="F24" s="16"/>
      <c r="H24" s="16"/>
      <c r="I24" s="16" t="s">
        <v>8286</v>
      </c>
      <c r="J24" s="16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6" t="s">
        <v>803</v>
      </c>
      <c r="E25" s="16" t="s">
        <v>8</v>
      </c>
      <c r="F25" s="16"/>
      <c r="H25" s="16"/>
      <c r="I25" s="16" t="s">
        <v>8289</v>
      </c>
      <c r="J25" s="16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6" t="s">
        <v>803</v>
      </c>
      <c r="E26" s="16" t="s">
        <v>8</v>
      </c>
      <c r="F26" s="16"/>
      <c r="H26" s="16"/>
      <c r="I26" s="16" t="s">
        <v>8292</v>
      </c>
      <c r="J26" s="1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6" t="s">
        <v>131</v>
      </c>
      <c r="E27" s="16" t="s">
        <v>70</v>
      </c>
      <c r="F27" s="16" t="s">
        <v>9107</v>
      </c>
      <c r="H27" s="16"/>
      <c r="I27" s="16" t="s">
        <v>8737</v>
      </c>
      <c r="J27" s="16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6" t="s">
        <v>4</v>
      </c>
      <c r="E28" s="16" t="s">
        <v>8</v>
      </c>
      <c r="F28" s="16"/>
      <c r="H28" s="16"/>
      <c r="I28" s="16" t="s">
        <v>8740</v>
      </c>
      <c r="J28" s="16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6" t="s">
        <v>4</v>
      </c>
      <c r="E29" s="16" t="s">
        <v>8</v>
      </c>
      <c r="F29" s="16"/>
      <c r="H29" s="16"/>
      <c r="I29" s="16" t="s">
        <v>9130</v>
      </c>
      <c r="J29" s="16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6" t="s">
        <v>162</v>
      </c>
      <c r="E30" s="16" t="s">
        <v>1550</v>
      </c>
      <c r="F30" s="16" t="s">
        <v>53</v>
      </c>
      <c r="H30" s="16"/>
      <c r="I30" s="16" t="s">
        <v>9133</v>
      </c>
      <c r="J30" s="16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6" t="s">
        <v>162</v>
      </c>
      <c r="E31" s="16" t="s">
        <v>1550</v>
      </c>
      <c r="F31" s="16" t="s">
        <v>53</v>
      </c>
      <c r="H31" s="16"/>
      <c r="I31" s="16" t="s">
        <v>9136</v>
      </c>
      <c r="J31" s="16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6" t="s">
        <v>162</v>
      </c>
      <c r="E32" s="16" t="s">
        <v>1550</v>
      </c>
      <c r="F32" s="16" t="s">
        <v>53</v>
      </c>
      <c r="H32" s="16"/>
      <c r="I32" s="16" t="s">
        <v>9139</v>
      </c>
      <c r="J32" s="16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6" t="s">
        <v>304</v>
      </c>
      <c r="E33" s="16" t="s">
        <v>1550</v>
      </c>
      <c r="F33" s="16" t="s">
        <v>53</v>
      </c>
      <c r="G33">
        <v>5</v>
      </c>
      <c r="H33" s="16"/>
      <c r="I33" s="16" t="s">
        <v>9142</v>
      </c>
      <c r="J33" s="16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6" t="s">
        <v>305</v>
      </c>
      <c r="E34" s="16" t="s">
        <v>86</v>
      </c>
      <c r="F34" s="16"/>
      <c r="H34" s="16"/>
      <c r="I34" s="16" t="s">
        <v>9567</v>
      </c>
      <c r="J34" s="16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6" t="s">
        <v>4</v>
      </c>
      <c r="E35" s="16" t="s">
        <v>8</v>
      </c>
      <c r="F35" s="16"/>
      <c r="H35" s="16"/>
      <c r="I35" s="16" t="s">
        <v>9570</v>
      </c>
      <c r="J35" s="16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6" t="s">
        <v>4</v>
      </c>
      <c r="E36" s="16" t="s">
        <v>260</v>
      </c>
      <c r="F36" s="16"/>
      <c r="H36" s="16"/>
      <c r="I36" s="16" t="s">
        <v>9573</v>
      </c>
      <c r="J36" s="1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6" t="s">
        <v>4</v>
      </c>
      <c r="E37" s="16" t="s">
        <v>8</v>
      </c>
      <c r="F37" s="16"/>
      <c r="H37" s="16"/>
      <c r="I37" s="16" t="s">
        <v>9576</v>
      </c>
      <c r="J37" s="16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6" t="s">
        <v>4</v>
      </c>
      <c r="E38" s="16" t="s">
        <v>8</v>
      </c>
      <c r="F38" s="16"/>
      <c r="H38" s="16"/>
      <c r="I38" s="16" t="s">
        <v>10339</v>
      </c>
      <c r="J38" s="16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6" t="s">
        <v>4</v>
      </c>
      <c r="E39" s="16" t="s">
        <v>8</v>
      </c>
      <c r="F39" s="16"/>
      <c r="H39" s="16"/>
      <c r="I39" s="16" t="s">
        <v>10342</v>
      </c>
      <c r="J39" s="16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6" t="s">
        <v>4</v>
      </c>
      <c r="E40" s="16" t="s">
        <v>8</v>
      </c>
      <c r="F40" s="16"/>
      <c r="H40" s="16"/>
      <c r="I40" s="16" t="s">
        <v>10345</v>
      </c>
      <c r="J40" s="16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6" t="s">
        <v>4</v>
      </c>
      <c r="E41" s="16" t="s">
        <v>8</v>
      </c>
      <c r="F41" s="16"/>
      <c r="H41" s="16"/>
      <c r="I41" s="16" t="s">
        <v>10348</v>
      </c>
      <c r="J41" s="16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6" t="s">
        <v>4</v>
      </c>
      <c r="E42" s="16" t="s">
        <v>646</v>
      </c>
      <c r="F42" s="16"/>
      <c r="H42" s="16"/>
      <c r="I42" s="16" t="s">
        <v>10662</v>
      </c>
      <c r="J42" s="16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6" t="s">
        <v>4</v>
      </c>
      <c r="E43" s="16" t="s">
        <v>8</v>
      </c>
      <c r="F43" s="16"/>
      <c r="H43" s="16"/>
      <c r="I43" s="16" t="s">
        <v>10665</v>
      </c>
      <c r="J43" s="16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6" t="s">
        <v>4</v>
      </c>
      <c r="E44" s="16" t="s">
        <v>8</v>
      </c>
      <c r="F44" s="16"/>
      <c r="H44" s="16"/>
      <c r="I44" s="16" t="s">
        <v>10668</v>
      </c>
      <c r="J44" s="16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6" t="s">
        <v>4</v>
      </c>
      <c r="E45" s="16" t="s">
        <v>8</v>
      </c>
      <c r="F45" s="16"/>
      <c r="H45" s="16"/>
      <c r="I45" s="16" t="s">
        <v>10911</v>
      </c>
      <c r="J45" s="16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6" t="s">
        <v>305</v>
      </c>
      <c r="E46" s="16" t="s">
        <v>86</v>
      </c>
      <c r="F46" s="16"/>
      <c r="H46" s="16"/>
      <c r="I46" s="16" t="s">
        <v>10914</v>
      </c>
      <c r="J46" s="1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6" t="s">
        <v>4</v>
      </c>
      <c r="E47" s="16" t="s">
        <v>8</v>
      </c>
      <c r="F47" s="16"/>
      <c r="H47" s="16"/>
      <c r="I47" s="16" t="s">
        <v>10917</v>
      </c>
      <c r="J47" s="16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6" t="s">
        <v>4</v>
      </c>
      <c r="E48" s="16" t="s">
        <v>8</v>
      </c>
      <c r="F48" s="16"/>
      <c r="H48" s="16"/>
      <c r="I48" s="16" t="s">
        <v>10920</v>
      </c>
      <c r="J48" s="16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6" t="s">
        <v>4</v>
      </c>
      <c r="E49" s="16" t="s">
        <v>8</v>
      </c>
      <c r="F49" s="16"/>
      <c r="H49" s="16"/>
      <c r="I49" s="16" t="s">
        <v>10923</v>
      </c>
      <c r="J49" s="16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6" t="s">
        <v>11234</v>
      </c>
      <c r="E50" s="16" t="s">
        <v>4933</v>
      </c>
      <c r="F50" s="16"/>
      <c r="H50" s="16"/>
      <c r="I50" s="16" t="s">
        <v>10926</v>
      </c>
      <c r="J50" s="16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6" t="s">
        <v>4</v>
      </c>
      <c r="E51" s="16" t="s">
        <v>8</v>
      </c>
      <c r="F51" s="16"/>
      <c r="H51" s="16"/>
      <c r="I51" s="16" t="s">
        <v>10929</v>
      </c>
      <c r="J51" s="16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6" t="s">
        <v>4</v>
      </c>
      <c r="E52" s="16" t="s">
        <v>11904</v>
      </c>
      <c r="F52" s="16"/>
      <c r="H52" s="16"/>
      <c r="I52" s="16" t="s">
        <v>11870</v>
      </c>
      <c r="J52" s="16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6" t="s">
        <v>305</v>
      </c>
      <c r="E53" s="16" t="s">
        <v>86</v>
      </c>
      <c r="F53" s="16"/>
      <c r="H53" s="16"/>
      <c r="I53" s="16" t="s">
        <v>11873</v>
      </c>
      <c r="J53" s="16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6" t="s">
        <v>11900</v>
      </c>
      <c r="E54" s="16"/>
      <c r="F54" s="16"/>
      <c r="H54" s="16"/>
      <c r="I54" s="16" t="s">
        <v>11876</v>
      </c>
      <c r="J54" s="16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6" t="s">
        <v>11901</v>
      </c>
      <c r="E55" s="16"/>
      <c r="F55" s="16"/>
      <c r="H55" s="16"/>
      <c r="I55" s="16" t="s">
        <v>11879</v>
      </c>
      <c r="J55" s="16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6" t="s">
        <v>4</v>
      </c>
      <c r="E56" s="16" t="s">
        <v>10091</v>
      </c>
      <c r="F56" s="16"/>
      <c r="H56" s="16"/>
      <c r="I56" s="16" t="s">
        <v>11882</v>
      </c>
      <c r="J56" s="1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6" t="s">
        <v>4</v>
      </c>
      <c r="E57" s="16" t="s">
        <v>8</v>
      </c>
      <c r="F57" s="16"/>
      <c r="H57" s="16"/>
      <c r="I57" s="16" t="s">
        <v>11885</v>
      </c>
      <c r="J57" s="16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6" t="s">
        <v>4</v>
      </c>
      <c r="E58" s="16" t="s">
        <v>8</v>
      </c>
      <c r="F58" s="16"/>
      <c r="H58" s="16"/>
      <c r="I58" s="16" t="s">
        <v>11888</v>
      </c>
      <c r="J58" s="16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6" t="s">
        <v>4</v>
      </c>
      <c r="E59" s="16" t="s">
        <v>8</v>
      </c>
      <c r="F59" s="16"/>
      <c r="H59" s="16"/>
      <c r="I59" s="16" t="s">
        <v>11969</v>
      </c>
      <c r="J59" s="16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6" t="s">
        <v>803</v>
      </c>
      <c r="E60" s="16" t="s">
        <v>8</v>
      </c>
      <c r="F60" s="16"/>
      <c r="H60" s="16"/>
      <c r="I60" s="16" t="s">
        <v>11972</v>
      </c>
      <c r="J60" s="16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6" t="s">
        <v>803</v>
      </c>
      <c r="E61" s="16" t="s">
        <v>8</v>
      </c>
      <c r="F61" s="16"/>
      <c r="H61" s="16"/>
      <c r="I61" s="16" t="s">
        <v>11975</v>
      </c>
      <c r="J61" s="16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6" t="s">
        <v>4</v>
      </c>
      <c r="E62" s="16" t="s">
        <v>8</v>
      </c>
      <c r="F62" s="16"/>
      <c r="H62" s="16"/>
      <c r="I62" s="16" t="s">
        <v>11978</v>
      </c>
      <c r="J62" s="16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6" t="s">
        <v>803</v>
      </c>
      <c r="E63" s="16" t="s">
        <v>8</v>
      </c>
      <c r="F63" s="16"/>
      <c r="H63" s="16"/>
      <c r="I63" s="16" t="s">
        <v>11981</v>
      </c>
      <c r="J63" s="16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6" t="s">
        <v>803</v>
      </c>
      <c r="E64" s="16" t="s">
        <v>8</v>
      </c>
      <c r="F64" s="16"/>
      <c r="H64" s="16"/>
      <c r="I64" s="16" t="s">
        <v>11984</v>
      </c>
      <c r="J64" s="16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6" t="s">
        <v>4</v>
      </c>
      <c r="E65" s="16" t="s">
        <v>8</v>
      </c>
      <c r="F65" s="16"/>
      <c r="H65" s="16"/>
      <c r="I65" s="16" t="s">
        <v>12302</v>
      </c>
      <c r="J65" s="16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6" t="s">
        <v>803</v>
      </c>
      <c r="E66" s="16" t="s">
        <v>8</v>
      </c>
      <c r="F66" s="16"/>
      <c r="H66" s="16"/>
      <c r="I66" s="16" t="s">
        <v>12305</v>
      </c>
      <c r="J66" s="1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6" t="s">
        <v>4</v>
      </c>
      <c r="E67" s="16" t="s">
        <v>8</v>
      </c>
      <c r="F67" s="16"/>
      <c r="H67" s="16"/>
      <c r="I67" s="16" t="s">
        <v>12308</v>
      </c>
      <c r="J67" s="16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6" t="s">
        <v>4</v>
      </c>
      <c r="E68" s="16" t="s">
        <v>8</v>
      </c>
      <c r="F68" s="16"/>
      <c r="H68" s="16"/>
      <c r="I68" s="16" t="s">
        <v>12311</v>
      </c>
      <c r="J68" s="16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6" t="s">
        <v>4</v>
      </c>
      <c r="E69" s="16" t="s">
        <v>8</v>
      </c>
      <c r="F69" s="16"/>
      <c r="H69" s="16"/>
      <c r="I69" s="16" t="s">
        <v>13027</v>
      </c>
      <c r="J69" s="16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6" t="s">
        <v>4683</v>
      </c>
      <c r="E70" s="16" t="s">
        <v>86</v>
      </c>
      <c r="F70" s="16"/>
      <c r="H70" s="16"/>
      <c r="I70" s="16" t="s">
        <v>13030</v>
      </c>
      <c r="J70" s="16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6" t="s">
        <v>13443</v>
      </c>
      <c r="E71" s="16" t="s">
        <v>1144</v>
      </c>
      <c r="F71" s="16"/>
      <c r="H71" s="16"/>
      <c r="I71" s="16" t="s">
        <v>13033</v>
      </c>
      <c r="J71" s="16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6" t="s">
        <v>4</v>
      </c>
      <c r="E72" s="16" t="s">
        <v>8</v>
      </c>
      <c r="F72" s="16"/>
      <c r="H72" s="16"/>
      <c r="I72" s="16" t="s">
        <v>13036</v>
      </c>
      <c r="J72" s="16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6" t="s">
        <v>645</v>
      </c>
      <c r="E73" s="16" t="s">
        <v>13437</v>
      </c>
      <c r="F73" s="16"/>
      <c r="H73" s="16"/>
      <c r="I73" s="16" t="s">
        <v>13039</v>
      </c>
      <c r="J73" s="16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6" t="s">
        <v>4</v>
      </c>
      <c r="E74" s="16" t="s">
        <v>162</v>
      </c>
      <c r="F74" s="16"/>
      <c r="H74" s="16"/>
      <c r="I74" s="16" t="s">
        <v>13042</v>
      </c>
      <c r="J74" s="16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6" t="s">
        <v>4</v>
      </c>
      <c r="E75" s="16" t="s">
        <v>162</v>
      </c>
      <c r="F75" s="16"/>
      <c r="H75" s="16"/>
      <c r="I75" s="16" t="s">
        <v>13045</v>
      </c>
      <c r="J75" s="16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6" t="s">
        <v>304</v>
      </c>
      <c r="E76" s="16" t="s">
        <v>13444</v>
      </c>
      <c r="F76" s="16"/>
      <c r="H76" s="16"/>
      <c r="I76" s="16" t="s">
        <v>13048</v>
      </c>
      <c r="J76" s="1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6" t="s">
        <v>131</v>
      </c>
      <c r="E77" s="16" t="s">
        <v>1552</v>
      </c>
      <c r="F77" s="16"/>
      <c r="H77" s="16"/>
      <c r="I77" s="16" t="s">
        <v>13051</v>
      </c>
      <c r="J77" s="16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6" t="s">
        <v>13445</v>
      </c>
      <c r="E78" s="16" t="s">
        <v>86</v>
      </c>
      <c r="F78" s="16"/>
      <c r="H78" s="16"/>
      <c r="I78" s="16" t="s">
        <v>13054</v>
      </c>
      <c r="J78" s="16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6" t="s">
        <v>4</v>
      </c>
      <c r="E79" s="16" t="s">
        <v>8</v>
      </c>
      <c r="F79" s="16"/>
      <c r="H79" s="16"/>
      <c r="I79" s="16" t="s">
        <v>13502</v>
      </c>
      <c r="J79" s="16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6" t="s">
        <v>803</v>
      </c>
      <c r="E80" s="16" t="s">
        <v>8</v>
      </c>
      <c r="F80" s="16"/>
      <c r="H80" s="16"/>
      <c r="I80" s="16" t="s">
        <v>13505</v>
      </c>
      <c r="J80" s="16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6" t="s">
        <v>4</v>
      </c>
      <c r="E81" s="16" t="s">
        <v>8</v>
      </c>
      <c r="F81" s="16"/>
      <c r="H81" s="16"/>
      <c r="I81" s="16" t="s">
        <v>13863</v>
      </c>
      <c r="J81" s="16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6" t="s">
        <v>803</v>
      </c>
      <c r="E82" s="16" t="s">
        <v>8</v>
      </c>
      <c r="F82" s="16"/>
      <c r="H82" s="16"/>
      <c r="I82" s="16" t="s">
        <v>13866</v>
      </c>
      <c r="J82" s="16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6" t="s">
        <v>305</v>
      </c>
      <c r="E83" s="16" t="s">
        <v>86</v>
      </c>
      <c r="F83" s="16"/>
      <c r="H83" s="16"/>
      <c r="I83" s="16" t="s">
        <v>13950</v>
      </c>
      <c r="J83" s="16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6" t="s">
        <v>305</v>
      </c>
      <c r="E84" s="16" t="s">
        <v>86</v>
      </c>
      <c r="F84" s="16"/>
      <c r="H84" s="16"/>
      <c r="I84" s="16" t="s">
        <v>13953</v>
      </c>
      <c r="J84" s="16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6" t="s">
        <v>4</v>
      </c>
      <c r="E85" s="16" t="s">
        <v>8</v>
      </c>
      <c r="F85" s="16"/>
      <c r="H85" s="16"/>
      <c r="I85" s="16" t="s">
        <v>13956</v>
      </c>
      <c r="J85" s="16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6" t="s">
        <v>4</v>
      </c>
      <c r="E86" s="16" t="s">
        <v>8</v>
      </c>
      <c r="F86" s="16"/>
      <c r="H86" s="16"/>
      <c r="I86" s="16" t="s">
        <v>14183</v>
      </c>
      <c r="J86" s="1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6" t="s">
        <v>803</v>
      </c>
      <c r="E87" s="16" t="s">
        <v>8</v>
      </c>
      <c r="F87" s="16"/>
      <c r="H87" s="16"/>
      <c r="I87" s="16" t="s">
        <v>14186</v>
      </c>
      <c r="J87" s="16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6" t="s">
        <v>803</v>
      </c>
      <c r="E88" s="16" t="s">
        <v>8</v>
      </c>
      <c r="F88" s="16"/>
      <c r="H88" s="16"/>
      <c r="I88" s="16" t="s">
        <v>14189</v>
      </c>
      <c r="J88" s="16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6" t="s">
        <v>4</v>
      </c>
      <c r="E89" s="16" t="s">
        <v>8</v>
      </c>
      <c r="F89" s="16"/>
      <c r="H89" s="16"/>
      <c r="I89" s="16" t="s">
        <v>14728</v>
      </c>
      <c r="J89" s="16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6" t="s">
        <v>803</v>
      </c>
      <c r="E90" s="16" t="s">
        <v>8</v>
      </c>
      <c r="F90" s="16"/>
      <c r="H90" s="16"/>
      <c r="I90" s="16" t="s">
        <v>14731</v>
      </c>
      <c r="J90" s="16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6" t="s">
        <v>4</v>
      </c>
      <c r="E91" s="16" t="s">
        <v>8</v>
      </c>
      <c r="F91" s="16"/>
      <c r="H91" s="16"/>
      <c r="I91" s="16" t="s">
        <v>14734</v>
      </c>
      <c r="J91" s="16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6" t="s">
        <v>4</v>
      </c>
      <c r="E92" s="16" t="s">
        <v>4936</v>
      </c>
      <c r="F92" s="16"/>
      <c r="H92" s="16"/>
      <c r="I92" s="16" t="s">
        <v>14737</v>
      </c>
      <c r="J92" s="16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6" t="s">
        <v>4</v>
      </c>
      <c r="E93" s="16" t="s">
        <v>4936</v>
      </c>
      <c r="F93" s="16"/>
      <c r="H93" s="16"/>
      <c r="I93" s="16" t="s">
        <v>14740</v>
      </c>
      <c r="J93" s="16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6" t="s">
        <v>4</v>
      </c>
      <c r="E94" s="16" t="s">
        <v>4936</v>
      </c>
      <c r="F94" s="16"/>
      <c r="H94" s="16"/>
      <c r="I94" s="16" t="s">
        <v>14743</v>
      </c>
      <c r="J94" s="16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6" t="s">
        <v>4</v>
      </c>
      <c r="E95" s="16" t="s">
        <v>4936</v>
      </c>
      <c r="F95" s="16"/>
      <c r="H95" s="16"/>
      <c r="I95" s="16" t="s">
        <v>14746</v>
      </c>
      <c r="J95" s="16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6" t="s">
        <v>4</v>
      </c>
      <c r="E96" s="16" t="s">
        <v>8</v>
      </c>
      <c r="F96" s="16"/>
      <c r="H96" s="16"/>
      <c r="I96" s="16" t="s">
        <v>15288</v>
      </c>
      <c r="J96" s="1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6" t="s">
        <v>4</v>
      </c>
      <c r="E97" s="16" t="s">
        <v>8</v>
      </c>
      <c r="F97" s="16"/>
      <c r="H97" s="16"/>
      <c r="I97" s="16" t="s">
        <v>15291</v>
      </c>
      <c r="J97" s="16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6" t="s">
        <v>12941</v>
      </c>
      <c r="E98" s="16"/>
      <c r="F98" s="16"/>
      <c r="H98" s="16"/>
      <c r="I98" s="16" t="s">
        <v>15294</v>
      </c>
      <c r="J98" s="16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6" t="s">
        <v>162</v>
      </c>
      <c r="E99" s="16" t="s">
        <v>10089</v>
      </c>
      <c r="F99" s="16" t="s">
        <v>53</v>
      </c>
      <c r="G99">
        <v>2</v>
      </c>
      <c r="H99" s="16"/>
      <c r="I99" s="16" t="s">
        <v>15297</v>
      </c>
      <c r="J99" s="16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6" t="s">
        <v>12941</v>
      </c>
      <c r="E100" s="16"/>
      <c r="F100" s="16"/>
      <c r="H100" s="16"/>
      <c r="I100" s="16" t="s">
        <v>15300</v>
      </c>
      <c r="J100" s="16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6" t="s">
        <v>162</v>
      </c>
      <c r="E101" s="16" t="s">
        <v>10089</v>
      </c>
      <c r="F101" s="16" t="s">
        <v>53</v>
      </c>
      <c r="G101">
        <v>2</v>
      </c>
      <c r="H101" s="16"/>
      <c r="I101" s="16" t="s">
        <v>15303</v>
      </c>
      <c r="J101" s="16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6" t="s">
        <v>12941</v>
      </c>
      <c r="E102" s="16"/>
      <c r="F102" s="16"/>
      <c r="H102" s="16"/>
      <c r="I102" s="16" t="s">
        <v>15306</v>
      </c>
      <c r="J102" s="16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6" t="s">
        <v>162</v>
      </c>
      <c r="E103" s="16" t="s">
        <v>10089</v>
      </c>
      <c r="F103" s="16" t="s">
        <v>53</v>
      </c>
      <c r="G103">
        <v>1</v>
      </c>
      <c r="H103" s="16"/>
      <c r="I103" s="16" t="s">
        <v>15309</v>
      </c>
      <c r="J103" s="16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6" t="s">
        <v>4</v>
      </c>
      <c r="E104" s="16" t="s">
        <v>8</v>
      </c>
      <c r="F104" s="16"/>
      <c r="H104" s="16"/>
      <c r="I104" s="16" t="s">
        <v>15312</v>
      </c>
      <c r="J104" s="16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6" t="s">
        <v>4</v>
      </c>
      <c r="E105" s="16" t="s">
        <v>8</v>
      </c>
      <c r="F105" s="16"/>
      <c r="H105" s="16"/>
      <c r="I105" s="16" t="s">
        <v>15609</v>
      </c>
      <c r="J105" s="16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6" t="s">
        <v>4</v>
      </c>
      <c r="E106" s="16" t="s">
        <v>8</v>
      </c>
      <c r="F106" s="16"/>
      <c r="H106" s="16"/>
      <c r="I106" s="16" t="s">
        <v>15617</v>
      </c>
      <c r="J106" s="1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6" t="s">
        <v>4</v>
      </c>
      <c r="E107" s="16" t="s">
        <v>8</v>
      </c>
      <c r="F107" s="16"/>
      <c r="H107" s="16"/>
      <c r="I107" s="16" t="s">
        <v>15915</v>
      </c>
      <c r="J107" s="16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6" t="s">
        <v>4</v>
      </c>
      <c r="E108" s="16" t="s">
        <v>8</v>
      </c>
      <c r="F108" s="16"/>
      <c r="H108" s="16"/>
      <c r="I108" s="16" t="s">
        <v>15918</v>
      </c>
      <c r="J108" s="16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6" t="s">
        <v>4</v>
      </c>
      <c r="E109" s="16" t="s">
        <v>8</v>
      </c>
      <c r="F109" s="16"/>
      <c r="H109" s="16" t="s">
        <v>813</v>
      </c>
      <c r="I109" s="16" t="s">
        <v>16382</v>
      </c>
      <c r="J109" s="16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6" t="s">
        <v>4</v>
      </c>
      <c r="E110" s="16" t="s">
        <v>8</v>
      </c>
      <c r="F110" s="16"/>
      <c r="H110" s="16"/>
      <c r="I110" s="16" t="s">
        <v>16427</v>
      </c>
      <c r="J110" s="16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6" t="s">
        <v>803</v>
      </c>
      <c r="E111" s="16" t="s">
        <v>8</v>
      </c>
      <c r="F111" s="16"/>
      <c r="H111" s="16"/>
      <c r="I111" s="16" t="s">
        <v>16430</v>
      </c>
      <c r="J111" s="16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6" t="s">
        <v>4</v>
      </c>
      <c r="E112" s="16" t="s">
        <v>8</v>
      </c>
      <c r="F112" s="16"/>
      <c r="H112" s="16"/>
      <c r="I112" s="16" t="s">
        <v>16656</v>
      </c>
      <c r="J112" s="16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6" t="s">
        <v>4</v>
      </c>
      <c r="E113" s="16" t="s">
        <v>8</v>
      </c>
      <c r="F113" s="16"/>
      <c r="H113" s="16"/>
      <c r="I113" s="16" t="s">
        <v>16659</v>
      </c>
      <c r="J113" s="16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6" t="s">
        <v>4</v>
      </c>
      <c r="E114" s="16" t="s">
        <v>8</v>
      </c>
      <c r="F114" s="16"/>
      <c r="H114" s="16"/>
      <c r="I114" s="16" t="s">
        <v>16662</v>
      </c>
      <c r="J114" s="16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6" t="s">
        <v>4</v>
      </c>
      <c r="E115" s="16" t="s">
        <v>8</v>
      </c>
      <c r="F115" s="16"/>
      <c r="H115" s="16"/>
      <c r="I115" s="16" t="s">
        <v>17426</v>
      </c>
      <c r="J115" s="16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6" t="s">
        <v>4</v>
      </c>
      <c r="E116" s="16" t="s">
        <v>8</v>
      </c>
      <c r="F116" s="16"/>
      <c r="H116" s="16"/>
      <c r="I116" s="16" t="s">
        <v>17429</v>
      </c>
      <c r="J116" s="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6" t="s">
        <v>4</v>
      </c>
      <c r="E117" s="16" t="s">
        <v>8</v>
      </c>
      <c r="F117" s="16"/>
      <c r="H117" s="16"/>
      <c r="I117" s="16" t="s">
        <v>17432</v>
      </c>
      <c r="J117" s="16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6" t="s">
        <v>4</v>
      </c>
      <c r="E118" s="16" t="s">
        <v>8</v>
      </c>
      <c r="F118" s="16"/>
      <c r="H118" s="16"/>
      <c r="I118" s="16" t="s">
        <v>17435</v>
      </c>
      <c r="J118" s="16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6" t="s">
        <v>4</v>
      </c>
      <c r="E119" s="16" t="s">
        <v>8</v>
      </c>
      <c r="F119" s="16"/>
      <c r="H119" s="16"/>
      <c r="I119" s="16" t="s">
        <v>17438</v>
      </c>
      <c r="J119" s="16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6" t="s">
        <v>4</v>
      </c>
      <c r="E120" s="16" t="s">
        <v>8</v>
      </c>
      <c r="F120" s="16"/>
      <c r="H120" s="16"/>
      <c r="I120" s="16" t="s">
        <v>17441</v>
      </c>
      <c r="J120" s="16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6" t="s">
        <v>4</v>
      </c>
      <c r="E121" s="16" t="s">
        <v>8</v>
      </c>
      <c r="F121" s="16"/>
      <c r="H121" s="16"/>
      <c r="I121" s="16" t="s">
        <v>17444</v>
      </c>
      <c r="J121" s="16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6" t="s">
        <v>4</v>
      </c>
      <c r="E122" s="16" t="s">
        <v>8</v>
      </c>
      <c r="F122" s="16"/>
      <c r="H122" s="16"/>
      <c r="I122" s="16" t="s">
        <v>17447</v>
      </c>
      <c r="J122" s="16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6" t="s">
        <v>4</v>
      </c>
      <c r="E123" s="16" t="s">
        <v>8</v>
      </c>
      <c r="F123" s="16"/>
      <c r="H123" s="16"/>
      <c r="I123" s="16" t="s">
        <v>18472</v>
      </c>
      <c r="J123" s="16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6" t="s">
        <v>813</v>
      </c>
      <c r="E124" s="16" t="s">
        <v>8</v>
      </c>
      <c r="F124" s="16"/>
      <c r="H124" s="16"/>
      <c r="I124" s="16" t="s">
        <v>18476</v>
      </c>
      <c r="J124" s="16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6" t="s">
        <v>4</v>
      </c>
      <c r="E125" s="16" t="s">
        <v>8</v>
      </c>
      <c r="F125" s="16"/>
      <c r="H125" s="16"/>
      <c r="I125" s="16" t="s">
        <v>18861</v>
      </c>
      <c r="J125" s="16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6" t="s">
        <v>4</v>
      </c>
      <c r="E126" s="16" t="s">
        <v>8</v>
      </c>
      <c r="F126" s="16"/>
      <c r="H126" s="16"/>
      <c r="I126" s="16" t="s">
        <v>19107</v>
      </c>
      <c r="J126" s="1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6" t="s">
        <v>4</v>
      </c>
      <c r="E127" s="16" t="s">
        <v>8</v>
      </c>
      <c r="F127" s="16"/>
      <c r="H127" s="16"/>
      <c r="I127" s="16" t="s">
        <v>19110</v>
      </c>
      <c r="J127" s="16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6" t="s">
        <v>4</v>
      </c>
      <c r="E128" s="16" t="s">
        <v>8</v>
      </c>
      <c r="F128" s="16"/>
      <c r="H128" s="16"/>
      <c r="I128" s="16" t="s">
        <v>19113</v>
      </c>
      <c r="J128" s="16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6" t="s">
        <v>4</v>
      </c>
      <c r="E129" s="16" t="s">
        <v>8</v>
      </c>
      <c r="F129" s="16"/>
      <c r="H129" s="16"/>
      <c r="I129" s="16" t="s">
        <v>19116</v>
      </c>
      <c r="J129" s="16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6" t="s">
        <v>4</v>
      </c>
      <c r="E130" s="16" t="s">
        <v>8</v>
      </c>
      <c r="F130" s="16"/>
      <c r="H130" s="16"/>
      <c r="I130" s="16" t="s">
        <v>19930</v>
      </c>
      <c r="J130" s="16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6" t="s">
        <v>4</v>
      </c>
      <c r="E131" s="16" t="s">
        <v>8</v>
      </c>
      <c r="F131" s="16"/>
      <c r="H131" s="16"/>
      <c r="I131" s="16" t="s">
        <v>19933</v>
      </c>
      <c r="J131" s="16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6" t="s">
        <v>4</v>
      </c>
      <c r="E132" s="16" t="s">
        <v>8</v>
      </c>
      <c r="F132" s="16"/>
      <c r="H132" s="16"/>
      <c r="I132" s="16" t="s">
        <v>19936</v>
      </c>
      <c r="J132" s="16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6" t="s">
        <v>4</v>
      </c>
      <c r="E133" s="16" t="s">
        <v>8</v>
      </c>
      <c r="F133" s="16"/>
      <c r="H133" s="16"/>
      <c r="I133" s="16" t="s">
        <v>19939</v>
      </c>
      <c r="J133" s="16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6" t="s">
        <v>4</v>
      </c>
      <c r="E134" s="16" t="s">
        <v>8</v>
      </c>
      <c r="F134" s="16"/>
      <c r="H134" s="16"/>
      <c r="I134" s="16" t="s">
        <v>19942</v>
      </c>
      <c r="J134" s="16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6" t="s">
        <v>4</v>
      </c>
      <c r="E135" s="16" t="s">
        <v>20461</v>
      </c>
      <c r="F135" s="16"/>
      <c r="H135" s="16"/>
      <c r="I135" s="16" t="s">
        <v>20304</v>
      </c>
      <c r="J135" s="16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6" t="s">
        <v>4</v>
      </c>
      <c r="E136" s="16" t="s">
        <v>8</v>
      </c>
      <c r="F136" s="16"/>
      <c r="H136" s="16"/>
      <c r="I136" s="16" t="s">
        <v>20307</v>
      </c>
      <c r="J136" s="1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6" t="s">
        <v>803</v>
      </c>
      <c r="E137" s="16" t="s">
        <v>8</v>
      </c>
      <c r="F137" s="16"/>
      <c r="H137" s="16"/>
      <c r="I137" s="16" t="s">
        <v>20310</v>
      </c>
      <c r="J137" s="16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6" t="s">
        <v>4</v>
      </c>
      <c r="E138" s="16" t="s">
        <v>8</v>
      </c>
      <c r="F138" s="16"/>
      <c r="H138" s="16"/>
      <c r="I138" s="16" t="s">
        <v>20620</v>
      </c>
      <c r="J138" s="16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6" t="s">
        <v>4</v>
      </c>
      <c r="E139" s="16" t="s">
        <v>8</v>
      </c>
      <c r="F139" s="16"/>
      <c r="H139" s="16"/>
      <c r="I139" s="16" t="s">
        <v>20623</v>
      </c>
      <c r="J139" s="16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6" t="s">
        <v>305</v>
      </c>
      <c r="E140" s="16" t="s">
        <v>86</v>
      </c>
      <c r="F140" s="16"/>
      <c r="H140" s="16"/>
      <c r="I140" s="16" t="s">
        <v>20626</v>
      </c>
      <c r="J140" s="16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6" t="s">
        <v>21130</v>
      </c>
      <c r="E141" s="16" t="s">
        <v>86</v>
      </c>
      <c r="F141" s="16"/>
      <c r="H141" s="16"/>
      <c r="I141" s="16" t="s">
        <v>20629</v>
      </c>
      <c r="J141" s="16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6" t="s">
        <v>4</v>
      </c>
      <c r="E142" s="16" t="s">
        <v>10091</v>
      </c>
      <c r="F142" s="16"/>
      <c r="H142" s="16"/>
      <c r="I142" s="16" t="s">
        <v>20632</v>
      </c>
      <c r="J142" s="16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6" t="s">
        <v>4</v>
      </c>
      <c r="E143" s="16" t="s">
        <v>21131</v>
      </c>
      <c r="F143" s="16"/>
      <c r="H143" s="16"/>
      <c r="I143" s="16" t="s">
        <v>20635</v>
      </c>
      <c r="J143" s="16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6" t="s">
        <v>4</v>
      </c>
      <c r="E144" s="16" t="s">
        <v>21131</v>
      </c>
      <c r="F144" s="16"/>
      <c r="H144" s="16"/>
      <c r="I144" s="16" t="s">
        <v>20638</v>
      </c>
      <c r="J144" s="16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6" t="s">
        <v>4</v>
      </c>
      <c r="E145" s="16" t="s">
        <v>8</v>
      </c>
      <c r="F145" s="16"/>
      <c r="H145" s="16"/>
      <c r="I145" s="16" t="s">
        <v>20641</v>
      </c>
      <c r="J145" s="16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6" t="s">
        <v>4</v>
      </c>
      <c r="E146" s="16" t="s">
        <v>10091</v>
      </c>
      <c r="F146" s="16"/>
      <c r="H146" s="16"/>
      <c r="I146" s="16" t="s">
        <v>20644</v>
      </c>
      <c r="J146" s="1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6" t="s">
        <v>4</v>
      </c>
      <c r="E147" s="16" t="s">
        <v>21131</v>
      </c>
      <c r="F147" s="16"/>
      <c r="H147" s="16"/>
      <c r="I147" s="16" t="s">
        <v>21124</v>
      </c>
      <c r="J147" s="16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6" t="s">
        <v>4</v>
      </c>
      <c r="E148" s="16" t="s">
        <v>8</v>
      </c>
      <c r="F148" s="16"/>
      <c r="H148" s="16"/>
      <c r="I148" s="16" t="s">
        <v>21127</v>
      </c>
      <c r="J148" s="16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6" t="s">
        <v>4</v>
      </c>
      <c r="E149" s="16" t="s">
        <v>8</v>
      </c>
      <c r="F149" s="16"/>
      <c r="H149" s="16"/>
      <c r="I149" s="16" t="s">
        <v>21477</v>
      </c>
      <c r="J149" s="16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6" t="s">
        <v>4</v>
      </c>
      <c r="E150" s="16" t="s">
        <v>21131</v>
      </c>
      <c r="F150" s="16"/>
      <c r="H150" s="16"/>
      <c r="I150" s="16" t="s">
        <v>21480</v>
      </c>
      <c r="J150" s="16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6" t="s">
        <v>4</v>
      </c>
      <c r="E151" s="16" t="s">
        <v>10091</v>
      </c>
      <c r="F151" s="16"/>
      <c r="H151" s="16"/>
      <c r="I151" s="16" t="s">
        <v>21483</v>
      </c>
      <c r="J151" s="16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6" t="s">
        <v>163</v>
      </c>
      <c r="E152" s="16" t="s">
        <v>1550</v>
      </c>
      <c r="F152" s="16" t="s">
        <v>1897</v>
      </c>
      <c r="H152" s="16"/>
      <c r="I152" s="16" t="s">
        <v>21486</v>
      </c>
      <c r="J152" s="16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6" t="s">
        <v>163</v>
      </c>
      <c r="E153" s="16" t="s">
        <v>1550</v>
      </c>
      <c r="F153" s="16" t="s">
        <v>1897</v>
      </c>
      <c r="H153" s="16"/>
      <c r="I153" s="16" t="s">
        <v>21489</v>
      </c>
      <c r="J153" s="16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6" t="s">
        <v>163</v>
      </c>
      <c r="E154" s="16" t="s">
        <v>1550</v>
      </c>
      <c r="F154" s="16" t="s">
        <v>1897</v>
      </c>
      <c r="H154" s="16"/>
      <c r="I154" s="16" t="s">
        <v>21492</v>
      </c>
      <c r="J154" s="16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6" t="s">
        <v>163</v>
      </c>
      <c r="E155" s="16" t="s">
        <v>1550</v>
      </c>
      <c r="F155" s="16" t="s">
        <v>1897</v>
      </c>
      <c r="H155" s="16"/>
      <c r="I155" s="16" t="s">
        <v>21495</v>
      </c>
      <c r="J155" s="16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6" t="s">
        <v>4</v>
      </c>
      <c r="E156" s="16" t="s">
        <v>20461</v>
      </c>
      <c r="F156" s="16"/>
      <c r="H156" s="16"/>
      <c r="I156" s="16" t="s">
        <v>21498</v>
      </c>
      <c r="J156" s="1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6" t="s">
        <v>4</v>
      </c>
      <c r="E157" s="16" t="s">
        <v>20461</v>
      </c>
      <c r="F157" s="16"/>
      <c r="H157" s="16"/>
      <c r="I157" s="16" t="s">
        <v>21501</v>
      </c>
      <c r="J157" s="16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6" t="s">
        <v>4</v>
      </c>
      <c r="E158" s="16" t="s">
        <v>8</v>
      </c>
      <c r="F158" s="16"/>
      <c r="H158" s="16"/>
      <c r="I158" s="16" t="s">
        <v>22013</v>
      </c>
      <c r="J158" s="16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6" t="s">
        <v>4</v>
      </c>
      <c r="E159" s="16" t="s">
        <v>21131</v>
      </c>
      <c r="F159" s="16"/>
      <c r="H159" s="16"/>
      <c r="I159" s="16" t="s">
        <v>22203</v>
      </c>
      <c r="J159" s="16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6" t="s">
        <v>4</v>
      </c>
      <c r="E160" s="16" t="s">
        <v>21131</v>
      </c>
      <c r="F160" s="16"/>
      <c r="H160" s="16"/>
      <c r="I160" s="16" t="s">
        <v>22206</v>
      </c>
      <c r="J160" s="16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6" t="s">
        <v>4</v>
      </c>
      <c r="E161" s="16" t="s">
        <v>21131</v>
      </c>
      <c r="F161" s="16"/>
      <c r="H161" s="16"/>
      <c r="I161" s="16" t="s">
        <v>22209</v>
      </c>
      <c r="J161" s="16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6" t="s">
        <v>4</v>
      </c>
      <c r="E162" s="16" t="s">
        <v>21131</v>
      </c>
      <c r="F162" s="16"/>
      <c r="H162" s="16"/>
      <c r="I162" s="16" t="s">
        <v>22212</v>
      </c>
      <c r="J162" s="16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6" t="s">
        <v>115</v>
      </c>
      <c r="E163" s="16" t="s">
        <v>22381</v>
      </c>
      <c r="F163" s="16" t="s">
        <v>60</v>
      </c>
      <c r="H163" s="16"/>
      <c r="I163" s="16" t="s">
        <v>22215</v>
      </c>
      <c r="J163" s="16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6" t="s">
        <v>115</v>
      </c>
      <c r="E164" s="16" t="s">
        <v>22382</v>
      </c>
      <c r="F164" s="16" t="s">
        <v>22383</v>
      </c>
      <c r="H164" s="16"/>
      <c r="I164" s="16" t="s">
        <v>22218</v>
      </c>
      <c r="J164" s="16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6" t="s">
        <v>4</v>
      </c>
      <c r="E165" s="16" t="s">
        <v>21131</v>
      </c>
      <c r="F165" s="16"/>
      <c r="H165" s="16"/>
      <c r="I165" s="16" t="s">
        <v>22741</v>
      </c>
      <c r="J165" s="16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6" t="s">
        <v>4</v>
      </c>
      <c r="E166" s="16" t="s">
        <v>21131</v>
      </c>
      <c r="F166" s="16"/>
      <c r="H166" s="16"/>
      <c r="I166" s="16" t="s">
        <v>22744</v>
      </c>
      <c r="J166" s="16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6" t="s">
        <v>4</v>
      </c>
      <c r="E167" s="16" t="s">
        <v>8</v>
      </c>
      <c r="F167" s="16"/>
      <c r="H167" s="16"/>
      <c r="I167" s="16" t="s">
        <v>22747</v>
      </c>
      <c r="J167" s="16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6" t="s">
        <v>4</v>
      </c>
      <c r="E168" s="16" t="s">
        <v>21131</v>
      </c>
      <c r="F168" s="16"/>
      <c r="H168" s="16"/>
      <c r="I168" s="16" t="s">
        <v>22750</v>
      </c>
      <c r="J168" s="16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6" t="s">
        <v>775</v>
      </c>
      <c r="E169" s="16" t="s">
        <v>646</v>
      </c>
      <c r="F169" s="16"/>
      <c r="H169" s="16"/>
      <c r="I169" s="16" t="s">
        <v>22753</v>
      </c>
      <c r="J169" s="16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6" t="s">
        <v>4</v>
      </c>
      <c r="E170" s="16" t="s">
        <v>3240</v>
      </c>
      <c r="F170" s="16"/>
      <c r="H170" s="16"/>
      <c r="I170" s="16" t="s">
        <v>22756</v>
      </c>
      <c r="J170" s="16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6" t="s">
        <v>4</v>
      </c>
      <c r="E171" s="16" t="s">
        <v>8</v>
      </c>
      <c r="F171" s="16"/>
      <c r="H171" s="16"/>
      <c r="I171" s="16" t="s">
        <v>22837</v>
      </c>
      <c r="J171" s="16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6" t="s">
        <v>4</v>
      </c>
      <c r="E172" s="16" t="s">
        <v>8</v>
      </c>
      <c r="F172" s="16"/>
      <c r="H172" s="16"/>
      <c r="I172" s="16" t="s">
        <v>22840</v>
      </c>
      <c r="J172" s="16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6" t="s">
        <v>4</v>
      </c>
      <c r="E173" s="16" t="s">
        <v>8</v>
      </c>
      <c r="F173" s="16"/>
      <c r="H173" s="16"/>
      <c r="I173" s="16" t="s">
        <v>22843</v>
      </c>
      <c r="J173" s="16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6" t="s">
        <v>813</v>
      </c>
      <c r="E174" s="16" t="s">
        <v>8</v>
      </c>
      <c r="F174" s="16"/>
      <c r="H174" s="16"/>
      <c r="I174" s="16" t="s">
        <v>23142</v>
      </c>
      <c r="J174" s="16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6" t="s">
        <v>813</v>
      </c>
      <c r="E175" s="16" t="s">
        <v>8</v>
      </c>
      <c r="F175" s="16"/>
      <c r="H175" s="16"/>
      <c r="I175" s="16" t="s">
        <v>23145</v>
      </c>
      <c r="J175" s="16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6" t="s">
        <v>4</v>
      </c>
      <c r="E176" s="16" t="s">
        <v>8</v>
      </c>
      <c r="F176" s="16"/>
      <c r="H176" s="16"/>
      <c r="I176" s="16" t="s">
        <v>23221</v>
      </c>
      <c r="J176" s="16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6" t="s">
        <v>4</v>
      </c>
      <c r="E177" s="16" t="s">
        <v>8</v>
      </c>
      <c r="F177" s="16"/>
      <c r="H177" s="16"/>
      <c r="I177" s="16" t="s">
        <v>23868</v>
      </c>
      <c r="J177" s="16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6" t="s">
        <v>4</v>
      </c>
      <c r="E178" s="16" t="s">
        <v>20461</v>
      </c>
      <c r="F178" s="16"/>
      <c r="H178" s="16"/>
      <c r="I178" s="16" t="s">
        <v>23871</v>
      </c>
      <c r="J178" s="16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6" t="s">
        <v>4</v>
      </c>
      <c r="E179" s="16" t="s">
        <v>20461</v>
      </c>
      <c r="F179" s="16"/>
      <c r="H179" s="16"/>
      <c r="I179" s="16" t="s">
        <v>23874</v>
      </c>
      <c r="J179" s="16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6" t="s">
        <v>4</v>
      </c>
      <c r="E180" s="16" t="s">
        <v>20461</v>
      </c>
      <c r="F180" s="16"/>
      <c r="H180" s="16"/>
      <c r="I180" s="16" t="s">
        <v>23877</v>
      </c>
      <c r="J180" s="16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6" t="s">
        <v>4</v>
      </c>
      <c r="E181" s="16" t="s">
        <v>8</v>
      </c>
      <c r="F181" s="16"/>
      <c r="H181" s="16"/>
      <c r="I181" s="16" t="s">
        <v>23880</v>
      </c>
      <c r="J181" s="16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6" t="s">
        <v>4</v>
      </c>
      <c r="E182" s="16" t="s">
        <v>3229</v>
      </c>
      <c r="F182" s="16"/>
      <c r="H182" s="16"/>
      <c r="I182" s="16" t="s">
        <v>23883</v>
      </c>
      <c r="J182" s="16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6" t="s">
        <v>4</v>
      </c>
      <c r="E183" s="16" t="s">
        <v>8</v>
      </c>
      <c r="F183" s="16"/>
      <c r="H183" s="16"/>
      <c r="I183" s="16" t="s">
        <v>23886</v>
      </c>
      <c r="J183" s="16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6" t="s">
        <v>4</v>
      </c>
      <c r="E184" s="16" t="s">
        <v>3240</v>
      </c>
      <c r="F184" s="16"/>
      <c r="H184" s="16"/>
      <c r="I184" s="16" t="s">
        <v>23889</v>
      </c>
      <c r="J184" s="16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6" t="s">
        <v>4</v>
      </c>
      <c r="E185" s="16" t="s">
        <v>8</v>
      </c>
      <c r="F185" s="16"/>
      <c r="H185" s="16"/>
      <c r="I185" s="16" t="s">
        <v>24458</v>
      </c>
      <c r="J185" s="16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6" t="s">
        <v>4</v>
      </c>
      <c r="E186" s="16" t="s">
        <v>24778</v>
      </c>
      <c r="F186" s="16"/>
      <c r="H186" s="16"/>
      <c r="I186" s="16" t="s">
        <v>24461</v>
      </c>
      <c r="J186" s="16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6" t="s">
        <v>4</v>
      </c>
      <c r="E187" s="16" t="s">
        <v>8</v>
      </c>
      <c r="F187" s="16"/>
      <c r="H187" s="16"/>
      <c r="I187" s="16" t="s">
        <v>24464</v>
      </c>
      <c r="J187" s="16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6" t="s">
        <v>4</v>
      </c>
      <c r="E188" s="16" t="s">
        <v>8</v>
      </c>
      <c r="F188" s="16"/>
      <c r="H188" s="16"/>
      <c r="I188" s="16" t="s">
        <v>24467</v>
      </c>
      <c r="J188" s="16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6" t="s">
        <v>4</v>
      </c>
      <c r="E189" s="16" t="s">
        <v>8</v>
      </c>
      <c r="F189" s="16"/>
      <c r="H189" s="16"/>
      <c r="I189" s="16" t="s">
        <v>24470</v>
      </c>
      <c r="J189" s="16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6" t="s">
        <v>4</v>
      </c>
      <c r="E190" s="16" t="s">
        <v>8</v>
      </c>
      <c r="F190" s="16"/>
      <c r="H190" s="16"/>
      <c r="I190" s="16" t="s">
        <v>24473</v>
      </c>
      <c r="J190" s="16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6" t="s">
        <v>4</v>
      </c>
      <c r="E191" s="16" t="s">
        <v>8</v>
      </c>
      <c r="F191" s="16"/>
      <c r="H191" s="16"/>
      <c r="I191" s="16" t="s">
        <v>24476</v>
      </c>
      <c r="J191" s="16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6" t="s">
        <v>4</v>
      </c>
      <c r="E192" s="16" t="s">
        <v>3240</v>
      </c>
      <c r="F192" s="16"/>
      <c r="H192" s="16"/>
      <c r="I192" s="16" t="s">
        <v>24479</v>
      </c>
      <c r="J192" s="16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6" t="s">
        <v>4</v>
      </c>
      <c r="E193" s="16" t="s">
        <v>8</v>
      </c>
      <c r="F193" s="16"/>
      <c r="H193" s="16"/>
      <c r="I193" s="16" t="s">
        <v>24482</v>
      </c>
      <c r="J193" s="16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6" t="s">
        <v>4</v>
      </c>
      <c r="E194" s="16" t="s">
        <v>25143</v>
      </c>
      <c r="F194" s="16"/>
      <c r="H194" s="16"/>
      <c r="I194" s="16" t="s">
        <v>24856</v>
      </c>
      <c r="J194" s="16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6" t="s">
        <v>4</v>
      </c>
      <c r="E195" s="16" t="s">
        <v>3240</v>
      </c>
      <c r="F195" s="16"/>
      <c r="H195" s="16"/>
      <c r="I195" s="16" t="s">
        <v>24859</v>
      </c>
      <c r="J195" s="16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6" t="s">
        <v>4</v>
      </c>
      <c r="E196" s="16" t="s">
        <v>8</v>
      </c>
      <c r="F196" s="16"/>
      <c r="H196" s="16"/>
      <c r="I196" s="16" t="s">
        <v>24862</v>
      </c>
      <c r="J196" s="16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6" t="s">
        <v>4</v>
      </c>
      <c r="E197" s="16" t="s">
        <v>8</v>
      </c>
      <c r="F197" s="16"/>
      <c r="H197" s="16"/>
      <c r="I197" s="16" t="s">
        <v>25206</v>
      </c>
      <c r="J197" s="16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6" t="s">
        <v>4</v>
      </c>
      <c r="E198" s="16" t="s">
        <v>25873</v>
      </c>
      <c r="F198" s="16"/>
      <c r="H198" s="16"/>
      <c r="I198" s="16" t="s">
        <v>25209</v>
      </c>
      <c r="J198" s="16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6" t="s">
        <v>4</v>
      </c>
      <c r="E199" s="16" t="s">
        <v>25873</v>
      </c>
      <c r="F199" s="16"/>
      <c r="H199" s="16" t="s">
        <v>25874</v>
      </c>
      <c r="I199" s="16" t="s">
        <v>25212</v>
      </c>
      <c r="J199" s="16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6" t="s">
        <v>304</v>
      </c>
      <c r="E200" s="16" t="s">
        <v>25875</v>
      </c>
      <c r="F200" s="16"/>
      <c r="H200" s="16"/>
      <c r="I200" s="16" t="s">
        <v>25215</v>
      </c>
      <c r="J200" s="16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6" t="s">
        <v>4</v>
      </c>
      <c r="E201" s="16" t="s">
        <v>10091</v>
      </c>
      <c r="F201" s="16"/>
      <c r="H201" s="16"/>
      <c r="I201" s="16" t="s">
        <v>25530</v>
      </c>
      <c r="J201" s="16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6" t="s">
        <v>305</v>
      </c>
      <c r="E202" s="16" t="s">
        <v>86</v>
      </c>
      <c r="F202" s="16"/>
      <c r="H202" s="16"/>
      <c r="I202" s="16" t="s">
        <v>25533</v>
      </c>
      <c r="J202" s="16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6" t="s">
        <v>4</v>
      </c>
      <c r="E203" s="16" t="s">
        <v>10091</v>
      </c>
      <c r="F203" s="16"/>
      <c r="H203" s="16"/>
      <c r="I203" s="16" t="s">
        <v>25536</v>
      </c>
      <c r="J203" s="16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6" t="s">
        <v>2283</v>
      </c>
      <c r="E204" s="16" t="s">
        <v>25868</v>
      </c>
      <c r="F204" s="16"/>
      <c r="H204" s="16"/>
      <c r="I204" s="16" t="s">
        <v>25539</v>
      </c>
      <c r="J204" s="16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6" t="s">
        <v>305</v>
      </c>
      <c r="E205" s="16" t="s">
        <v>86</v>
      </c>
      <c r="F205" s="16"/>
      <c r="H205" s="16"/>
      <c r="I205" s="16" t="s">
        <v>25542</v>
      </c>
      <c r="J205" s="16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6" t="s">
        <v>305</v>
      </c>
      <c r="E206" s="16" t="s">
        <v>86</v>
      </c>
      <c r="F206" s="16"/>
      <c r="H206" s="16"/>
      <c r="I206" s="16" t="s">
        <v>25545</v>
      </c>
      <c r="J206" s="16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6" t="s">
        <v>305</v>
      </c>
      <c r="E207" s="16" t="s">
        <v>86</v>
      </c>
      <c r="F207" s="16"/>
      <c r="H207" s="16"/>
      <c r="I207" s="16" t="s">
        <v>25548</v>
      </c>
      <c r="J207" s="16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6" t="s">
        <v>803</v>
      </c>
      <c r="E208" s="16" t="s">
        <v>8</v>
      </c>
      <c r="F208" s="16"/>
      <c r="H208" s="16"/>
      <c r="I208" s="16" t="s">
        <v>25919</v>
      </c>
      <c r="J208" s="16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6" t="s">
        <v>803</v>
      </c>
      <c r="E209" s="16" t="s">
        <v>8</v>
      </c>
      <c r="F209" s="16"/>
      <c r="H209" s="16"/>
      <c r="I209" s="16" t="s">
        <v>25922</v>
      </c>
      <c r="J209" s="16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6" t="s">
        <v>4</v>
      </c>
      <c r="E210" s="16" t="s">
        <v>8</v>
      </c>
      <c r="F210" s="16"/>
      <c r="H210" s="16"/>
      <c r="I210" s="16" t="s">
        <v>26044</v>
      </c>
      <c r="J210" s="16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6" t="s">
        <v>4</v>
      </c>
      <c r="E211" s="16" t="s">
        <v>3229</v>
      </c>
      <c r="F211" s="16"/>
      <c r="H211" s="16"/>
      <c r="I211" s="16" t="s">
        <v>26047</v>
      </c>
      <c r="J211" s="16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6" t="s">
        <v>4</v>
      </c>
      <c r="E212" s="16" t="s">
        <v>25881</v>
      </c>
      <c r="F212" s="16"/>
      <c r="H212" s="16"/>
      <c r="I212" s="16" t="s">
        <v>26050</v>
      </c>
      <c r="J212" s="16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6" t="s">
        <v>305</v>
      </c>
      <c r="E213" s="16" t="s">
        <v>86</v>
      </c>
      <c r="F213" s="16"/>
      <c r="H213" s="16"/>
      <c r="I213" s="16" t="s">
        <v>26053</v>
      </c>
      <c r="J213" s="16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6" t="s">
        <v>4</v>
      </c>
      <c r="E214" s="16" t="s">
        <v>8</v>
      </c>
      <c r="F214" s="16"/>
      <c r="H214" s="16"/>
      <c r="I214" s="16" t="s">
        <v>26056</v>
      </c>
      <c r="J214" s="16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6" t="s">
        <v>4</v>
      </c>
      <c r="E215" s="16" t="s">
        <v>8</v>
      </c>
      <c r="F215" s="16"/>
      <c r="H215" s="16"/>
      <c r="I215" s="16" t="s">
        <v>26059</v>
      </c>
      <c r="J215" s="16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6" t="s">
        <v>305</v>
      </c>
      <c r="E216" s="16" t="s">
        <v>86</v>
      </c>
      <c r="F216" s="16"/>
      <c r="H216" s="16"/>
      <c r="I216" s="16" t="s">
        <v>26062</v>
      </c>
      <c r="J216" s="16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6" t="s">
        <v>4</v>
      </c>
      <c r="E217" s="16" t="s">
        <v>27174</v>
      </c>
      <c r="F217" s="16" t="s">
        <v>27175</v>
      </c>
      <c r="H217" s="16"/>
      <c r="I217" s="16" t="s">
        <v>26718</v>
      </c>
      <c r="J217" s="16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6" t="s">
        <v>4</v>
      </c>
      <c r="E218" s="16" t="s">
        <v>10091</v>
      </c>
      <c r="F218" s="16"/>
      <c r="H218" s="16"/>
      <c r="I218" s="16" t="s">
        <v>26721</v>
      </c>
      <c r="J218" s="16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6" t="s">
        <v>4</v>
      </c>
      <c r="E219" s="16" t="s">
        <v>10091</v>
      </c>
      <c r="F219" s="16"/>
      <c r="H219" s="16"/>
      <c r="I219" s="16" t="s">
        <v>26724</v>
      </c>
      <c r="J219" s="16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6" t="s">
        <v>115</v>
      </c>
      <c r="E220" s="16" t="s">
        <v>27176</v>
      </c>
      <c r="F220" s="16"/>
      <c r="H220" s="16"/>
      <c r="I220" s="16" t="s">
        <v>26727</v>
      </c>
      <c r="J220" s="16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6" t="s">
        <v>115</v>
      </c>
      <c r="E221" s="16" t="s">
        <v>27176</v>
      </c>
      <c r="F221" s="16"/>
      <c r="H221" s="16"/>
      <c r="I221" s="16" t="s">
        <v>26730</v>
      </c>
      <c r="J221" s="16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6" t="s">
        <v>775</v>
      </c>
      <c r="E222" s="16" t="s">
        <v>646</v>
      </c>
      <c r="F222" s="16"/>
      <c r="H222" s="16"/>
      <c r="I222" s="16" t="s">
        <v>26733</v>
      </c>
      <c r="J222" s="16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6" t="s">
        <v>4</v>
      </c>
      <c r="E223" s="16" t="s">
        <v>8</v>
      </c>
      <c r="F223" s="16"/>
      <c r="H223" s="16"/>
      <c r="I223" s="16" t="s">
        <v>26736</v>
      </c>
      <c r="J223" s="16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6" t="s">
        <v>4</v>
      </c>
      <c r="E224" s="16" t="s">
        <v>8</v>
      </c>
      <c r="F224" s="16"/>
      <c r="H224" s="16"/>
      <c r="I224" s="16" t="s">
        <v>26739</v>
      </c>
      <c r="J224" s="16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6" t="s">
        <v>305</v>
      </c>
      <c r="E225" s="16" t="s">
        <v>86</v>
      </c>
      <c r="F225" s="16"/>
      <c r="H225" s="16"/>
      <c r="I225" s="16" t="s">
        <v>27372</v>
      </c>
      <c r="J225" s="16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6" t="s">
        <v>305</v>
      </c>
      <c r="E226" s="16" t="s">
        <v>86</v>
      </c>
      <c r="F226" s="16"/>
      <c r="H226" s="16"/>
      <c r="I226" s="16" t="s">
        <v>27375</v>
      </c>
      <c r="J226" s="16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6" t="s">
        <v>803</v>
      </c>
      <c r="E227" s="16" t="s">
        <v>8</v>
      </c>
      <c r="F227" s="16"/>
      <c r="H227" s="16"/>
      <c r="I227" s="16" t="s">
        <v>27378</v>
      </c>
      <c r="J227" s="16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6" t="s">
        <v>803</v>
      </c>
      <c r="E228" s="16" t="s">
        <v>8</v>
      </c>
      <c r="F228" s="16"/>
      <c r="H228" s="16"/>
      <c r="I228" s="16" t="s">
        <v>27381</v>
      </c>
      <c r="J228" s="16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6" t="s">
        <v>803</v>
      </c>
      <c r="E229" s="16" t="s">
        <v>8</v>
      </c>
      <c r="F229" s="16"/>
      <c r="H229" s="16" t="s">
        <v>813</v>
      </c>
      <c r="I229" s="16" t="s">
        <v>27384</v>
      </c>
      <c r="J229" s="16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6" t="s">
        <v>803</v>
      </c>
      <c r="E230" s="16" t="s">
        <v>8</v>
      </c>
      <c r="F230" s="16"/>
      <c r="H230" s="16" t="s">
        <v>813</v>
      </c>
      <c r="I230" s="16" t="s">
        <v>27748</v>
      </c>
      <c r="J230" s="16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6" t="s">
        <v>803</v>
      </c>
      <c r="E231" s="16" t="s">
        <v>8</v>
      </c>
      <c r="F231" s="16"/>
      <c r="H231" s="16"/>
      <c r="I231" s="16" t="s">
        <v>27751</v>
      </c>
      <c r="J231" s="16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6" t="s">
        <v>305</v>
      </c>
      <c r="E232" s="16" t="s">
        <v>86</v>
      </c>
      <c r="F232" s="16"/>
      <c r="H232" s="16"/>
      <c r="I232" s="16" t="s">
        <v>27754</v>
      </c>
      <c r="J232" s="16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6" t="s">
        <v>803</v>
      </c>
      <c r="E233" s="16" t="s">
        <v>8</v>
      </c>
      <c r="F233" s="16"/>
      <c r="H233" s="16"/>
      <c r="I233" s="16" t="s">
        <v>27757</v>
      </c>
      <c r="J233" s="16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6" t="s">
        <v>803</v>
      </c>
      <c r="E234" s="16" t="s">
        <v>8</v>
      </c>
      <c r="F234" s="16"/>
      <c r="H234" s="16"/>
      <c r="I234" s="16" t="s">
        <v>27760</v>
      </c>
      <c r="J234" s="16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6" t="s">
        <v>4</v>
      </c>
      <c r="E235" s="16" t="s">
        <v>10091</v>
      </c>
      <c r="F235" s="16"/>
      <c r="H235" s="16"/>
      <c r="I235" s="16" t="s">
        <v>27763</v>
      </c>
      <c r="J235" s="16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s="16" t="s">
        <v>803</v>
      </c>
      <c r="E236" s="16" t="s">
        <v>8</v>
      </c>
      <c r="F236" s="16"/>
      <c r="H236" s="16"/>
      <c r="I236" s="16" t="s">
        <v>28194</v>
      </c>
      <c r="J236" s="16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s="16" t="s">
        <v>162</v>
      </c>
      <c r="E237" s="16" t="s">
        <v>70</v>
      </c>
      <c r="F237" s="16" t="s">
        <v>1897</v>
      </c>
      <c r="H237" s="16" t="s">
        <v>28661</v>
      </c>
      <c r="I237" s="16" t="s">
        <v>28197</v>
      </c>
      <c r="J237" s="16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s="16" t="s">
        <v>162</v>
      </c>
      <c r="E238" s="16" t="s">
        <v>70</v>
      </c>
      <c r="F238" s="16" t="s">
        <v>1897</v>
      </c>
      <c r="H238" s="16" t="s">
        <v>28662</v>
      </c>
      <c r="I238" s="16" t="s">
        <v>28200</v>
      </c>
      <c r="J238" s="16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s="16" t="s">
        <v>4</v>
      </c>
      <c r="E239" s="16" t="s">
        <v>8</v>
      </c>
      <c r="F239" s="16"/>
      <c r="H239" s="16"/>
      <c r="I239" s="16" t="s">
        <v>28203</v>
      </c>
      <c r="J239" s="16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s="16" t="s">
        <v>13719</v>
      </c>
      <c r="E240" s="16" t="s">
        <v>86</v>
      </c>
      <c r="F240" s="16"/>
      <c r="H240" s="16"/>
      <c r="I240" s="16" t="s">
        <v>28206</v>
      </c>
      <c r="J240" s="16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s="16" t="s">
        <v>4</v>
      </c>
      <c r="E241" s="16" t="s">
        <v>8</v>
      </c>
      <c r="F241" s="16"/>
      <c r="H241" s="16"/>
      <c r="I241" s="16" t="s">
        <v>28209</v>
      </c>
      <c r="J241" s="16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s="16" t="s">
        <v>803</v>
      </c>
      <c r="E242" s="16" t="s">
        <v>8</v>
      </c>
      <c r="F242" s="16"/>
      <c r="H242" s="16" t="s">
        <v>813</v>
      </c>
      <c r="I242" s="16" t="s">
        <v>29014</v>
      </c>
      <c r="J242" s="16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s="16" t="s">
        <v>803</v>
      </c>
      <c r="E243" s="16" t="s">
        <v>8</v>
      </c>
      <c r="F243" s="16"/>
      <c r="H243" s="16" t="s">
        <v>813</v>
      </c>
      <c r="I243" s="16" t="s">
        <v>29017</v>
      </c>
      <c r="J243" s="16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s="16" t="s">
        <v>803</v>
      </c>
      <c r="E244" s="16" t="s">
        <v>8</v>
      </c>
      <c r="F244" s="16"/>
      <c r="H244" s="16" t="s">
        <v>813</v>
      </c>
      <c r="I244" s="16" t="s">
        <v>29020</v>
      </c>
      <c r="J244" s="16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s="16" t="s">
        <v>803</v>
      </c>
      <c r="E245" s="16" t="s">
        <v>8</v>
      </c>
      <c r="F245" s="16"/>
      <c r="H245" s="16" t="s">
        <v>813</v>
      </c>
      <c r="I245" s="16" t="s">
        <v>29023</v>
      </c>
      <c r="J245" s="16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  <row r="246" spans="1:13" x14ac:dyDescent="0.25">
      <c r="A246" s="1" t="s">
        <v>13</v>
      </c>
      <c r="B246" s="3">
        <v>46181</v>
      </c>
      <c r="C246" s="4">
        <v>0.57663194444444443</v>
      </c>
      <c r="D246" s="16" t="s">
        <v>4</v>
      </c>
      <c r="E246" s="16" t="s">
        <v>10091</v>
      </c>
      <c r="F246" s="16"/>
      <c r="H246" s="16"/>
      <c r="I246" s="16" t="s">
        <v>29635</v>
      </c>
      <c r="J246" s="16" t="s">
        <v>1177</v>
      </c>
      <c r="K246" t="s">
        <v>29636</v>
      </c>
      <c r="L246" t="s">
        <v>29637</v>
      </c>
      <c r="M246" s="2" t="str">
        <f>HYPERLINK(склад2въезд1319[[#This Row],[RelativePath]])</f>
        <v>5 Крыльцо общага\K07156189_22_20260608T135021Z.jpg</v>
      </c>
    </row>
    <row r="247" spans="1:13" x14ac:dyDescent="0.25">
      <c r="A247" s="1" t="s">
        <v>14</v>
      </c>
      <c r="B247" s="3">
        <v>46182</v>
      </c>
      <c r="C247" s="4">
        <v>0.82216435185185188</v>
      </c>
      <c r="D247" s="16" t="s">
        <v>803</v>
      </c>
      <c r="E247" s="16" t="s">
        <v>8</v>
      </c>
      <c r="F247" s="16"/>
      <c r="H247" s="16"/>
      <c r="I247" s="16" t="s">
        <v>29638</v>
      </c>
      <c r="J247" s="16" t="s">
        <v>1177</v>
      </c>
      <c r="K247" t="s">
        <v>29639</v>
      </c>
      <c r="L247" t="s">
        <v>29640</v>
      </c>
      <c r="M247" s="2" t="str">
        <f>HYPERLINK(склад2въезд1319[[#This Row],[RelativePath]])</f>
        <v>5 Крыльцо общага\K07156189_22_20260609T194355Z.jpg</v>
      </c>
    </row>
    <row r="248" spans="1:13" x14ac:dyDescent="0.25">
      <c r="A248" s="1" t="s">
        <v>15</v>
      </c>
      <c r="B248" s="3">
        <v>46183</v>
      </c>
      <c r="C248" s="4">
        <v>0.42762731481481481</v>
      </c>
      <c r="D248" s="16" t="s">
        <v>4</v>
      </c>
      <c r="E248" s="16" t="s">
        <v>10091</v>
      </c>
      <c r="F248" s="16"/>
      <c r="H248" s="16"/>
      <c r="I248" s="16" t="s">
        <v>29785</v>
      </c>
      <c r="J248" s="16" t="s">
        <v>1177</v>
      </c>
      <c r="K248" t="s">
        <v>29786</v>
      </c>
      <c r="L248" t="s">
        <v>29787</v>
      </c>
      <c r="M248" s="2" t="str">
        <f>HYPERLINK(склад2въезд1319[[#This Row],[RelativePath]])</f>
        <v>5 Крыльцо общага\K07156189_22_20260610T101547Z.jpg</v>
      </c>
    </row>
    <row r="249" spans="1:13" x14ac:dyDescent="0.25">
      <c r="A249" s="1" t="s">
        <v>16</v>
      </c>
      <c r="B249" s="3">
        <v>46184</v>
      </c>
      <c r="C249" s="4">
        <v>0.48017361111111112</v>
      </c>
      <c r="D249" s="16" t="s">
        <v>305</v>
      </c>
      <c r="E249" s="16" t="s">
        <v>86</v>
      </c>
      <c r="F249" s="16"/>
      <c r="H249" s="16"/>
      <c r="I249" s="16" t="s">
        <v>29788</v>
      </c>
      <c r="J249" s="16" t="s">
        <v>1177</v>
      </c>
      <c r="K249" t="s">
        <v>29789</v>
      </c>
      <c r="L249" t="s">
        <v>29790</v>
      </c>
      <c r="M249" s="2" t="str">
        <f>HYPERLINK(склад2въезд1319[[#This Row],[RelativePath]])</f>
        <v>5 Крыльцо общага\K07156189_22_20260611T113127Z.jpg</v>
      </c>
    </row>
  </sheetData>
  <conditionalFormatting sqref="E250:E263 D250:D260 G2:H249 D2:E249">
    <cfRule type="containsText" dxfId="1013" priority="17" operator="containsText" text="Выезд с территории">
      <formula>NOT(ISERROR(SEARCH("Выезд с территории",D2)))</formula>
    </cfRule>
  </conditionalFormatting>
  <conditionalFormatting sqref="F2:F249">
    <cfRule type="notContainsText" dxfId="1012" priority="16" operator="notContains" text="порожний">
      <formula>ISERROR(SEARCH("порожний",F2))</formula>
    </cfRule>
  </conditionalFormatting>
  <conditionalFormatting sqref="E2:E263">
    <cfRule type="containsText" dxfId="1011" priority="14" operator="containsText" text="Газель базы">
      <formula>NOT(ISERROR(SEARCH("Газель базы",E2)))</formula>
    </cfRule>
    <cfRule type="containsText" dxfId="1010" priority="15" operator="containsText" text="Погрузчик базы">
      <formula>NOT(ISERROR(SEARCH("Погрузчик базы",E2)))</formula>
    </cfRule>
  </conditionalFormatting>
  <conditionalFormatting sqref="E2:E263">
    <cfRule type="containsText" dxfId="1009" priority="13" operator="containsText" text="Трактор базы">
      <formula>NOT(ISERROR(SEARCH("Трактор базы",E2)))</formula>
    </cfRule>
  </conditionalFormatting>
  <conditionalFormatting sqref="A2:C249">
    <cfRule type="expression" dxfId="1008" priority="12">
      <formula>$A2="пн"</formula>
    </cfRule>
  </conditionalFormatting>
  <conditionalFormatting sqref="A2:C251">
    <cfRule type="expression" dxfId="1007" priority="6">
      <formula>$A2="вс"</formula>
    </cfRule>
    <cfRule type="expression" dxfId="1006" priority="7">
      <formula>$A2="сб"</formula>
    </cfRule>
    <cfRule type="expression" dxfId="1005" priority="8">
      <formula>$A2="пт"</formula>
    </cfRule>
    <cfRule type="expression" dxfId="1004" priority="9">
      <formula>$A2="чт"</formula>
    </cfRule>
    <cfRule type="expression" dxfId="1003" priority="10">
      <formula>$A2="ср"</formula>
    </cfRule>
    <cfRule type="expression" dxfId="1002" priority="11">
      <formula>$A2="вт"</formula>
    </cfRule>
  </conditionalFormatting>
  <conditionalFormatting sqref="D2:D260">
    <cfRule type="containsText" dxfId="100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0">
    <cfRule type="containsText" dxfId="100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70"/>
  <sheetViews>
    <sheetView zoomScale="90" zoomScaleNormal="90" workbookViewId="0">
      <pane ySplit="1" topLeftCell="A544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6" t="s">
        <v>4</v>
      </c>
      <c r="E2" s="16" t="s">
        <v>8</v>
      </c>
      <c r="F2" s="16"/>
      <c r="H2" s="16"/>
      <c r="I2" s="16" t="s">
        <v>5258</v>
      </c>
      <c r="J2" s="16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6" t="s">
        <v>5285</v>
      </c>
      <c r="E3" s="16" t="s">
        <v>8</v>
      </c>
      <c r="F3" s="16"/>
      <c r="H3" s="16"/>
      <c r="I3" s="16" t="s">
        <v>5261</v>
      </c>
      <c r="J3" s="16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6" t="s">
        <v>5285</v>
      </c>
      <c r="E4" s="16" t="s">
        <v>8</v>
      </c>
      <c r="F4" s="16"/>
      <c r="H4" s="16"/>
      <c r="I4" s="16" t="s">
        <v>5264</v>
      </c>
      <c r="J4" s="16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6" t="s">
        <v>4</v>
      </c>
      <c r="E5" s="16" t="s">
        <v>8</v>
      </c>
      <c r="F5" s="16"/>
      <c r="H5" s="16"/>
      <c r="I5" s="16" t="s">
        <v>5267</v>
      </c>
      <c r="J5" s="16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6" t="s">
        <v>803</v>
      </c>
      <c r="E6" s="16" t="s">
        <v>8</v>
      </c>
      <c r="F6" s="16"/>
      <c r="H6" s="16"/>
      <c r="I6" s="16" t="s">
        <v>5270</v>
      </c>
      <c r="J6" s="1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6" t="s">
        <v>4</v>
      </c>
      <c r="E7" s="16" t="s">
        <v>8</v>
      </c>
      <c r="F7" s="16"/>
      <c r="H7" s="16"/>
      <c r="I7" s="16" t="s">
        <v>6152</v>
      </c>
      <c r="J7" s="16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6" t="s">
        <v>803</v>
      </c>
      <c r="E8" s="16" t="s">
        <v>8</v>
      </c>
      <c r="F8" s="16"/>
      <c r="H8" s="16"/>
      <c r="I8" s="16" t="s">
        <v>6155</v>
      </c>
      <c r="J8" s="16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6" t="s">
        <v>4</v>
      </c>
      <c r="E9" s="16" t="s">
        <v>8</v>
      </c>
      <c r="F9" s="16"/>
      <c r="H9" s="16"/>
      <c r="I9" s="16" t="s">
        <v>6158</v>
      </c>
      <c r="J9" s="16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6" t="s">
        <v>803</v>
      </c>
      <c r="E10" s="16" t="s">
        <v>8</v>
      </c>
      <c r="F10" s="16"/>
      <c r="H10" s="16"/>
      <c r="I10" s="16" t="s">
        <v>6161</v>
      </c>
      <c r="J10" s="16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6" t="s">
        <v>4</v>
      </c>
      <c r="E11" s="16" t="s">
        <v>8</v>
      </c>
      <c r="F11" s="16"/>
      <c r="H11" s="16"/>
      <c r="I11" s="16" t="s">
        <v>6164</v>
      </c>
      <c r="J11" s="16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6" t="s">
        <v>7</v>
      </c>
      <c r="E12" s="16"/>
      <c r="F12" s="16"/>
      <c r="H12" s="16"/>
      <c r="I12" s="16" t="s">
        <v>6167</v>
      </c>
      <c r="J12" s="16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6" t="s">
        <v>305</v>
      </c>
      <c r="E13" s="16" t="s">
        <v>86</v>
      </c>
      <c r="F13" s="16"/>
      <c r="H13" s="16"/>
      <c r="I13" s="16" t="s">
        <v>6170</v>
      </c>
      <c r="J13" s="16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6" t="s">
        <v>775</v>
      </c>
      <c r="E14" s="16"/>
      <c r="F14" s="16"/>
      <c r="H14" s="16"/>
      <c r="I14" s="16" t="s">
        <v>6173</v>
      </c>
      <c r="J14" s="16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6" t="s">
        <v>775</v>
      </c>
      <c r="E15" s="16"/>
      <c r="F15" s="16"/>
      <c r="H15" s="16"/>
      <c r="I15" s="16" t="s">
        <v>6176</v>
      </c>
      <c r="J15" s="16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6" t="s">
        <v>4</v>
      </c>
      <c r="E16" s="16" t="s">
        <v>8</v>
      </c>
      <c r="F16" s="16"/>
      <c r="H16" s="16"/>
      <c r="I16" s="16" t="s">
        <v>6179</v>
      </c>
      <c r="J16" s="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6" t="s">
        <v>4</v>
      </c>
      <c r="E17" s="16" t="s">
        <v>8</v>
      </c>
      <c r="F17" s="16"/>
      <c r="H17" s="16"/>
      <c r="I17" s="16" t="s">
        <v>6182</v>
      </c>
      <c r="J17" s="16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6" t="s">
        <v>775</v>
      </c>
      <c r="E18" s="16"/>
      <c r="F18" s="16"/>
      <c r="H18" s="16"/>
      <c r="I18" s="16" t="s">
        <v>6185</v>
      </c>
      <c r="J18" s="16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6" t="s">
        <v>4</v>
      </c>
      <c r="E19" s="16" t="s">
        <v>8</v>
      </c>
      <c r="F19" s="16"/>
      <c r="H19" s="16"/>
      <c r="I19" s="16" t="s">
        <v>6188</v>
      </c>
      <c r="J19" s="16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6" t="s">
        <v>775</v>
      </c>
      <c r="E20" s="16"/>
      <c r="F20" s="16"/>
      <c r="H20" s="16"/>
      <c r="I20" s="16" t="s">
        <v>6191</v>
      </c>
      <c r="J20" s="16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6" t="s">
        <v>775</v>
      </c>
      <c r="E21" s="16"/>
      <c r="F21" s="16"/>
      <c r="H21" s="16"/>
      <c r="I21" s="16" t="s">
        <v>6194</v>
      </c>
      <c r="J21" s="16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6" t="s">
        <v>4</v>
      </c>
      <c r="E22" s="16" t="s">
        <v>8</v>
      </c>
      <c r="F22" s="16"/>
      <c r="H22" s="16"/>
      <c r="I22" s="16" t="s">
        <v>6197</v>
      </c>
      <c r="J22" s="16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6" t="s">
        <v>4</v>
      </c>
      <c r="E23" s="16" t="s">
        <v>8</v>
      </c>
      <c r="F23" s="16"/>
      <c r="H23" s="16"/>
      <c r="I23" s="16" t="s">
        <v>6200</v>
      </c>
      <c r="J23" s="16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6" t="s">
        <v>7</v>
      </c>
      <c r="E24" s="16"/>
      <c r="F24" s="16"/>
      <c r="H24" s="16"/>
      <c r="I24" s="16" t="s">
        <v>6203</v>
      </c>
      <c r="J24" s="16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6" t="s">
        <v>7</v>
      </c>
      <c r="E25" s="16"/>
      <c r="F25" s="16"/>
      <c r="H25" s="16"/>
      <c r="I25" s="16" t="s">
        <v>6206</v>
      </c>
      <c r="J25" s="16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6" t="s">
        <v>4</v>
      </c>
      <c r="E26" s="16" t="s">
        <v>8</v>
      </c>
      <c r="F26" s="16"/>
      <c r="H26" s="16"/>
      <c r="I26" s="16" t="s">
        <v>6209</v>
      </c>
      <c r="J26" s="1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6" t="s">
        <v>4</v>
      </c>
      <c r="E27" s="16" t="s">
        <v>8</v>
      </c>
      <c r="F27" s="16"/>
      <c r="H27" s="16"/>
      <c r="I27" s="16" t="s">
        <v>7989</v>
      </c>
      <c r="J27" s="16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6" t="s">
        <v>7</v>
      </c>
      <c r="E28" s="16"/>
      <c r="F28" s="16"/>
      <c r="H28" s="16"/>
      <c r="I28" s="16" t="s">
        <v>7992</v>
      </c>
      <c r="J28" s="16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6" t="s">
        <v>4</v>
      </c>
      <c r="E29" s="16" t="s">
        <v>8</v>
      </c>
      <c r="F29" s="16"/>
      <c r="H29" s="16"/>
      <c r="I29" s="16" t="s">
        <v>7995</v>
      </c>
      <c r="J29" s="16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6" t="s">
        <v>4</v>
      </c>
      <c r="E30" s="16" t="s">
        <v>8</v>
      </c>
      <c r="F30" s="16"/>
      <c r="H30" s="16"/>
      <c r="I30" s="16" t="s">
        <v>7998</v>
      </c>
      <c r="J30" s="16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6" t="s">
        <v>803</v>
      </c>
      <c r="E31" s="16" t="s">
        <v>8</v>
      </c>
      <c r="F31" s="16"/>
      <c r="H31" s="16"/>
      <c r="I31" s="16" t="s">
        <v>8001</v>
      </c>
      <c r="J31" s="16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6" t="s">
        <v>7</v>
      </c>
      <c r="E32" s="16"/>
      <c r="F32" s="16"/>
      <c r="H32" s="16"/>
      <c r="I32" s="16" t="s">
        <v>8004</v>
      </c>
      <c r="J32" s="16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6" t="s">
        <v>4</v>
      </c>
      <c r="E33" s="16" t="s">
        <v>8</v>
      </c>
      <c r="F33" s="16"/>
      <c r="H33" s="16"/>
      <c r="I33" s="16" t="s">
        <v>8007</v>
      </c>
      <c r="J33" s="16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6" t="s">
        <v>4</v>
      </c>
      <c r="E34" s="16" t="s">
        <v>8</v>
      </c>
      <c r="F34" s="16"/>
      <c r="H34" s="16"/>
      <c r="I34" s="16" t="s">
        <v>8010</v>
      </c>
      <c r="J34" s="16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6" t="s">
        <v>803</v>
      </c>
      <c r="E35" s="16" t="s">
        <v>8</v>
      </c>
      <c r="F35" s="16"/>
      <c r="H35" s="16"/>
      <c r="I35" s="16" t="s">
        <v>8013</v>
      </c>
      <c r="J35" s="16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6" t="s">
        <v>4</v>
      </c>
      <c r="E36" s="16" t="s">
        <v>8</v>
      </c>
      <c r="F36" s="16"/>
      <c r="H36" s="16"/>
      <c r="I36" s="16" t="s">
        <v>8743</v>
      </c>
      <c r="J36" s="1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6" t="s">
        <v>305</v>
      </c>
      <c r="E37" s="16" t="s">
        <v>86</v>
      </c>
      <c r="F37" s="16"/>
      <c r="H37" s="16"/>
      <c r="I37" s="16" t="s">
        <v>8746</v>
      </c>
      <c r="J37" s="16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6" t="s">
        <v>305</v>
      </c>
      <c r="E38" s="16" t="s">
        <v>86</v>
      </c>
      <c r="F38" s="16"/>
      <c r="H38" s="16"/>
      <c r="I38" s="16" t="s">
        <v>8749</v>
      </c>
      <c r="J38" s="16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6" t="s">
        <v>305</v>
      </c>
      <c r="E39" s="16" t="s">
        <v>86</v>
      </c>
      <c r="F39" s="16"/>
      <c r="H39" s="16"/>
      <c r="I39" s="16" t="s">
        <v>8752</v>
      </c>
      <c r="J39" s="16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6" t="s">
        <v>305</v>
      </c>
      <c r="E40" s="16" t="s">
        <v>86</v>
      </c>
      <c r="F40" s="16"/>
      <c r="H40" s="16"/>
      <c r="I40" s="16" t="s">
        <v>8755</v>
      </c>
      <c r="J40" s="16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6" t="s">
        <v>305</v>
      </c>
      <c r="E41" s="16" t="s">
        <v>86</v>
      </c>
      <c r="F41" s="16"/>
      <c r="H41" s="16"/>
      <c r="I41" s="16" t="s">
        <v>8758</v>
      </c>
      <c r="J41" s="16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6" t="s">
        <v>775</v>
      </c>
      <c r="E42" s="16"/>
      <c r="F42" s="16"/>
      <c r="H42" s="16"/>
      <c r="I42" s="16" t="s">
        <v>8761</v>
      </c>
      <c r="J42" s="16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6" t="s">
        <v>775</v>
      </c>
      <c r="E43" s="16"/>
      <c r="F43" s="16"/>
      <c r="H43" s="16"/>
      <c r="I43" s="16" t="s">
        <v>8764</v>
      </c>
      <c r="J43" s="16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6" t="s">
        <v>775</v>
      </c>
      <c r="E44" s="16"/>
      <c r="F44" s="16"/>
      <c r="H44" s="16"/>
      <c r="I44" s="16" t="s">
        <v>8767</v>
      </c>
      <c r="J44" s="16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6" t="s">
        <v>775</v>
      </c>
      <c r="E45" s="16"/>
      <c r="F45" s="16"/>
      <c r="H45" s="16"/>
      <c r="I45" s="16" t="s">
        <v>8770</v>
      </c>
      <c r="J45" s="16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6" t="s">
        <v>4</v>
      </c>
      <c r="E46" s="16" t="s">
        <v>8</v>
      </c>
      <c r="F46" s="16"/>
      <c r="H46" s="16"/>
      <c r="I46" s="16" t="s">
        <v>8773</v>
      </c>
      <c r="J46" s="1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6" t="s">
        <v>4</v>
      </c>
      <c r="E47" s="16" t="s">
        <v>8</v>
      </c>
      <c r="F47" s="16"/>
      <c r="H47" s="16"/>
      <c r="I47" s="16" t="s">
        <v>9163</v>
      </c>
      <c r="J47" s="16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6" t="s">
        <v>305</v>
      </c>
      <c r="E48" s="16" t="s">
        <v>86</v>
      </c>
      <c r="F48" s="16"/>
      <c r="H48" s="16"/>
      <c r="I48" s="16" t="s">
        <v>9166</v>
      </c>
      <c r="J48" s="16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6" t="s">
        <v>305</v>
      </c>
      <c r="E49" s="16" t="s">
        <v>86</v>
      </c>
      <c r="F49" s="16"/>
      <c r="H49" s="16"/>
      <c r="I49" s="16" t="s">
        <v>9169</v>
      </c>
      <c r="J49" s="16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6" t="s">
        <v>7884</v>
      </c>
      <c r="E50" s="16" t="s">
        <v>86</v>
      </c>
      <c r="F50" s="16"/>
      <c r="H50" s="16"/>
      <c r="I50" s="16" t="s">
        <v>9172</v>
      </c>
      <c r="J50" s="16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6" t="s">
        <v>7884</v>
      </c>
      <c r="E51" s="16" t="s">
        <v>86</v>
      </c>
      <c r="F51" s="16"/>
      <c r="H51" s="16"/>
      <c r="I51" s="16" t="s">
        <v>9175</v>
      </c>
      <c r="J51" s="16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6" t="s">
        <v>4</v>
      </c>
      <c r="E52" s="16" t="s">
        <v>8</v>
      </c>
      <c r="F52" s="16"/>
      <c r="H52" s="16"/>
      <c r="I52" s="16" t="s">
        <v>9178</v>
      </c>
      <c r="J52" s="16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6" t="s">
        <v>4</v>
      </c>
      <c r="E53" s="16" t="s">
        <v>8</v>
      </c>
      <c r="F53" s="16"/>
      <c r="H53" s="16"/>
      <c r="I53" s="16" t="s">
        <v>9618</v>
      </c>
      <c r="J53" s="16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6" t="s">
        <v>3371</v>
      </c>
      <c r="E54" s="16" t="s">
        <v>646</v>
      </c>
      <c r="F54" s="16"/>
      <c r="H54" s="16"/>
      <c r="I54" s="16" t="s">
        <v>9621</v>
      </c>
      <c r="J54" s="16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6" t="s">
        <v>4</v>
      </c>
      <c r="E55" s="16" t="s">
        <v>8</v>
      </c>
      <c r="F55" s="16"/>
      <c r="H55" s="16"/>
      <c r="I55" s="16" t="s">
        <v>9624</v>
      </c>
      <c r="J55" s="16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6" t="s">
        <v>4</v>
      </c>
      <c r="E56" s="16" t="s">
        <v>8</v>
      </c>
      <c r="F56" s="16"/>
      <c r="H56" s="16"/>
      <c r="I56" s="16" t="s">
        <v>10147</v>
      </c>
      <c r="J56" s="1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6" t="s">
        <v>645</v>
      </c>
      <c r="E57" s="16" t="s">
        <v>10598</v>
      </c>
      <c r="F57" s="16"/>
      <c r="H57" s="16"/>
      <c r="I57" s="16" t="s">
        <v>10150</v>
      </c>
      <c r="J57" s="16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6" t="s">
        <v>163</v>
      </c>
      <c r="E58" s="16" t="s">
        <v>10598</v>
      </c>
      <c r="F58" s="16" t="s">
        <v>60</v>
      </c>
      <c r="H58" s="16"/>
      <c r="I58" s="16" t="s">
        <v>10153</v>
      </c>
      <c r="J58" s="16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6" t="s">
        <v>163</v>
      </c>
      <c r="E59" s="16" t="s">
        <v>10598</v>
      </c>
      <c r="F59" s="16" t="s">
        <v>60</v>
      </c>
      <c r="H59" s="16" t="s">
        <v>1140</v>
      </c>
      <c r="I59" s="16" t="s">
        <v>10156</v>
      </c>
      <c r="J59" s="16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6" t="s">
        <v>163</v>
      </c>
      <c r="E60" s="16" t="s">
        <v>10598</v>
      </c>
      <c r="F60" s="16" t="s">
        <v>60</v>
      </c>
      <c r="H60" s="16" t="s">
        <v>1140</v>
      </c>
      <c r="I60" s="16" t="s">
        <v>10159</v>
      </c>
      <c r="J60" s="16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6" t="s">
        <v>163</v>
      </c>
      <c r="E61" s="16" t="s">
        <v>10598</v>
      </c>
      <c r="F61" s="16" t="s">
        <v>60</v>
      </c>
      <c r="H61" s="16" t="s">
        <v>1140</v>
      </c>
      <c r="I61" s="16" t="s">
        <v>10162</v>
      </c>
      <c r="J61" s="16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6" t="s">
        <v>163</v>
      </c>
      <c r="E62" s="16" t="s">
        <v>10598</v>
      </c>
      <c r="F62" s="16" t="s">
        <v>60</v>
      </c>
      <c r="H62" s="16" t="s">
        <v>1140</v>
      </c>
      <c r="I62" s="16" t="s">
        <v>10165</v>
      </c>
      <c r="J62" s="16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6" t="s">
        <v>163</v>
      </c>
      <c r="E63" s="16" t="s">
        <v>10598</v>
      </c>
      <c r="F63" s="16" t="s">
        <v>60</v>
      </c>
      <c r="H63" s="16" t="s">
        <v>1140</v>
      </c>
      <c r="I63" s="16" t="s">
        <v>10168</v>
      </c>
      <c r="J63" s="16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6" t="s">
        <v>163</v>
      </c>
      <c r="E64" s="16" t="s">
        <v>10598</v>
      </c>
      <c r="F64" s="16" t="s">
        <v>60</v>
      </c>
      <c r="H64" s="16" t="s">
        <v>1140</v>
      </c>
      <c r="I64" s="16" t="s">
        <v>10171</v>
      </c>
      <c r="J64" s="16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6" t="s">
        <v>163</v>
      </c>
      <c r="E65" s="16" t="s">
        <v>10598</v>
      </c>
      <c r="F65" s="16" t="s">
        <v>60</v>
      </c>
      <c r="H65" s="16" t="s">
        <v>1140</v>
      </c>
      <c r="I65" s="16" t="s">
        <v>10174</v>
      </c>
      <c r="J65" s="16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6" t="s">
        <v>163</v>
      </c>
      <c r="E66" s="16" t="s">
        <v>10598</v>
      </c>
      <c r="F66" s="16" t="s">
        <v>60</v>
      </c>
      <c r="H66" s="16" t="s">
        <v>1140</v>
      </c>
      <c r="I66" s="16" t="s">
        <v>10177</v>
      </c>
      <c r="J66" s="1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6" t="s">
        <v>163</v>
      </c>
      <c r="E67" s="16" t="s">
        <v>10598</v>
      </c>
      <c r="F67" s="16" t="s">
        <v>60</v>
      </c>
      <c r="H67" s="16" t="s">
        <v>1140</v>
      </c>
      <c r="I67" s="16" t="s">
        <v>10180</v>
      </c>
      <c r="J67" s="16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6" t="s">
        <v>163</v>
      </c>
      <c r="E68" s="16" t="s">
        <v>10598</v>
      </c>
      <c r="F68" s="16" t="s">
        <v>60</v>
      </c>
      <c r="H68" s="16" t="s">
        <v>1140</v>
      </c>
      <c r="I68" s="16" t="s">
        <v>10183</v>
      </c>
      <c r="J68" s="16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6" t="s">
        <v>163</v>
      </c>
      <c r="E69" s="16" t="s">
        <v>10598</v>
      </c>
      <c r="F69" s="16" t="s">
        <v>60</v>
      </c>
      <c r="H69" s="16" t="s">
        <v>1140</v>
      </c>
      <c r="I69" s="16" t="s">
        <v>10186</v>
      </c>
      <c r="J69" s="16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6" t="s">
        <v>163</v>
      </c>
      <c r="E70" s="16" t="s">
        <v>10598</v>
      </c>
      <c r="F70" s="16" t="s">
        <v>60</v>
      </c>
      <c r="H70" s="16" t="s">
        <v>1140</v>
      </c>
      <c r="I70" s="16" t="s">
        <v>10189</v>
      </c>
      <c r="J70" s="16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6" t="s">
        <v>163</v>
      </c>
      <c r="E71" s="16" t="s">
        <v>10598</v>
      </c>
      <c r="F71" s="16" t="s">
        <v>60</v>
      </c>
      <c r="H71" s="16" t="s">
        <v>1140</v>
      </c>
      <c r="I71" s="16" t="s">
        <v>10192</v>
      </c>
      <c r="J71" s="16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6" t="s">
        <v>163</v>
      </c>
      <c r="E72" s="16" t="s">
        <v>10598</v>
      </c>
      <c r="F72" s="16" t="s">
        <v>60</v>
      </c>
      <c r="H72" s="16" t="s">
        <v>1140</v>
      </c>
      <c r="I72" s="16" t="s">
        <v>10195</v>
      </c>
      <c r="J72" s="16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6" t="s">
        <v>163</v>
      </c>
      <c r="E73" s="16" t="s">
        <v>10598</v>
      </c>
      <c r="F73" s="16" t="s">
        <v>60</v>
      </c>
      <c r="H73" s="16" t="s">
        <v>1140</v>
      </c>
      <c r="I73" s="16" t="s">
        <v>10198</v>
      </c>
      <c r="J73" s="16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6" t="s">
        <v>163</v>
      </c>
      <c r="E74" s="16" t="s">
        <v>10598</v>
      </c>
      <c r="F74" s="16" t="s">
        <v>60</v>
      </c>
      <c r="H74" s="16" t="s">
        <v>1140</v>
      </c>
      <c r="I74" s="16" t="s">
        <v>10201</v>
      </c>
      <c r="J74" s="16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6" t="s">
        <v>163</v>
      </c>
      <c r="E75" s="16" t="s">
        <v>10598</v>
      </c>
      <c r="F75" s="16" t="s">
        <v>60</v>
      </c>
      <c r="H75" s="16" t="s">
        <v>1140</v>
      </c>
      <c r="I75" s="16" t="s">
        <v>10204</v>
      </c>
      <c r="J75" s="16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6" t="s">
        <v>163</v>
      </c>
      <c r="E76" s="16" t="s">
        <v>10598</v>
      </c>
      <c r="F76" s="16" t="s">
        <v>60</v>
      </c>
      <c r="H76" s="16" t="s">
        <v>1140</v>
      </c>
      <c r="I76" s="16" t="s">
        <v>10207</v>
      </c>
      <c r="J76" s="1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6" t="s">
        <v>163</v>
      </c>
      <c r="E77" s="16" t="s">
        <v>10598</v>
      </c>
      <c r="F77" s="16" t="s">
        <v>60</v>
      </c>
      <c r="H77" s="16" t="s">
        <v>1140</v>
      </c>
      <c r="I77" s="16" t="s">
        <v>10210</v>
      </c>
      <c r="J77" s="16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6" t="s">
        <v>163</v>
      </c>
      <c r="E78" s="16" t="s">
        <v>10598</v>
      </c>
      <c r="F78" s="16" t="s">
        <v>60</v>
      </c>
      <c r="H78" s="16" t="s">
        <v>1140</v>
      </c>
      <c r="I78" s="16" t="s">
        <v>10213</v>
      </c>
      <c r="J78" s="16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6" t="s">
        <v>163</v>
      </c>
      <c r="E79" s="16" t="s">
        <v>10598</v>
      </c>
      <c r="F79" s="16" t="s">
        <v>60</v>
      </c>
      <c r="H79" s="16" t="s">
        <v>1140</v>
      </c>
      <c r="I79" s="16" t="s">
        <v>10216</v>
      </c>
      <c r="J79" s="16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6" t="s">
        <v>163</v>
      </c>
      <c r="E80" s="16" t="s">
        <v>10598</v>
      </c>
      <c r="F80" s="16" t="s">
        <v>60</v>
      </c>
      <c r="H80" s="16" t="s">
        <v>1140</v>
      </c>
      <c r="I80" s="16" t="s">
        <v>10219</v>
      </c>
      <c r="J80" s="16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6" t="s">
        <v>163</v>
      </c>
      <c r="E81" s="16" t="s">
        <v>10598</v>
      </c>
      <c r="F81" s="16" t="s">
        <v>60</v>
      </c>
      <c r="H81" s="16" t="s">
        <v>1140</v>
      </c>
      <c r="I81" s="16" t="s">
        <v>10222</v>
      </c>
      <c r="J81" s="16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6" t="s">
        <v>10602</v>
      </c>
      <c r="E82" s="16" t="s">
        <v>86</v>
      </c>
      <c r="F82" s="16"/>
      <c r="H82" s="16"/>
      <c r="I82" s="16" t="s">
        <v>10225</v>
      </c>
      <c r="J82" s="16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6" t="s">
        <v>10602</v>
      </c>
      <c r="E83" s="16" t="s">
        <v>86</v>
      </c>
      <c r="F83" s="16"/>
      <c r="H83" s="16"/>
      <c r="I83" s="16" t="s">
        <v>10228</v>
      </c>
      <c r="J83" s="16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6" t="s">
        <v>10602</v>
      </c>
      <c r="E84" s="16" t="s">
        <v>86</v>
      </c>
      <c r="F84" s="16"/>
      <c r="H84" s="16"/>
      <c r="I84" s="16" t="s">
        <v>10231</v>
      </c>
      <c r="J84" s="16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6" t="s">
        <v>4</v>
      </c>
      <c r="E85" s="16" t="s">
        <v>8</v>
      </c>
      <c r="F85" s="16"/>
      <c r="H85" s="16"/>
      <c r="I85" s="16" t="s">
        <v>10234</v>
      </c>
      <c r="J85" s="16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6" t="s">
        <v>3382</v>
      </c>
      <c r="E86" s="16" t="s">
        <v>86</v>
      </c>
      <c r="F86" s="16"/>
      <c r="H86" s="16"/>
      <c r="I86" s="16" t="s">
        <v>10237</v>
      </c>
      <c r="J86" s="1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6" t="s">
        <v>10603</v>
      </c>
      <c r="E87" s="16" t="s">
        <v>10598</v>
      </c>
      <c r="F87" s="16"/>
      <c r="H87" s="16"/>
      <c r="I87" s="16" t="s">
        <v>10240</v>
      </c>
      <c r="J87" s="16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6" t="s">
        <v>3382</v>
      </c>
      <c r="E88" s="16" t="s">
        <v>86</v>
      </c>
      <c r="F88" s="16"/>
      <c r="H88" s="16"/>
      <c r="I88" s="16" t="s">
        <v>10243</v>
      </c>
      <c r="J88" s="16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6" t="s">
        <v>10603</v>
      </c>
      <c r="E89" s="16" t="s">
        <v>10598</v>
      </c>
      <c r="F89" s="16"/>
      <c r="H89" s="16"/>
      <c r="I89" s="16" t="s">
        <v>10246</v>
      </c>
      <c r="J89" s="16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6" t="s">
        <v>3382</v>
      </c>
      <c r="E90" s="16" t="s">
        <v>86</v>
      </c>
      <c r="F90" s="16"/>
      <c r="H90" s="16"/>
      <c r="I90" s="16" t="s">
        <v>10249</v>
      </c>
      <c r="J90" s="16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6" t="s">
        <v>10603</v>
      </c>
      <c r="E91" s="16" t="s">
        <v>10598</v>
      </c>
      <c r="F91" s="16"/>
      <c r="H91" s="16"/>
      <c r="I91" s="16" t="s">
        <v>10252</v>
      </c>
      <c r="J91" s="16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6" t="s">
        <v>3382</v>
      </c>
      <c r="E92" s="16" t="s">
        <v>86</v>
      </c>
      <c r="F92" s="16"/>
      <c r="H92" s="16"/>
      <c r="I92" s="16" t="s">
        <v>10255</v>
      </c>
      <c r="J92" s="16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6" t="s">
        <v>10603</v>
      </c>
      <c r="E93" s="16" t="s">
        <v>10598</v>
      </c>
      <c r="F93" s="16"/>
      <c r="H93" s="16"/>
      <c r="I93" s="16" t="s">
        <v>10258</v>
      </c>
      <c r="J93" s="16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6" t="s">
        <v>1587</v>
      </c>
      <c r="E94" s="16"/>
      <c r="F94" s="16"/>
      <c r="H94" s="16"/>
      <c r="I94" s="16" t="s">
        <v>10261</v>
      </c>
      <c r="J94" s="16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6" t="s">
        <v>304</v>
      </c>
      <c r="E95" s="16" t="s">
        <v>10598</v>
      </c>
      <c r="F95" s="16"/>
      <c r="H95" s="16"/>
      <c r="I95" s="16" t="s">
        <v>10264</v>
      </c>
      <c r="J95" s="16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6" t="s">
        <v>305</v>
      </c>
      <c r="E96" s="16" t="s">
        <v>10604</v>
      </c>
      <c r="F96" s="16"/>
      <c r="H96" s="16"/>
      <c r="I96" s="16" t="s">
        <v>10267</v>
      </c>
      <c r="J96" s="1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6" t="s">
        <v>305</v>
      </c>
      <c r="E97" s="16" t="s">
        <v>10604</v>
      </c>
      <c r="F97" s="16"/>
      <c r="H97" s="16"/>
      <c r="I97" s="16" t="s">
        <v>10270</v>
      </c>
      <c r="J97" s="16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6" t="s">
        <v>305</v>
      </c>
      <c r="E98" s="16" t="s">
        <v>10604</v>
      </c>
      <c r="F98" s="16"/>
      <c r="H98" s="16"/>
      <c r="I98" s="16" t="s">
        <v>10273</v>
      </c>
      <c r="J98" s="16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6" t="s">
        <v>775</v>
      </c>
      <c r="E99" s="16"/>
      <c r="F99" s="16"/>
      <c r="H99" s="16"/>
      <c r="I99" s="16" t="s">
        <v>10276</v>
      </c>
      <c r="J99" s="16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6" t="s">
        <v>775</v>
      </c>
      <c r="E100" s="16"/>
      <c r="F100" s="16"/>
      <c r="H100" s="16"/>
      <c r="I100" s="16" t="s">
        <v>10279</v>
      </c>
      <c r="J100" s="16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6" t="s">
        <v>4</v>
      </c>
      <c r="E101" s="16" t="s">
        <v>8</v>
      </c>
      <c r="F101" s="16"/>
      <c r="H101" s="16"/>
      <c r="I101" s="16" t="s">
        <v>10282</v>
      </c>
      <c r="J101" s="16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6" t="s">
        <v>4</v>
      </c>
      <c r="E102" s="16" t="s">
        <v>8</v>
      </c>
      <c r="F102" s="16"/>
      <c r="H102" s="16"/>
      <c r="I102" s="16" t="s">
        <v>10671</v>
      </c>
      <c r="J102" s="16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6" t="s">
        <v>775</v>
      </c>
      <c r="E103" s="16"/>
      <c r="F103" s="16"/>
      <c r="H103" s="16"/>
      <c r="I103" s="16" t="s">
        <v>10674</v>
      </c>
      <c r="J103" s="16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6" t="s">
        <v>775</v>
      </c>
      <c r="E104" s="16"/>
      <c r="F104" s="16"/>
      <c r="H104" s="16"/>
      <c r="I104" s="16" t="s">
        <v>10677</v>
      </c>
      <c r="J104" s="16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6" t="s">
        <v>7</v>
      </c>
      <c r="E105" s="16"/>
      <c r="F105" s="16"/>
      <c r="H105" s="16"/>
      <c r="I105" s="16" t="s">
        <v>10680</v>
      </c>
      <c r="J105" s="16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6" t="s">
        <v>7</v>
      </c>
      <c r="E106" s="16"/>
      <c r="F106" s="16"/>
      <c r="H106" s="16"/>
      <c r="I106" s="16" t="s">
        <v>10683</v>
      </c>
      <c r="J106" s="1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6" t="s">
        <v>4</v>
      </c>
      <c r="E107" s="16" t="s">
        <v>8</v>
      </c>
      <c r="F107" s="16"/>
      <c r="H107" s="16"/>
      <c r="I107" s="16" t="s">
        <v>10686</v>
      </c>
      <c r="J107" s="16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6" t="s">
        <v>4</v>
      </c>
      <c r="E108" s="16" t="s">
        <v>8</v>
      </c>
      <c r="F108" s="16"/>
      <c r="H108" s="16"/>
      <c r="I108" s="16" t="s">
        <v>10689</v>
      </c>
      <c r="J108" s="16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6" t="s">
        <v>775</v>
      </c>
      <c r="E109" s="16"/>
      <c r="F109" s="16"/>
      <c r="H109" s="16"/>
      <c r="I109" s="16" t="s">
        <v>10692</v>
      </c>
      <c r="J109" s="16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6" t="s">
        <v>4</v>
      </c>
      <c r="E110" s="16" t="s">
        <v>8</v>
      </c>
      <c r="F110" s="16"/>
      <c r="H110" s="16"/>
      <c r="I110" s="16" t="s">
        <v>10695</v>
      </c>
      <c r="J110" s="16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6" t="s">
        <v>4</v>
      </c>
      <c r="E111" s="16" t="s">
        <v>8</v>
      </c>
      <c r="F111" s="16"/>
      <c r="H111" s="16"/>
      <c r="I111" s="16" t="s">
        <v>10947</v>
      </c>
      <c r="J111" s="16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6" t="s">
        <v>775</v>
      </c>
      <c r="E112" s="16"/>
      <c r="F112" s="16"/>
      <c r="H112" s="16"/>
      <c r="I112" s="16" t="s">
        <v>10950</v>
      </c>
      <c r="J112" s="16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6" t="s">
        <v>775</v>
      </c>
      <c r="E113" s="16"/>
      <c r="F113" s="16"/>
      <c r="H113" s="16"/>
      <c r="I113" s="16" t="s">
        <v>10953</v>
      </c>
      <c r="J113" s="16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6" t="s">
        <v>7</v>
      </c>
      <c r="E114" s="16"/>
      <c r="F114" s="16"/>
      <c r="H114" s="16"/>
      <c r="I114" s="16" t="s">
        <v>10956</v>
      </c>
      <c r="J114" s="16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6" t="s">
        <v>775</v>
      </c>
      <c r="E115" s="16"/>
      <c r="F115" s="16"/>
      <c r="H115" s="16"/>
      <c r="I115" s="16" t="s">
        <v>10959</v>
      </c>
      <c r="J115" s="16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6" t="s">
        <v>4</v>
      </c>
      <c r="E116" s="16" t="s">
        <v>8</v>
      </c>
      <c r="F116" s="16"/>
      <c r="H116" s="16"/>
      <c r="I116" s="16" t="s">
        <v>10962</v>
      </c>
      <c r="J116" s="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6" t="s">
        <v>4</v>
      </c>
      <c r="E117" s="16" t="s">
        <v>8</v>
      </c>
      <c r="F117" s="16"/>
      <c r="H117" s="16"/>
      <c r="I117" s="16" t="s">
        <v>10965</v>
      </c>
      <c r="J117" s="16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6" t="s">
        <v>305</v>
      </c>
      <c r="E118" s="16" t="s">
        <v>86</v>
      </c>
      <c r="F118" s="16"/>
      <c r="H118" s="16"/>
      <c r="I118" s="16" t="s">
        <v>10968</v>
      </c>
      <c r="J118" s="16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6" t="s">
        <v>305</v>
      </c>
      <c r="E119" s="16" t="s">
        <v>86</v>
      </c>
      <c r="F119" s="16"/>
      <c r="H119" s="16"/>
      <c r="I119" s="16" t="s">
        <v>10971</v>
      </c>
      <c r="J119" s="16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6" t="s">
        <v>4598</v>
      </c>
      <c r="E120" s="16"/>
      <c r="F120" s="16"/>
      <c r="H120" s="16"/>
      <c r="I120" s="16" t="s">
        <v>10974</v>
      </c>
      <c r="J120" s="16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6" t="s">
        <v>4</v>
      </c>
      <c r="E121" s="16" t="s">
        <v>8</v>
      </c>
      <c r="F121" s="16"/>
      <c r="H121" s="16"/>
      <c r="I121" s="16" t="s">
        <v>10977</v>
      </c>
      <c r="J121" s="16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6" t="s">
        <v>4</v>
      </c>
      <c r="E122" s="16" t="s">
        <v>10091</v>
      </c>
      <c r="F122" s="16"/>
      <c r="H122" s="16"/>
      <c r="I122" s="16" t="s">
        <v>11765</v>
      </c>
      <c r="J122" s="16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6" t="s">
        <v>305</v>
      </c>
      <c r="E123" s="16" t="s">
        <v>86</v>
      </c>
      <c r="F123" s="16"/>
      <c r="H123" s="16"/>
      <c r="I123" s="16" t="s">
        <v>11768</v>
      </c>
      <c r="J123" s="16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6" t="s">
        <v>2283</v>
      </c>
      <c r="E124" s="16" t="s">
        <v>10598</v>
      </c>
      <c r="F124" s="16"/>
      <c r="H124" s="16"/>
      <c r="I124" s="16" t="s">
        <v>11771</v>
      </c>
      <c r="J124" s="16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6" t="s">
        <v>11905</v>
      </c>
      <c r="E125" s="16" t="s">
        <v>10598</v>
      </c>
      <c r="F125" s="16"/>
      <c r="H125" s="16"/>
      <c r="I125" s="16" t="s">
        <v>11774</v>
      </c>
      <c r="J125" s="16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6" t="s">
        <v>163</v>
      </c>
      <c r="E126" s="16" t="s">
        <v>10598</v>
      </c>
      <c r="F126" s="16" t="s">
        <v>60</v>
      </c>
      <c r="H126" s="16"/>
      <c r="I126" s="16" t="s">
        <v>11777</v>
      </c>
      <c r="J126" s="1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6" t="s">
        <v>163</v>
      </c>
      <c r="E127" s="16" t="s">
        <v>10598</v>
      </c>
      <c r="F127" s="16" t="s">
        <v>60</v>
      </c>
      <c r="H127" s="16"/>
      <c r="I127" s="16" t="s">
        <v>11780</v>
      </c>
      <c r="J127" s="16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6" t="s">
        <v>163</v>
      </c>
      <c r="E128" s="16" t="s">
        <v>10598</v>
      </c>
      <c r="F128" s="16" t="s">
        <v>60</v>
      </c>
      <c r="H128" s="16"/>
      <c r="I128" s="16" t="s">
        <v>11783</v>
      </c>
      <c r="J128" s="16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6" t="s">
        <v>163</v>
      </c>
      <c r="E129" s="16" t="s">
        <v>10598</v>
      </c>
      <c r="F129" s="16" t="s">
        <v>60</v>
      </c>
      <c r="H129" s="16"/>
      <c r="I129" s="16" t="s">
        <v>11786</v>
      </c>
      <c r="J129" s="16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6" t="s">
        <v>163</v>
      </c>
      <c r="E130" s="16" t="s">
        <v>10598</v>
      </c>
      <c r="F130" s="16" t="s">
        <v>60</v>
      </c>
      <c r="H130" s="16"/>
      <c r="I130" s="16" t="s">
        <v>11789</v>
      </c>
      <c r="J130" s="16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6" t="s">
        <v>163</v>
      </c>
      <c r="E131" s="16" t="s">
        <v>10598</v>
      </c>
      <c r="F131" s="16" t="s">
        <v>60</v>
      </c>
      <c r="H131" s="16"/>
      <c r="I131" s="16" t="s">
        <v>11792</v>
      </c>
      <c r="J131" s="16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6" t="s">
        <v>163</v>
      </c>
      <c r="E132" s="16" t="s">
        <v>10598</v>
      </c>
      <c r="F132" s="16" t="s">
        <v>60</v>
      </c>
      <c r="H132" s="16"/>
      <c r="I132" s="16" t="s">
        <v>11795</v>
      </c>
      <c r="J132" s="16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6" t="s">
        <v>163</v>
      </c>
      <c r="E133" s="16" t="s">
        <v>10598</v>
      </c>
      <c r="F133" s="16" t="s">
        <v>60</v>
      </c>
      <c r="H133" s="16"/>
      <c r="I133" s="16" t="s">
        <v>11798</v>
      </c>
      <c r="J133" s="16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6" t="s">
        <v>163</v>
      </c>
      <c r="E134" s="16" t="s">
        <v>10598</v>
      </c>
      <c r="F134" s="16" t="s">
        <v>60</v>
      </c>
      <c r="H134" s="16"/>
      <c r="I134" s="16" t="s">
        <v>11801</v>
      </c>
      <c r="J134" s="16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6" t="s">
        <v>163</v>
      </c>
      <c r="E135" s="16" t="s">
        <v>10598</v>
      </c>
      <c r="F135" s="16" t="s">
        <v>60</v>
      </c>
      <c r="H135" s="16"/>
      <c r="I135" s="16" t="s">
        <v>11804</v>
      </c>
      <c r="J135" s="16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6" t="s">
        <v>163</v>
      </c>
      <c r="E136" s="16" t="s">
        <v>10598</v>
      </c>
      <c r="F136" s="16" t="s">
        <v>60</v>
      </c>
      <c r="H136" s="16"/>
      <c r="I136" s="16" t="s">
        <v>11807</v>
      </c>
      <c r="J136" s="1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6" t="s">
        <v>163</v>
      </c>
      <c r="E137" s="16" t="s">
        <v>10598</v>
      </c>
      <c r="F137" s="16" t="s">
        <v>60</v>
      </c>
      <c r="H137" s="16"/>
      <c r="I137" s="16" t="s">
        <v>11810</v>
      </c>
      <c r="J137" s="16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6" t="s">
        <v>163</v>
      </c>
      <c r="E138" s="16" t="s">
        <v>10598</v>
      </c>
      <c r="F138" s="16" t="s">
        <v>60</v>
      </c>
      <c r="H138" s="16"/>
      <c r="I138" s="16" t="s">
        <v>11813</v>
      </c>
      <c r="J138" s="16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6" t="s">
        <v>163</v>
      </c>
      <c r="E139" s="16" t="s">
        <v>10598</v>
      </c>
      <c r="F139" s="16" t="s">
        <v>60</v>
      </c>
      <c r="H139" s="16"/>
      <c r="I139" s="16" t="s">
        <v>11816</v>
      </c>
      <c r="J139" s="16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6" t="s">
        <v>163</v>
      </c>
      <c r="E140" s="16" t="s">
        <v>10598</v>
      </c>
      <c r="F140" s="16" t="s">
        <v>60</v>
      </c>
      <c r="H140" s="16"/>
      <c r="I140" s="16" t="s">
        <v>11819</v>
      </c>
      <c r="J140" s="16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6" t="s">
        <v>163</v>
      </c>
      <c r="E141" s="16" t="s">
        <v>10598</v>
      </c>
      <c r="F141" s="16" t="s">
        <v>60</v>
      </c>
      <c r="H141" s="16"/>
      <c r="I141" s="16" t="s">
        <v>11822</v>
      </c>
      <c r="J141" s="16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6" t="s">
        <v>163</v>
      </c>
      <c r="E142" s="16" t="s">
        <v>10598</v>
      </c>
      <c r="F142" s="16" t="s">
        <v>60</v>
      </c>
      <c r="H142" s="16"/>
      <c r="I142" s="16" t="s">
        <v>11825</v>
      </c>
      <c r="J142" s="16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6" t="s">
        <v>163</v>
      </c>
      <c r="E143" s="16" t="s">
        <v>10598</v>
      </c>
      <c r="F143" s="16" t="s">
        <v>60</v>
      </c>
      <c r="H143" s="16"/>
      <c r="I143" s="16" t="s">
        <v>11828</v>
      </c>
      <c r="J143" s="16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6" t="s">
        <v>163</v>
      </c>
      <c r="E144" s="16" t="s">
        <v>10598</v>
      </c>
      <c r="F144" s="16" t="s">
        <v>60</v>
      </c>
      <c r="H144" s="16"/>
      <c r="I144" s="16" t="s">
        <v>11831</v>
      </c>
      <c r="J144" s="16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6" t="s">
        <v>163</v>
      </c>
      <c r="E145" s="16" t="s">
        <v>10598</v>
      </c>
      <c r="F145" s="16" t="s">
        <v>60</v>
      </c>
      <c r="H145" s="16"/>
      <c r="I145" s="16" t="s">
        <v>11834</v>
      </c>
      <c r="J145" s="16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6" t="s">
        <v>163</v>
      </c>
      <c r="E146" s="16" t="s">
        <v>10598</v>
      </c>
      <c r="F146" s="16" t="s">
        <v>60</v>
      </c>
      <c r="H146" s="16"/>
      <c r="I146" s="16" t="s">
        <v>11837</v>
      </c>
      <c r="J146" s="1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6" t="s">
        <v>163</v>
      </c>
      <c r="E147" s="16" t="s">
        <v>10598</v>
      </c>
      <c r="F147" s="16" t="s">
        <v>60</v>
      </c>
      <c r="H147" s="16"/>
      <c r="I147" s="16" t="s">
        <v>11840</v>
      </c>
      <c r="J147" s="16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6" t="s">
        <v>163</v>
      </c>
      <c r="E148" s="16" t="s">
        <v>10598</v>
      </c>
      <c r="F148" s="16" t="s">
        <v>60</v>
      </c>
      <c r="H148" s="16"/>
      <c r="I148" s="16" t="s">
        <v>11843</v>
      </c>
      <c r="J148" s="16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6" t="s">
        <v>163</v>
      </c>
      <c r="E149" s="16" t="s">
        <v>10598</v>
      </c>
      <c r="F149" s="16" t="s">
        <v>60</v>
      </c>
      <c r="H149" s="16"/>
      <c r="I149" s="16" t="s">
        <v>11846</v>
      </c>
      <c r="J149" s="16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6" t="s">
        <v>1906</v>
      </c>
      <c r="E150" s="16" t="s">
        <v>10598</v>
      </c>
      <c r="F150" s="16"/>
      <c r="H150" s="16"/>
      <c r="I150" s="16" t="s">
        <v>11849</v>
      </c>
      <c r="J150" s="16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6" t="s">
        <v>2283</v>
      </c>
      <c r="E151" s="16" t="s">
        <v>10598</v>
      </c>
      <c r="F151" s="16" t="s">
        <v>51</v>
      </c>
      <c r="H151" s="16"/>
      <c r="I151" s="16" t="s">
        <v>11852</v>
      </c>
      <c r="J151" s="16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6" t="s">
        <v>305</v>
      </c>
      <c r="E152" s="16" t="s">
        <v>86</v>
      </c>
      <c r="F152" s="16"/>
      <c r="H152" s="16"/>
      <c r="I152" s="16" t="s">
        <v>11855</v>
      </c>
      <c r="J152" s="16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6" t="s">
        <v>304</v>
      </c>
      <c r="E153" s="16" t="s">
        <v>10598</v>
      </c>
      <c r="F153" s="16" t="s">
        <v>51</v>
      </c>
      <c r="H153" s="16"/>
      <c r="I153" s="16" t="s">
        <v>11858</v>
      </c>
      <c r="J153" s="16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6" t="s">
        <v>7</v>
      </c>
      <c r="E154" s="16"/>
      <c r="F154" s="16"/>
      <c r="H154" s="16"/>
      <c r="I154" s="16" t="s">
        <v>11861</v>
      </c>
      <c r="J154" s="16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6" t="s">
        <v>12</v>
      </c>
      <c r="E155" s="16" t="s">
        <v>646</v>
      </c>
      <c r="F155" s="16"/>
      <c r="H155" s="16"/>
      <c r="I155" s="16" t="s">
        <v>11864</v>
      </c>
      <c r="J155" s="16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6" t="s">
        <v>4</v>
      </c>
      <c r="E156" s="16" t="s">
        <v>8</v>
      </c>
      <c r="F156" s="16"/>
      <c r="H156" s="16"/>
      <c r="I156" s="16" t="s">
        <v>11867</v>
      </c>
      <c r="J156" s="1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6" t="s">
        <v>4</v>
      </c>
      <c r="E157" s="16" t="s">
        <v>8</v>
      </c>
      <c r="F157" s="16"/>
      <c r="H157" s="16"/>
      <c r="I157" s="16" t="s">
        <v>11987</v>
      </c>
      <c r="J157" s="16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6" t="s">
        <v>7</v>
      </c>
      <c r="E158" s="16"/>
      <c r="F158" s="16"/>
      <c r="H158" s="16"/>
      <c r="I158" s="16" t="s">
        <v>11990</v>
      </c>
      <c r="J158" s="16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6" t="s">
        <v>7</v>
      </c>
      <c r="E159" s="16"/>
      <c r="F159" s="16"/>
      <c r="H159" s="16"/>
      <c r="I159" s="16" t="s">
        <v>11993</v>
      </c>
      <c r="J159" s="16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6" t="s">
        <v>7</v>
      </c>
      <c r="E160" s="16"/>
      <c r="F160" s="16"/>
      <c r="H160" s="16"/>
      <c r="I160" s="16" t="s">
        <v>11996</v>
      </c>
      <c r="J160" s="16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6" t="s">
        <v>775</v>
      </c>
      <c r="E161" s="16"/>
      <c r="F161" s="16"/>
      <c r="H161" s="16"/>
      <c r="I161" s="16" t="s">
        <v>11999</v>
      </c>
      <c r="J161" s="16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6" t="s">
        <v>775</v>
      </c>
      <c r="E162" s="16"/>
      <c r="F162" s="16"/>
      <c r="H162" s="16"/>
      <c r="I162" s="16" t="s">
        <v>12002</v>
      </c>
      <c r="J162" s="16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6" t="s">
        <v>775</v>
      </c>
      <c r="E163" s="16"/>
      <c r="F163" s="16"/>
      <c r="H163" s="16"/>
      <c r="I163" s="16" t="s">
        <v>12005</v>
      </c>
      <c r="J163" s="16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6" t="s">
        <v>4</v>
      </c>
      <c r="E164" s="16" t="s">
        <v>8</v>
      </c>
      <c r="F164" s="16"/>
      <c r="H164" s="16"/>
      <c r="I164" s="16" t="s">
        <v>12008</v>
      </c>
      <c r="J164" s="16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6" t="s">
        <v>4</v>
      </c>
      <c r="E165" s="16" t="s">
        <v>8</v>
      </c>
      <c r="F165" s="16"/>
      <c r="H165" s="16"/>
      <c r="I165" s="16" t="s">
        <v>12011</v>
      </c>
      <c r="J165" s="16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6" t="s">
        <v>775</v>
      </c>
      <c r="E166" s="16"/>
      <c r="F166" s="16"/>
      <c r="H166" s="16"/>
      <c r="I166" s="16" t="s">
        <v>12014</v>
      </c>
      <c r="J166" s="1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6" t="s">
        <v>775</v>
      </c>
      <c r="E167" s="16"/>
      <c r="F167" s="16"/>
      <c r="H167" s="16"/>
      <c r="I167" s="16" t="s">
        <v>12017</v>
      </c>
      <c r="J167" s="16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6" t="s">
        <v>4</v>
      </c>
      <c r="E168" s="16" t="s">
        <v>8</v>
      </c>
      <c r="F168" s="16"/>
      <c r="H168" s="16"/>
      <c r="I168" s="16" t="s">
        <v>12020</v>
      </c>
      <c r="J168" s="16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6" t="s">
        <v>4</v>
      </c>
      <c r="E169" s="16" t="s">
        <v>8</v>
      </c>
      <c r="F169" s="16"/>
      <c r="H169" s="16"/>
      <c r="I169" s="16" t="s">
        <v>12314</v>
      </c>
      <c r="J169" s="16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6" t="s">
        <v>7</v>
      </c>
      <c r="E170" s="16"/>
      <c r="F170" s="16"/>
      <c r="H170" s="16"/>
      <c r="I170" s="16" t="s">
        <v>12317</v>
      </c>
      <c r="J170" s="16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6" t="s">
        <v>775</v>
      </c>
      <c r="E171" s="16"/>
      <c r="F171" s="16"/>
      <c r="H171" s="16"/>
      <c r="I171" s="16" t="s">
        <v>12320</v>
      </c>
      <c r="J171" s="16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6" t="s">
        <v>4</v>
      </c>
      <c r="E172" s="16" t="s">
        <v>8</v>
      </c>
      <c r="F172" s="16"/>
      <c r="H172" s="16"/>
      <c r="I172" s="16" t="s">
        <v>12323</v>
      </c>
      <c r="J172" s="16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6" t="s">
        <v>4</v>
      </c>
      <c r="E173" s="16" t="s">
        <v>8</v>
      </c>
      <c r="F173" s="16"/>
      <c r="H173" s="16"/>
      <c r="I173" s="16" t="s">
        <v>12326</v>
      </c>
      <c r="J173" s="16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6" t="s">
        <v>4</v>
      </c>
      <c r="E174" s="16" t="s">
        <v>8</v>
      </c>
      <c r="F174" s="16"/>
      <c r="H174" s="16"/>
      <c r="I174" s="16" t="s">
        <v>12329</v>
      </c>
      <c r="J174" s="16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6" t="s">
        <v>775</v>
      </c>
      <c r="E175" s="16"/>
      <c r="F175" s="16"/>
      <c r="H175" s="16"/>
      <c r="I175" s="16" t="s">
        <v>12332</v>
      </c>
      <c r="J175" s="16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6" t="s">
        <v>305</v>
      </c>
      <c r="E176" s="16" t="s">
        <v>86</v>
      </c>
      <c r="F176" s="16"/>
      <c r="H176" s="16"/>
      <c r="I176" s="16" t="s">
        <v>12335</v>
      </c>
      <c r="J176" s="1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6" t="s">
        <v>7</v>
      </c>
      <c r="E177" s="16"/>
      <c r="F177" s="16"/>
      <c r="H177" s="16"/>
      <c r="I177" s="16" t="s">
        <v>12338</v>
      </c>
      <c r="J177" s="16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6" t="s">
        <v>7</v>
      </c>
      <c r="E178" s="16"/>
      <c r="F178" s="16"/>
      <c r="H178" s="16"/>
      <c r="I178" s="16" t="s">
        <v>12341</v>
      </c>
      <c r="J178" s="16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6" t="s">
        <v>775</v>
      </c>
      <c r="E179" s="16"/>
      <c r="F179" s="16"/>
      <c r="H179" s="16"/>
      <c r="I179" s="16" t="s">
        <v>12344</v>
      </c>
      <c r="J179" s="16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6" t="s">
        <v>775</v>
      </c>
      <c r="E180" s="16"/>
      <c r="F180" s="16"/>
      <c r="H180" s="16"/>
      <c r="I180" s="16" t="s">
        <v>12347</v>
      </c>
      <c r="J180" s="16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6" t="s">
        <v>7</v>
      </c>
      <c r="E181" s="16"/>
      <c r="F181" s="16"/>
      <c r="H181" s="16"/>
      <c r="I181" s="16" t="s">
        <v>12350</v>
      </c>
      <c r="J181" s="16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6" t="s">
        <v>4</v>
      </c>
      <c r="E182" s="16" t="s">
        <v>8</v>
      </c>
      <c r="F182" s="16"/>
      <c r="H182" s="16"/>
      <c r="I182" s="16" t="s">
        <v>12353</v>
      </c>
      <c r="J182" s="16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6" t="s">
        <v>4</v>
      </c>
      <c r="E183" s="16" t="s">
        <v>8</v>
      </c>
      <c r="F183" s="16"/>
      <c r="H183" s="16"/>
      <c r="I183" s="16" t="s">
        <v>13057</v>
      </c>
      <c r="J183" s="16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6" t="s">
        <v>775</v>
      </c>
      <c r="E184" s="16"/>
      <c r="F184" s="16"/>
      <c r="H184" s="16"/>
      <c r="I184" s="16" t="s">
        <v>13060</v>
      </c>
      <c r="J184" s="16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6" t="s">
        <v>7</v>
      </c>
      <c r="E185" s="16"/>
      <c r="F185" s="16"/>
      <c r="H185" s="16"/>
      <c r="I185" s="16" t="s">
        <v>13063</v>
      </c>
      <c r="J185" s="16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6" t="s">
        <v>305</v>
      </c>
      <c r="E186" s="16" t="s">
        <v>86</v>
      </c>
      <c r="F186" s="16"/>
      <c r="H186" s="16"/>
      <c r="I186" s="16" t="s">
        <v>13066</v>
      </c>
      <c r="J186" s="1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6" t="s">
        <v>775</v>
      </c>
      <c r="E187" s="16"/>
      <c r="F187" s="16"/>
      <c r="H187" s="16"/>
      <c r="I187" s="16" t="s">
        <v>13069</v>
      </c>
      <c r="J187" s="16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6" t="s">
        <v>305</v>
      </c>
      <c r="E188" s="16" t="s">
        <v>86</v>
      </c>
      <c r="F188" s="16"/>
      <c r="H188" s="16"/>
      <c r="I188" s="16" t="s">
        <v>13072</v>
      </c>
      <c r="J188" s="16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6" t="s">
        <v>4</v>
      </c>
      <c r="E189" s="16" t="s">
        <v>8</v>
      </c>
      <c r="F189" s="16"/>
      <c r="H189" s="16"/>
      <c r="I189" s="16" t="s">
        <v>13075</v>
      </c>
      <c r="J189" s="16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6" t="s">
        <v>4</v>
      </c>
      <c r="E190" s="16" t="s">
        <v>13446</v>
      </c>
      <c r="F190" s="16"/>
      <c r="H190" s="16"/>
      <c r="I190" s="16" t="s">
        <v>13078</v>
      </c>
      <c r="J190" s="16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6" t="s">
        <v>4</v>
      </c>
      <c r="E191" s="16" t="s">
        <v>8</v>
      </c>
      <c r="F191" s="16"/>
      <c r="H191" s="16"/>
      <c r="I191" s="16" t="s">
        <v>13508</v>
      </c>
      <c r="J191" s="16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6" t="s">
        <v>305</v>
      </c>
      <c r="E192" s="16" t="s">
        <v>86</v>
      </c>
      <c r="F192" s="16"/>
      <c r="H192" s="16"/>
      <c r="I192" s="16" t="s">
        <v>13511</v>
      </c>
      <c r="J192" s="16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6" t="s">
        <v>305</v>
      </c>
      <c r="E193" s="16" t="s">
        <v>86</v>
      </c>
      <c r="F193" s="16"/>
      <c r="H193" s="16"/>
      <c r="I193" s="16" t="s">
        <v>13514</v>
      </c>
      <c r="J193" s="16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6" t="s">
        <v>305</v>
      </c>
      <c r="E194" s="16" t="s">
        <v>86</v>
      </c>
      <c r="F194" s="16"/>
      <c r="H194" s="16"/>
      <c r="I194" s="16" t="s">
        <v>13517</v>
      </c>
      <c r="J194" s="16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6" t="s">
        <v>4</v>
      </c>
      <c r="E195" s="16" t="s">
        <v>8</v>
      </c>
      <c r="F195" s="16"/>
      <c r="H195" s="16"/>
      <c r="I195" s="16" t="s">
        <v>13520</v>
      </c>
      <c r="J195" s="16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6" t="s">
        <v>775</v>
      </c>
      <c r="E196" s="16"/>
      <c r="F196" s="16"/>
      <c r="H196" s="16"/>
      <c r="I196" s="16" t="s">
        <v>13523</v>
      </c>
      <c r="J196" s="1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6" t="s">
        <v>4</v>
      </c>
      <c r="E197" s="16" t="s">
        <v>8</v>
      </c>
      <c r="F197" s="16"/>
      <c r="H197" s="16"/>
      <c r="I197" s="16" t="s">
        <v>13526</v>
      </c>
      <c r="J197" s="16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6" t="s">
        <v>4</v>
      </c>
      <c r="E198" s="16" t="s">
        <v>8</v>
      </c>
      <c r="F198" s="16"/>
      <c r="H198" s="16"/>
      <c r="I198" s="16" t="s">
        <v>13959</v>
      </c>
      <c r="J198" s="16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6" t="s">
        <v>775</v>
      </c>
      <c r="E199" s="16"/>
      <c r="F199" s="16"/>
      <c r="H199" s="16"/>
      <c r="I199" s="16" t="s">
        <v>13962</v>
      </c>
      <c r="J199" s="16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6" t="s">
        <v>775</v>
      </c>
      <c r="E200" s="16"/>
      <c r="F200" s="16"/>
      <c r="H200" s="16"/>
      <c r="I200" s="16" t="s">
        <v>13965</v>
      </c>
      <c r="J200" s="16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6" t="s">
        <v>775</v>
      </c>
      <c r="E201" s="16"/>
      <c r="F201" s="16"/>
      <c r="H201" s="16"/>
      <c r="I201" s="16" t="s">
        <v>13968</v>
      </c>
      <c r="J201" s="16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6" t="s">
        <v>775</v>
      </c>
      <c r="E202" s="16"/>
      <c r="F202" s="16"/>
      <c r="H202" s="16"/>
      <c r="I202" s="16" t="s">
        <v>13971</v>
      </c>
      <c r="J202" s="16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6" t="s">
        <v>4</v>
      </c>
      <c r="E203" s="16" t="s">
        <v>8</v>
      </c>
      <c r="F203" s="16"/>
      <c r="H203" s="16"/>
      <c r="I203" s="16" t="s">
        <v>13974</v>
      </c>
      <c r="J203" s="16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6" t="s">
        <v>4</v>
      </c>
      <c r="E204" s="16" t="s">
        <v>8</v>
      </c>
      <c r="F204" s="16"/>
      <c r="H204" s="16"/>
      <c r="I204" s="16" t="s">
        <v>13977</v>
      </c>
      <c r="J204" s="16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6" t="s">
        <v>305</v>
      </c>
      <c r="E205" s="16" t="s">
        <v>86</v>
      </c>
      <c r="F205" s="16"/>
      <c r="H205" s="16"/>
      <c r="I205" s="16" t="s">
        <v>13980</v>
      </c>
      <c r="J205" s="16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6" t="s">
        <v>4</v>
      </c>
      <c r="E206" s="16" t="s">
        <v>8</v>
      </c>
      <c r="F206" s="16"/>
      <c r="H206" s="16"/>
      <c r="I206" s="16" t="s">
        <v>13983</v>
      </c>
      <c r="J206" s="1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6" t="s">
        <v>4</v>
      </c>
      <c r="E207" s="16" t="s">
        <v>8</v>
      </c>
      <c r="F207" s="16"/>
      <c r="H207" s="16"/>
      <c r="I207" s="16" t="s">
        <v>13986</v>
      </c>
      <c r="J207" s="16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6" t="s">
        <v>4</v>
      </c>
      <c r="E208" s="16" t="s">
        <v>8</v>
      </c>
      <c r="F208" s="16"/>
      <c r="H208" s="16"/>
      <c r="I208" s="16" t="s">
        <v>14201</v>
      </c>
      <c r="J208" s="16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6" t="s">
        <v>775</v>
      </c>
      <c r="E209" s="16"/>
      <c r="F209" s="16"/>
      <c r="H209" s="16"/>
      <c r="I209" s="16" t="s">
        <v>14204</v>
      </c>
      <c r="J209" s="16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6" t="s">
        <v>4</v>
      </c>
      <c r="E210" s="16" t="s">
        <v>8</v>
      </c>
      <c r="F210" s="16"/>
      <c r="H210" s="16"/>
      <c r="I210" s="16" t="s">
        <v>14207</v>
      </c>
      <c r="J210" s="16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6" t="s">
        <v>645</v>
      </c>
      <c r="E211" s="16" t="s">
        <v>14563</v>
      </c>
      <c r="F211" s="16" t="s">
        <v>60</v>
      </c>
      <c r="H211" s="16"/>
      <c r="I211" s="16" t="s">
        <v>14210</v>
      </c>
      <c r="J211" s="16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6" t="s">
        <v>163</v>
      </c>
      <c r="E212" s="16" t="s">
        <v>14563</v>
      </c>
      <c r="F212" s="16" t="s">
        <v>60</v>
      </c>
      <c r="H212" s="16"/>
      <c r="I212" s="16" t="s">
        <v>14213</v>
      </c>
      <c r="J212" s="16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6" t="s">
        <v>163</v>
      </c>
      <c r="E213" s="16" t="s">
        <v>14563</v>
      </c>
      <c r="F213" s="16" t="s">
        <v>60</v>
      </c>
      <c r="H213" s="16"/>
      <c r="I213" s="16" t="s">
        <v>14216</v>
      </c>
      <c r="J213" s="16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6" t="s">
        <v>163</v>
      </c>
      <c r="E214" s="16" t="s">
        <v>14563</v>
      </c>
      <c r="F214" s="16" t="s">
        <v>60</v>
      </c>
      <c r="H214" s="16"/>
      <c r="I214" s="16" t="s">
        <v>14219</v>
      </c>
      <c r="J214" s="16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6" t="s">
        <v>163</v>
      </c>
      <c r="E215" s="16" t="s">
        <v>14563</v>
      </c>
      <c r="F215" s="16" t="s">
        <v>60</v>
      </c>
      <c r="H215" s="16"/>
      <c r="I215" s="16" t="s">
        <v>14222</v>
      </c>
      <c r="J215" s="16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6" t="s">
        <v>163</v>
      </c>
      <c r="E216" s="16" t="s">
        <v>14563</v>
      </c>
      <c r="F216" s="16" t="s">
        <v>60</v>
      </c>
      <c r="H216" s="16"/>
      <c r="I216" s="16" t="s">
        <v>14225</v>
      </c>
      <c r="J216" s="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6" t="s">
        <v>163</v>
      </c>
      <c r="E217" s="16" t="s">
        <v>14563</v>
      </c>
      <c r="F217" s="16" t="s">
        <v>60</v>
      </c>
      <c r="H217" s="16"/>
      <c r="I217" s="16" t="s">
        <v>14228</v>
      </c>
      <c r="J217" s="16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6" t="s">
        <v>163</v>
      </c>
      <c r="E218" s="16" t="s">
        <v>14563</v>
      </c>
      <c r="F218" s="16" t="s">
        <v>60</v>
      </c>
      <c r="H218" s="16"/>
      <c r="I218" s="16" t="s">
        <v>14231</v>
      </c>
      <c r="J218" s="16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6" t="s">
        <v>163</v>
      </c>
      <c r="E219" s="16" t="s">
        <v>14563</v>
      </c>
      <c r="F219" s="16" t="s">
        <v>60</v>
      </c>
      <c r="H219" s="16"/>
      <c r="I219" s="16" t="s">
        <v>14234</v>
      </c>
      <c r="J219" s="16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6" t="s">
        <v>163</v>
      </c>
      <c r="E220" s="16" t="s">
        <v>14563</v>
      </c>
      <c r="F220" s="16" t="s">
        <v>60</v>
      </c>
      <c r="H220" s="16"/>
      <c r="I220" s="16" t="s">
        <v>14237</v>
      </c>
      <c r="J220" s="16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6" t="s">
        <v>163</v>
      </c>
      <c r="E221" s="16" t="s">
        <v>14563</v>
      </c>
      <c r="F221" s="16" t="s">
        <v>60</v>
      </c>
      <c r="H221" s="16"/>
      <c r="I221" s="16" t="s">
        <v>14240</v>
      </c>
      <c r="J221" s="16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6" t="s">
        <v>163</v>
      </c>
      <c r="E222" s="16" t="s">
        <v>14563</v>
      </c>
      <c r="F222" s="16" t="s">
        <v>60</v>
      </c>
      <c r="H222" s="16"/>
      <c r="I222" s="16" t="s">
        <v>14243</v>
      </c>
      <c r="J222" s="16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6" t="s">
        <v>163</v>
      </c>
      <c r="E223" s="16" t="s">
        <v>14563</v>
      </c>
      <c r="F223" s="16" t="s">
        <v>60</v>
      </c>
      <c r="H223" s="16"/>
      <c r="I223" s="16" t="s">
        <v>14246</v>
      </c>
      <c r="J223" s="16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6" t="s">
        <v>163</v>
      </c>
      <c r="E224" s="16" t="s">
        <v>14563</v>
      </c>
      <c r="F224" s="16" t="s">
        <v>60</v>
      </c>
      <c r="H224" s="16"/>
      <c r="I224" s="16" t="s">
        <v>14249</v>
      </c>
      <c r="J224" s="16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6" t="s">
        <v>163</v>
      </c>
      <c r="E225" s="16" t="s">
        <v>14563</v>
      </c>
      <c r="F225" s="16" t="s">
        <v>60</v>
      </c>
      <c r="H225" s="16"/>
      <c r="I225" s="16" t="s">
        <v>14252</v>
      </c>
      <c r="J225" s="16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6" t="s">
        <v>163</v>
      </c>
      <c r="E226" s="16" t="s">
        <v>14563</v>
      </c>
      <c r="F226" s="16" t="s">
        <v>60</v>
      </c>
      <c r="H226" s="16"/>
      <c r="I226" s="16" t="s">
        <v>14255</v>
      </c>
      <c r="J226" s="1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6" t="s">
        <v>163</v>
      </c>
      <c r="E227" s="16" t="s">
        <v>14563</v>
      </c>
      <c r="F227" s="16" t="s">
        <v>60</v>
      </c>
      <c r="H227" s="16"/>
      <c r="I227" s="16" t="s">
        <v>14258</v>
      </c>
      <c r="J227" s="16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6" t="s">
        <v>163</v>
      </c>
      <c r="E228" s="16" t="s">
        <v>14563</v>
      </c>
      <c r="F228" s="16" t="s">
        <v>60</v>
      </c>
      <c r="H228" s="16"/>
      <c r="I228" s="16" t="s">
        <v>14261</v>
      </c>
      <c r="J228" s="16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6" t="s">
        <v>163</v>
      </c>
      <c r="E229" s="16" t="s">
        <v>14563</v>
      </c>
      <c r="F229" s="16" t="s">
        <v>60</v>
      </c>
      <c r="H229" s="16"/>
      <c r="I229" s="16" t="s">
        <v>14264</v>
      </c>
      <c r="J229" s="16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6" t="s">
        <v>163</v>
      </c>
      <c r="E230" s="16" t="s">
        <v>14563</v>
      </c>
      <c r="F230" s="16" t="s">
        <v>60</v>
      </c>
      <c r="H230" s="16"/>
      <c r="I230" s="16" t="s">
        <v>14267</v>
      </c>
      <c r="J230" s="16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6" t="s">
        <v>163</v>
      </c>
      <c r="E231" s="16" t="s">
        <v>14563</v>
      </c>
      <c r="F231" s="16" t="s">
        <v>60</v>
      </c>
      <c r="H231" s="16"/>
      <c r="I231" s="16" t="s">
        <v>14270</v>
      </c>
      <c r="J231" s="16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6" t="s">
        <v>163</v>
      </c>
      <c r="E232" s="16" t="s">
        <v>14563</v>
      </c>
      <c r="F232" s="16" t="s">
        <v>60</v>
      </c>
      <c r="H232" s="16"/>
      <c r="I232" s="16" t="s">
        <v>14273</v>
      </c>
      <c r="J232" s="16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6" t="s">
        <v>163</v>
      </c>
      <c r="E233" s="16" t="s">
        <v>14563</v>
      </c>
      <c r="F233" s="16" t="s">
        <v>60</v>
      </c>
      <c r="H233" s="16"/>
      <c r="I233" s="16" t="s">
        <v>14276</v>
      </c>
      <c r="J233" s="16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6" t="s">
        <v>163</v>
      </c>
      <c r="E234" s="16" t="s">
        <v>14563</v>
      </c>
      <c r="F234" s="16" t="s">
        <v>60</v>
      </c>
      <c r="H234" s="16"/>
      <c r="I234" s="16" t="s">
        <v>14279</v>
      </c>
      <c r="J234" s="16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6" t="s">
        <v>163</v>
      </c>
      <c r="E235" s="16" t="s">
        <v>14563</v>
      </c>
      <c r="F235" s="16" t="s">
        <v>60</v>
      </c>
      <c r="H235" s="16"/>
      <c r="I235" s="16" t="s">
        <v>14282</v>
      </c>
      <c r="J235" s="16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6" t="s">
        <v>163</v>
      </c>
      <c r="E236" s="16" t="s">
        <v>14563</v>
      </c>
      <c r="F236" s="16" t="s">
        <v>60</v>
      </c>
      <c r="H236" s="16"/>
      <c r="I236" s="16" t="s">
        <v>14285</v>
      </c>
      <c r="J236" s="1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6" t="s">
        <v>163</v>
      </c>
      <c r="E237" s="16" t="s">
        <v>14563</v>
      </c>
      <c r="F237" s="16" t="s">
        <v>60</v>
      </c>
      <c r="H237" s="16"/>
      <c r="I237" s="16" t="s">
        <v>14288</v>
      </c>
      <c r="J237" s="16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6" t="s">
        <v>163</v>
      </c>
      <c r="E238" s="16" t="s">
        <v>14563</v>
      </c>
      <c r="F238" s="16" t="s">
        <v>60</v>
      </c>
      <c r="H238" s="16"/>
      <c r="I238" s="16" t="s">
        <v>14291</v>
      </c>
      <c r="J238" s="16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6" t="s">
        <v>163</v>
      </c>
      <c r="E239" s="16" t="s">
        <v>14563</v>
      </c>
      <c r="F239" s="16" t="s">
        <v>60</v>
      </c>
      <c r="H239" s="16"/>
      <c r="I239" s="16" t="s">
        <v>14294</v>
      </c>
      <c r="J239" s="16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6" t="s">
        <v>163</v>
      </c>
      <c r="E240" s="16" t="s">
        <v>14563</v>
      </c>
      <c r="F240" s="16" t="s">
        <v>60</v>
      </c>
      <c r="H240" s="16"/>
      <c r="I240" s="16" t="s">
        <v>14297</v>
      </c>
      <c r="J240" s="16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6" t="s">
        <v>163</v>
      </c>
      <c r="E241" s="16" t="s">
        <v>14563</v>
      </c>
      <c r="F241" s="16" t="s">
        <v>60</v>
      </c>
      <c r="H241" s="16"/>
      <c r="I241" s="16" t="s">
        <v>14300</v>
      </c>
      <c r="J241" s="16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6" t="s">
        <v>163</v>
      </c>
      <c r="E242" s="16" t="s">
        <v>14563</v>
      </c>
      <c r="F242" s="16" t="s">
        <v>60</v>
      </c>
      <c r="H242" s="16"/>
      <c r="I242" s="16" t="s">
        <v>14303</v>
      </c>
      <c r="J242" s="16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6" t="s">
        <v>163</v>
      </c>
      <c r="E243" s="16" t="s">
        <v>14563</v>
      </c>
      <c r="F243" s="16" t="s">
        <v>60</v>
      </c>
      <c r="H243" s="16"/>
      <c r="I243" s="16" t="s">
        <v>14306</v>
      </c>
      <c r="J243" s="16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6" t="s">
        <v>163</v>
      </c>
      <c r="E244" s="16" t="s">
        <v>14563</v>
      </c>
      <c r="F244" s="16" t="s">
        <v>60</v>
      </c>
      <c r="H244" s="16"/>
      <c r="I244" s="16" t="s">
        <v>14309</v>
      </c>
      <c r="J244" s="16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6" t="s">
        <v>163</v>
      </c>
      <c r="E245" s="16" t="s">
        <v>14563</v>
      </c>
      <c r="F245" s="16" t="s">
        <v>60</v>
      </c>
      <c r="H245" s="16"/>
      <c r="I245" s="16" t="s">
        <v>14312</v>
      </c>
      <c r="J245" s="16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6" t="s">
        <v>163</v>
      </c>
      <c r="E246" s="16" t="s">
        <v>14563</v>
      </c>
      <c r="F246" s="16" t="s">
        <v>60</v>
      </c>
      <c r="H246" s="16"/>
      <c r="I246" s="16" t="s">
        <v>14315</v>
      </c>
      <c r="J246" s="1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6" t="s">
        <v>163</v>
      </c>
      <c r="E247" s="16" t="s">
        <v>14563</v>
      </c>
      <c r="F247" s="16" t="s">
        <v>60</v>
      </c>
      <c r="H247" s="16"/>
      <c r="I247" s="16" t="s">
        <v>14318</v>
      </c>
      <c r="J247" s="16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6" t="s">
        <v>163</v>
      </c>
      <c r="E248" s="16" t="s">
        <v>14563</v>
      </c>
      <c r="F248" s="16" t="s">
        <v>60</v>
      </c>
      <c r="H248" s="16"/>
      <c r="I248" s="16" t="s">
        <v>14321</v>
      </c>
      <c r="J248" s="16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6" t="s">
        <v>163</v>
      </c>
      <c r="E249" s="16" t="s">
        <v>14563</v>
      </c>
      <c r="F249" s="16" t="s">
        <v>60</v>
      </c>
      <c r="H249" s="16"/>
      <c r="I249" s="16" t="s">
        <v>14324</v>
      </c>
      <c r="J249" s="16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6" t="s">
        <v>163</v>
      </c>
      <c r="E250" s="16" t="s">
        <v>14563</v>
      </c>
      <c r="F250" s="16" t="s">
        <v>60</v>
      </c>
      <c r="H250" s="16"/>
      <c r="I250" s="16" t="s">
        <v>14327</v>
      </c>
      <c r="J250" s="16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6" t="s">
        <v>163</v>
      </c>
      <c r="E251" s="16" t="s">
        <v>14563</v>
      </c>
      <c r="F251" s="16" t="s">
        <v>60</v>
      </c>
      <c r="H251" s="16"/>
      <c r="I251" s="16" t="s">
        <v>14330</v>
      </c>
      <c r="J251" s="16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6" t="s">
        <v>163</v>
      </c>
      <c r="E252" s="16" t="s">
        <v>14563</v>
      </c>
      <c r="F252" s="16" t="s">
        <v>60</v>
      </c>
      <c r="H252" s="16"/>
      <c r="I252" s="16" t="s">
        <v>14333</v>
      </c>
      <c r="J252" s="16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6" t="s">
        <v>163</v>
      </c>
      <c r="E253" s="16" t="s">
        <v>14563</v>
      </c>
      <c r="F253" s="16" t="s">
        <v>60</v>
      </c>
      <c r="H253" s="16"/>
      <c r="I253" s="16" t="s">
        <v>14336</v>
      </c>
      <c r="J253" s="16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6" t="s">
        <v>163</v>
      </c>
      <c r="E254" s="16" t="s">
        <v>14563</v>
      </c>
      <c r="F254" s="16" t="s">
        <v>60</v>
      </c>
      <c r="H254" s="16"/>
      <c r="I254" s="16" t="s">
        <v>14339</v>
      </c>
      <c r="J254" s="16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6" t="s">
        <v>163</v>
      </c>
      <c r="E255" s="16" t="s">
        <v>14563</v>
      </c>
      <c r="F255" s="16" t="s">
        <v>60</v>
      </c>
      <c r="H255" s="16"/>
      <c r="I255" s="16" t="s">
        <v>14342</v>
      </c>
      <c r="J255" s="16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6" t="s">
        <v>304</v>
      </c>
      <c r="E256" s="16" t="s">
        <v>14563</v>
      </c>
      <c r="F256" s="16" t="s">
        <v>51</v>
      </c>
      <c r="H256" s="16"/>
      <c r="I256" s="16" t="s">
        <v>14345</v>
      </c>
      <c r="J256" s="1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6" t="s">
        <v>4</v>
      </c>
      <c r="E257" s="16" t="s">
        <v>8</v>
      </c>
      <c r="F257" s="16"/>
      <c r="H257" s="16"/>
      <c r="I257" s="16" t="s">
        <v>14348</v>
      </c>
      <c r="J257" s="16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6" t="s">
        <v>7</v>
      </c>
      <c r="E258" s="16"/>
      <c r="F258" s="16"/>
      <c r="H258" s="16"/>
      <c r="I258" s="16" t="s">
        <v>14351</v>
      </c>
      <c r="J258" s="16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6" t="s">
        <v>775</v>
      </c>
      <c r="E259" s="16"/>
      <c r="F259" s="16"/>
      <c r="H259" s="16"/>
      <c r="I259" s="16" t="s">
        <v>14354</v>
      </c>
      <c r="J259" s="16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6" t="s">
        <v>775</v>
      </c>
      <c r="E260" s="16"/>
      <c r="F260" s="16"/>
      <c r="H260" s="16"/>
      <c r="I260" s="16" t="s">
        <v>14357</v>
      </c>
      <c r="J260" s="16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6" t="s">
        <v>4</v>
      </c>
      <c r="E261" s="16" t="s">
        <v>8</v>
      </c>
      <c r="F261" s="16"/>
      <c r="H261" s="16"/>
      <c r="I261" s="16" t="s">
        <v>14360</v>
      </c>
      <c r="J261" s="16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6" t="s">
        <v>4</v>
      </c>
      <c r="E262" s="16" t="s">
        <v>8</v>
      </c>
      <c r="F262" s="16"/>
      <c r="H262" s="16"/>
      <c r="I262" s="16" t="s">
        <v>14363</v>
      </c>
      <c r="J262" s="16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6" t="s">
        <v>775</v>
      </c>
      <c r="E263" s="16"/>
      <c r="F263" s="16"/>
      <c r="H263" s="16"/>
      <c r="I263" s="16" t="s">
        <v>14366</v>
      </c>
      <c r="J263" s="16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6" t="s">
        <v>10602</v>
      </c>
      <c r="E264" s="16" t="s">
        <v>86</v>
      </c>
      <c r="F264" s="16"/>
      <c r="H264" s="16"/>
      <c r="I264" s="16" t="s">
        <v>14590</v>
      </c>
      <c r="J264" s="16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6" t="s">
        <v>10602</v>
      </c>
      <c r="E265" s="16" t="s">
        <v>86</v>
      </c>
      <c r="F265" s="16"/>
      <c r="H265" s="16"/>
      <c r="I265" s="16" t="s">
        <v>14593</v>
      </c>
      <c r="J265" s="16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6" t="s">
        <v>3371</v>
      </c>
      <c r="E266" s="16" t="s">
        <v>260</v>
      </c>
      <c r="F266" s="16"/>
      <c r="H266" s="16"/>
      <c r="I266" s="16" t="s">
        <v>14596</v>
      </c>
      <c r="J266" s="1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6" t="s">
        <v>3371</v>
      </c>
      <c r="E267" s="16" t="s">
        <v>260</v>
      </c>
      <c r="F267" s="16"/>
      <c r="H267" s="16"/>
      <c r="I267" s="16" t="s">
        <v>14599</v>
      </c>
      <c r="J267" s="16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6" t="s">
        <v>775</v>
      </c>
      <c r="E268" s="16"/>
      <c r="F268" s="16"/>
      <c r="H268" s="16"/>
      <c r="I268" s="16" t="s">
        <v>14369</v>
      </c>
      <c r="J268" s="16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6" t="s">
        <v>7</v>
      </c>
      <c r="E269" s="16"/>
      <c r="F269" s="16"/>
      <c r="H269" s="16"/>
      <c r="I269" s="16" t="s">
        <v>14602</v>
      </c>
      <c r="J269" s="16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6" t="s">
        <v>775</v>
      </c>
      <c r="E270" s="16"/>
      <c r="F270" s="16"/>
      <c r="H270" s="16"/>
      <c r="I270" s="16" t="s">
        <v>14605</v>
      </c>
      <c r="J270" s="16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6" t="s">
        <v>775</v>
      </c>
      <c r="E271" s="16"/>
      <c r="F271" s="16"/>
      <c r="H271" s="16"/>
      <c r="I271" s="16" t="s">
        <v>14372</v>
      </c>
      <c r="J271" s="16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6" t="s">
        <v>775</v>
      </c>
      <c r="E272" s="16"/>
      <c r="F272" s="16"/>
      <c r="H272" s="16"/>
      <c r="I272" s="16" t="s">
        <v>14608</v>
      </c>
      <c r="J272" s="16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6" t="s">
        <v>7</v>
      </c>
      <c r="E273" s="16"/>
      <c r="F273" s="16"/>
      <c r="H273" s="16"/>
      <c r="I273" s="16" t="s">
        <v>14375</v>
      </c>
      <c r="J273" s="16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6" t="s">
        <v>4</v>
      </c>
      <c r="E274" s="16" t="s">
        <v>8</v>
      </c>
      <c r="F274" s="16"/>
      <c r="H274" s="16"/>
      <c r="I274" s="16" t="s">
        <v>14378</v>
      </c>
      <c r="J274" s="16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6" t="s">
        <v>4</v>
      </c>
      <c r="E275" s="16" t="s">
        <v>8</v>
      </c>
      <c r="F275" s="16"/>
      <c r="H275" s="16"/>
      <c r="I275" s="16" t="s">
        <v>14611</v>
      </c>
      <c r="J275" s="16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6" t="s">
        <v>7</v>
      </c>
      <c r="E276" s="16"/>
      <c r="F276" s="16"/>
      <c r="H276" s="16"/>
      <c r="I276" s="16" t="s">
        <v>14614</v>
      </c>
      <c r="J276" s="1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6" t="s">
        <v>7</v>
      </c>
      <c r="E277" s="16"/>
      <c r="F277" s="16"/>
      <c r="H277" s="16"/>
      <c r="I277" s="16" t="s">
        <v>14617</v>
      </c>
      <c r="J277" s="16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6" t="s">
        <v>775</v>
      </c>
      <c r="E278" s="16"/>
      <c r="F278" s="16"/>
      <c r="H278" s="16"/>
      <c r="I278" s="16" t="s">
        <v>14620</v>
      </c>
      <c r="J278" s="16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6" t="s">
        <v>7</v>
      </c>
      <c r="E279" s="16"/>
      <c r="F279" s="16"/>
      <c r="H279" s="16"/>
      <c r="I279" s="16" t="s">
        <v>14623</v>
      </c>
      <c r="J279" s="16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6" t="s">
        <v>775</v>
      </c>
      <c r="E280" s="16"/>
      <c r="F280" s="16"/>
      <c r="H280" s="16"/>
      <c r="I280" s="16" t="s">
        <v>14626</v>
      </c>
      <c r="J280" s="16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6" t="s">
        <v>4</v>
      </c>
      <c r="E281" s="16" t="s">
        <v>8</v>
      </c>
      <c r="F281" s="16"/>
      <c r="H281" s="16"/>
      <c r="I281" s="16" t="s">
        <v>14629</v>
      </c>
      <c r="J281" s="16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6" t="s">
        <v>4</v>
      </c>
      <c r="E282" s="16" t="s">
        <v>8</v>
      </c>
      <c r="F282" s="16"/>
      <c r="H282" s="16"/>
      <c r="I282" s="16" t="s">
        <v>15315</v>
      </c>
      <c r="J282" s="16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6" t="s">
        <v>305</v>
      </c>
      <c r="E283" s="16" t="s">
        <v>86</v>
      </c>
      <c r="F283" s="16"/>
      <c r="H283" s="16"/>
      <c r="I283" s="16" t="s">
        <v>15318</v>
      </c>
      <c r="J283" s="16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6" t="s">
        <v>305</v>
      </c>
      <c r="E284" s="16" t="s">
        <v>86</v>
      </c>
      <c r="F284" s="16"/>
      <c r="H284" s="16"/>
      <c r="I284" s="16" t="s">
        <v>15321</v>
      </c>
      <c r="J284" s="16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6" t="s">
        <v>4</v>
      </c>
      <c r="E285" s="16" t="s">
        <v>8</v>
      </c>
      <c r="F285" s="16"/>
      <c r="H285" s="16"/>
      <c r="I285" s="16" t="s">
        <v>15324</v>
      </c>
      <c r="J285" s="16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6" t="s">
        <v>305</v>
      </c>
      <c r="E286" s="16" t="s">
        <v>86</v>
      </c>
      <c r="F286" s="16"/>
      <c r="H286" s="16"/>
      <c r="I286" s="16" t="s">
        <v>15327</v>
      </c>
      <c r="J286" s="1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6" t="s">
        <v>305</v>
      </c>
      <c r="E287" s="16" t="s">
        <v>86</v>
      </c>
      <c r="F287" s="16"/>
      <c r="H287" s="16"/>
      <c r="I287" s="16" t="s">
        <v>15330</v>
      </c>
      <c r="J287" s="16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6" t="s">
        <v>305</v>
      </c>
      <c r="E288" s="16" t="s">
        <v>86</v>
      </c>
      <c r="F288" s="16"/>
      <c r="H288" s="16"/>
      <c r="I288" s="16" t="s">
        <v>15333</v>
      </c>
      <c r="J288" s="16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6" t="s">
        <v>4</v>
      </c>
      <c r="E289" s="16" t="s">
        <v>8</v>
      </c>
      <c r="F289" s="16"/>
      <c r="H289" s="16"/>
      <c r="I289" s="16" t="s">
        <v>15336</v>
      </c>
      <c r="J289" s="16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6" t="s">
        <v>4</v>
      </c>
      <c r="E290" s="16" t="s">
        <v>8</v>
      </c>
      <c r="F290" s="16"/>
      <c r="H290" s="16"/>
      <c r="I290" s="16" t="s">
        <v>15339</v>
      </c>
      <c r="J290" s="16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6" t="s">
        <v>4</v>
      </c>
      <c r="E291" s="16" t="s">
        <v>8</v>
      </c>
      <c r="F291" s="16"/>
      <c r="H291" s="16"/>
      <c r="I291" s="16" t="s">
        <v>15342</v>
      </c>
      <c r="J291" s="16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6" t="s">
        <v>4</v>
      </c>
      <c r="E292" s="16" t="s">
        <v>8</v>
      </c>
      <c r="F292" s="16"/>
      <c r="H292" s="16"/>
      <c r="I292" s="16" t="s">
        <v>15620</v>
      </c>
      <c r="J292" s="16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6" t="s">
        <v>305</v>
      </c>
      <c r="E293" s="16" t="s">
        <v>86</v>
      </c>
      <c r="F293" s="16"/>
      <c r="H293" s="16"/>
      <c r="I293" s="16" t="s">
        <v>15623</v>
      </c>
      <c r="J293" s="16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6" t="s">
        <v>305</v>
      </c>
      <c r="E294" s="16" t="s">
        <v>86</v>
      </c>
      <c r="F294" s="16"/>
      <c r="H294" s="16"/>
      <c r="I294" s="16" t="s">
        <v>15626</v>
      </c>
      <c r="J294" s="16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6" t="s">
        <v>4</v>
      </c>
      <c r="E295" s="16" t="s">
        <v>8</v>
      </c>
      <c r="F295" s="16"/>
      <c r="H295" s="16"/>
      <c r="I295" s="16" t="s">
        <v>15629</v>
      </c>
      <c r="J295" s="16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6" t="s">
        <v>4</v>
      </c>
      <c r="E296" s="16" t="s">
        <v>8</v>
      </c>
      <c r="F296" s="16"/>
      <c r="H296" s="16"/>
      <c r="I296" s="16" t="s">
        <v>15632</v>
      </c>
      <c r="J296" s="1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6" t="s">
        <v>4</v>
      </c>
      <c r="E297" s="16" t="s">
        <v>8</v>
      </c>
      <c r="F297" s="16"/>
      <c r="H297" s="16"/>
      <c r="I297" s="16" t="s">
        <v>15921</v>
      </c>
      <c r="J297" s="16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6" t="s">
        <v>4</v>
      </c>
      <c r="E298" s="16" t="s">
        <v>8</v>
      </c>
      <c r="F298" s="16"/>
      <c r="H298" s="16"/>
      <c r="I298" s="16" t="s">
        <v>15924</v>
      </c>
      <c r="J298" s="16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6" t="s">
        <v>4</v>
      </c>
      <c r="E299" s="16" t="s">
        <v>8</v>
      </c>
      <c r="F299" s="16"/>
      <c r="H299" s="16"/>
      <c r="I299" s="16" t="s">
        <v>15927</v>
      </c>
      <c r="J299" s="16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6" t="s">
        <v>775</v>
      </c>
      <c r="E300" s="16"/>
      <c r="F300" s="16"/>
      <c r="H300" s="16"/>
      <c r="I300" s="16" t="s">
        <v>15930</v>
      </c>
      <c r="J300" s="16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6" t="s">
        <v>775</v>
      </c>
      <c r="E301" s="16"/>
      <c r="F301" s="16"/>
      <c r="H301" s="16"/>
      <c r="I301" s="16" t="s">
        <v>15933</v>
      </c>
      <c r="J301" s="16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6" t="s">
        <v>4</v>
      </c>
      <c r="E302" s="16" t="s">
        <v>8</v>
      </c>
      <c r="F302" s="16"/>
      <c r="H302" s="16"/>
      <c r="I302" s="16" t="s">
        <v>15936</v>
      </c>
      <c r="J302" s="16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6" t="s">
        <v>4</v>
      </c>
      <c r="E303" s="16" t="s">
        <v>8</v>
      </c>
      <c r="F303" s="16"/>
      <c r="H303" s="16"/>
      <c r="I303" s="16" t="s">
        <v>16394</v>
      </c>
      <c r="J303" s="16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6" t="s">
        <v>775</v>
      </c>
      <c r="E304" s="16"/>
      <c r="F304" s="16"/>
      <c r="H304" s="16"/>
      <c r="I304" s="16" t="s">
        <v>16397</v>
      </c>
      <c r="J304" s="16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6" t="s">
        <v>775</v>
      </c>
      <c r="E305" s="16"/>
      <c r="F305" s="16"/>
      <c r="H305" s="16"/>
      <c r="I305" s="16" t="s">
        <v>16400</v>
      </c>
      <c r="J305" s="16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6" t="s">
        <v>7</v>
      </c>
      <c r="E306" s="16"/>
      <c r="F306" s="16"/>
      <c r="H306" s="16"/>
      <c r="I306" s="16" t="s">
        <v>16403</v>
      </c>
      <c r="J306" s="1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6" t="s">
        <v>4</v>
      </c>
      <c r="E307" s="16" t="s">
        <v>8</v>
      </c>
      <c r="F307" s="16"/>
      <c r="H307" s="16"/>
      <c r="I307" s="16" t="s">
        <v>16406</v>
      </c>
      <c r="J307" s="16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6" t="s">
        <v>4</v>
      </c>
      <c r="E308" s="16" t="s">
        <v>8</v>
      </c>
      <c r="F308" s="16"/>
      <c r="H308" s="16"/>
      <c r="I308" s="16" t="s">
        <v>16409</v>
      </c>
      <c r="J308" s="16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6" t="s">
        <v>4</v>
      </c>
      <c r="E309" s="16" t="s">
        <v>8</v>
      </c>
      <c r="F309" s="16"/>
      <c r="H309" s="16"/>
      <c r="I309" s="16" t="s">
        <v>16442</v>
      </c>
      <c r="J309" s="16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6" t="s">
        <v>775</v>
      </c>
      <c r="E310" s="16"/>
      <c r="F310" s="16"/>
      <c r="H310" s="16"/>
      <c r="I310" s="16" t="s">
        <v>16445</v>
      </c>
      <c r="J310" s="16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6" t="s">
        <v>775</v>
      </c>
      <c r="E311" s="16"/>
      <c r="F311" s="16"/>
      <c r="H311" s="16"/>
      <c r="I311" s="16" t="s">
        <v>16448</v>
      </c>
      <c r="J311" s="16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6" t="s">
        <v>7</v>
      </c>
      <c r="E312" s="16"/>
      <c r="F312" s="16"/>
      <c r="H312" s="16"/>
      <c r="I312" s="16" t="s">
        <v>16451</v>
      </c>
      <c r="J312" s="16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6" t="s">
        <v>4</v>
      </c>
      <c r="E313" s="16" t="s">
        <v>8</v>
      </c>
      <c r="F313" s="16"/>
      <c r="H313" s="16"/>
      <c r="I313" s="16" t="s">
        <v>16454</v>
      </c>
      <c r="J313" s="16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6" t="s">
        <v>4</v>
      </c>
      <c r="E314" s="16" t="s">
        <v>8</v>
      </c>
      <c r="F314" s="16"/>
      <c r="H314" s="16"/>
      <c r="I314" s="16" t="s">
        <v>16457</v>
      </c>
      <c r="J314" s="16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6" t="s">
        <v>4</v>
      </c>
      <c r="E315" s="16" t="s">
        <v>8</v>
      </c>
      <c r="F315" s="16"/>
      <c r="H315" s="16"/>
      <c r="I315" s="16" t="s">
        <v>17292</v>
      </c>
      <c r="J315" s="16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6" t="s">
        <v>775</v>
      </c>
      <c r="E316" s="16"/>
      <c r="F316" s="16"/>
      <c r="H316" s="16"/>
      <c r="I316" s="16" t="s">
        <v>17295</v>
      </c>
      <c r="J316" s="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6" t="s">
        <v>775</v>
      </c>
      <c r="E317" s="16"/>
      <c r="F317" s="16"/>
      <c r="H317" s="16"/>
      <c r="I317" s="16" t="s">
        <v>17298</v>
      </c>
      <c r="J317" s="16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6" t="s">
        <v>775</v>
      </c>
      <c r="E318" s="16"/>
      <c r="F318" s="16"/>
      <c r="H318" s="16"/>
      <c r="I318" s="16" t="s">
        <v>17301</v>
      </c>
      <c r="J318" s="16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6" t="s">
        <v>7</v>
      </c>
      <c r="E319" s="16"/>
      <c r="F319" s="16"/>
      <c r="H319" s="16"/>
      <c r="I319" s="16" t="s">
        <v>17304</v>
      </c>
      <c r="J319" s="16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6" t="s">
        <v>775</v>
      </c>
      <c r="E320" s="16"/>
      <c r="F320" s="16"/>
      <c r="H320" s="16"/>
      <c r="I320" s="16" t="s">
        <v>17307</v>
      </c>
      <c r="J320" s="16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6" t="s">
        <v>775</v>
      </c>
      <c r="E321" s="16"/>
      <c r="F321" s="16"/>
      <c r="H321" s="16"/>
      <c r="I321" s="16" t="s">
        <v>17310</v>
      </c>
      <c r="J321" s="16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6" t="s">
        <v>775</v>
      </c>
      <c r="E322" s="16"/>
      <c r="F322" s="16"/>
      <c r="H322" s="16"/>
      <c r="I322" s="16" t="s">
        <v>17313</v>
      </c>
      <c r="J322" s="16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6" t="s">
        <v>4</v>
      </c>
      <c r="E323" s="16" t="s">
        <v>8</v>
      </c>
      <c r="F323" s="16"/>
      <c r="H323" s="16"/>
      <c r="I323" s="16" t="s">
        <v>17316</v>
      </c>
      <c r="J323" s="16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6" t="s">
        <v>4</v>
      </c>
      <c r="E324" s="16" t="s">
        <v>8</v>
      </c>
      <c r="F324" s="16"/>
      <c r="H324" s="16"/>
      <c r="I324" s="16" t="s">
        <v>17801</v>
      </c>
      <c r="J324" s="16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6" t="s">
        <v>4</v>
      </c>
      <c r="E325" s="16" t="s">
        <v>8</v>
      </c>
      <c r="F325" s="16"/>
      <c r="H325" s="16"/>
      <c r="I325" s="16" t="s">
        <v>17804</v>
      </c>
      <c r="J325" s="16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6" t="s">
        <v>4</v>
      </c>
      <c r="E326" s="16" t="s">
        <v>8</v>
      </c>
      <c r="F326" s="16"/>
      <c r="H326" s="16"/>
      <c r="I326" s="16" t="s">
        <v>17807</v>
      </c>
      <c r="J326" s="1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6" t="s">
        <v>4</v>
      </c>
      <c r="E327" s="16" t="s">
        <v>8</v>
      </c>
      <c r="F327" s="16"/>
      <c r="H327" s="16"/>
      <c r="I327" s="16" t="s">
        <v>17810</v>
      </c>
      <c r="J327" s="16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6" t="s">
        <v>4</v>
      </c>
      <c r="E328" s="16" t="s">
        <v>8</v>
      </c>
      <c r="F328" s="16"/>
      <c r="H328" s="16"/>
      <c r="I328" s="16" t="s">
        <v>17813</v>
      </c>
      <c r="J328" s="16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6" t="s">
        <v>4</v>
      </c>
      <c r="E329" s="16" t="s">
        <v>8</v>
      </c>
      <c r="F329" s="16"/>
      <c r="H329" s="16"/>
      <c r="I329" s="16" t="s">
        <v>17816</v>
      </c>
      <c r="J329" s="16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6" t="s">
        <v>4</v>
      </c>
      <c r="E330" s="16" t="s">
        <v>8</v>
      </c>
      <c r="F330" s="16"/>
      <c r="H330" s="16"/>
      <c r="I330" s="16" t="s">
        <v>17819</v>
      </c>
      <c r="J330" s="16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6" t="s">
        <v>4</v>
      </c>
      <c r="E331" s="16" t="s">
        <v>8</v>
      </c>
      <c r="F331" s="16"/>
      <c r="H331" s="16"/>
      <c r="I331" s="16" t="s">
        <v>17822</v>
      </c>
      <c r="J331" s="16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6" t="s">
        <v>4</v>
      </c>
      <c r="E332" s="16" t="s">
        <v>8</v>
      </c>
      <c r="F332" s="16"/>
      <c r="H332" s="16"/>
      <c r="I332" s="16" t="s">
        <v>17825</v>
      </c>
      <c r="J332" s="16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6" t="s">
        <v>4</v>
      </c>
      <c r="E333" s="16" t="s">
        <v>8</v>
      </c>
      <c r="F333" s="16"/>
      <c r="H333" s="16"/>
      <c r="I333" s="16" t="s">
        <v>17828</v>
      </c>
      <c r="J333" s="16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6" t="s">
        <v>4</v>
      </c>
      <c r="E334" s="16" t="s">
        <v>8</v>
      </c>
      <c r="F334" s="16"/>
      <c r="H334" s="16"/>
      <c r="I334" s="16" t="s">
        <v>17831</v>
      </c>
      <c r="J334" s="16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6" t="s">
        <v>4</v>
      </c>
      <c r="E335" s="16" t="s">
        <v>8</v>
      </c>
      <c r="F335" s="16"/>
      <c r="H335" s="16"/>
      <c r="I335" s="16" t="s">
        <v>17834</v>
      </c>
      <c r="J335" s="16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6" t="s">
        <v>4598</v>
      </c>
      <c r="E336" s="16"/>
      <c r="F336" s="16"/>
      <c r="H336" s="16"/>
      <c r="I336" s="16" t="s">
        <v>18433</v>
      </c>
      <c r="J336" s="1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6" t="s">
        <v>4598</v>
      </c>
      <c r="E337" s="16"/>
      <c r="F337" s="16"/>
      <c r="H337" s="16"/>
      <c r="I337" s="16" t="s">
        <v>18436</v>
      </c>
      <c r="J337" s="16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6" t="s">
        <v>4598</v>
      </c>
      <c r="E338" s="16"/>
      <c r="F338" s="16"/>
      <c r="H338" s="16"/>
      <c r="I338" s="16" t="s">
        <v>18439</v>
      </c>
      <c r="J338" s="16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6" t="s">
        <v>4598</v>
      </c>
      <c r="E339" s="16"/>
      <c r="F339" s="16"/>
      <c r="H339" s="16"/>
      <c r="I339" s="16" t="s">
        <v>18442</v>
      </c>
      <c r="J339" s="16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6" t="s">
        <v>4598</v>
      </c>
      <c r="E340" s="16"/>
      <c r="F340" s="16"/>
      <c r="H340" s="16"/>
      <c r="I340" s="16" t="s">
        <v>18445</v>
      </c>
      <c r="J340" s="16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6" t="s">
        <v>4</v>
      </c>
      <c r="E341" s="16" t="s">
        <v>8</v>
      </c>
      <c r="F341" s="16"/>
      <c r="H341" s="16"/>
      <c r="I341" s="16" t="s">
        <v>18448</v>
      </c>
      <c r="J341" s="16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6" t="s">
        <v>4598</v>
      </c>
      <c r="E342" s="16"/>
      <c r="F342" s="16"/>
      <c r="H342" s="16"/>
      <c r="I342" s="16" t="s">
        <v>18451</v>
      </c>
      <c r="J342" s="16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6" t="s">
        <v>4598</v>
      </c>
      <c r="E343" s="16"/>
      <c r="F343" s="16"/>
      <c r="H343" s="16"/>
      <c r="I343" s="16" t="s">
        <v>18454</v>
      </c>
      <c r="J343" s="16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6" t="s">
        <v>4598</v>
      </c>
      <c r="E344" s="16"/>
      <c r="F344" s="16"/>
      <c r="H344" s="16"/>
      <c r="I344" s="16" t="s">
        <v>18457</v>
      </c>
      <c r="J344" s="16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6" t="s">
        <v>4598</v>
      </c>
      <c r="E345" s="16"/>
      <c r="F345" s="16"/>
      <c r="H345" s="16"/>
      <c r="I345" s="16" t="s">
        <v>18460</v>
      </c>
      <c r="J345" s="16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6" t="s">
        <v>4598</v>
      </c>
      <c r="E346" s="16"/>
      <c r="F346" s="16"/>
      <c r="H346" s="16"/>
      <c r="I346" s="16" t="s">
        <v>18463</v>
      </c>
      <c r="J346" s="1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6" t="s">
        <v>4</v>
      </c>
      <c r="E347" s="16" t="s">
        <v>8</v>
      </c>
      <c r="F347" s="16"/>
      <c r="H347" s="16"/>
      <c r="I347" s="16" t="s">
        <v>18466</v>
      </c>
      <c r="J347" s="16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6" t="s">
        <v>775</v>
      </c>
      <c r="E348" s="16"/>
      <c r="F348" s="16"/>
      <c r="H348" s="16"/>
      <c r="I348" s="16" t="s">
        <v>18469</v>
      </c>
      <c r="J348" s="16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6" t="s">
        <v>4683</v>
      </c>
      <c r="E349" s="16" t="s">
        <v>260</v>
      </c>
      <c r="F349" s="16"/>
      <c r="H349" s="16" t="s">
        <v>18732</v>
      </c>
      <c r="I349" s="16" t="s">
        <v>18419</v>
      </c>
      <c r="J349" s="16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6" t="s">
        <v>4</v>
      </c>
      <c r="E350" s="16" t="s">
        <v>8</v>
      </c>
      <c r="F350" s="16"/>
      <c r="H350" s="16"/>
      <c r="I350" s="16" t="s">
        <v>18927</v>
      </c>
      <c r="J350" s="16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6" t="s">
        <v>4598</v>
      </c>
      <c r="E351" s="16"/>
      <c r="F351" s="16"/>
      <c r="H351" s="16"/>
      <c r="I351" s="16" t="s">
        <v>18930</v>
      </c>
      <c r="J351" s="16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6" t="s">
        <v>4598</v>
      </c>
      <c r="E352" s="16"/>
      <c r="F352" s="16"/>
      <c r="H352" s="16"/>
      <c r="I352" s="16" t="s">
        <v>18933</v>
      </c>
      <c r="J352" s="16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6" t="s">
        <v>4598</v>
      </c>
      <c r="E353" s="16"/>
      <c r="F353" s="16"/>
      <c r="H353" s="16"/>
      <c r="I353" s="16" t="s">
        <v>18936</v>
      </c>
      <c r="J353" s="16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6" t="s">
        <v>4</v>
      </c>
      <c r="E354" s="16" t="s">
        <v>8</v>
      </c>
      <c r="F354" s="16"/>
      <c r="H354" s="16"/>
      <c r="I354" s="16" t="s">
        <v>18939</v>
      </c>
      <c r="J354" s="16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6" t="s">
        <v>4598</v>
      </c>
      <c r="E355" s="16"/>
      <c r="F355" s="16"/>
      <c r="H355" s="16"/>
      <c r="I355" s="16" t="s">
        <v>19272</v>
      </c>
      <c r="J355" s="16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6" t="s">
        <v>4598</v>
      </c>
      <c r="E356" s="16"/>
      <c r="F356" s="16"/>
      <c r="H356" s="16"/>
      <c r="I356" s="16" t="s">
        <v>19275</v>
      </c>
      <c r="J356" s="1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6" t="s">
        <v>4598</v>
      </c>
      <c r="E357" s="16"/>
      <c r="F357" s="16"/>
      <c r="H357" s="16"/>
      <c r="I357" s="16" t="s">
        <v>19278</v>
      </c>
      <c r="J357" s="16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6" t="s">
        <v>4598</v>
      </c>
      <c r="E358" s="16"/>
      <c r="F358" s="16"/>
      <c r="H358" s="16"/>
      <c r="I358" s="16" t="s">
        <v>19281</v>
      </c>
      <c r="J358" s="16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6" t="s">
        <v>4</v>
      </c>
      <c r="E359" s="16" t="s">
        <v>8</v>
      </c>
      <c r="F359" s="16"/>
      <c r="H359" s="16"/>
      <c r="I359" s="16" t="s">
        <v>19284</v>
      </c>
      <c r="J359" s="16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6" t="s">
        <v>4598</v>
      </c>
      <c r="E360" s="16"/>
      <c r="F360" s="16"/>
      <c r="H360" s="16"/>
      <c r="I360" s="16" t="s">
        <v>19287</v>
      </c>
      <c r="J360" s="16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6" t="s">
        <v>4</v>
      </c>
      <c r="E361" s="16" t="s">
        <v>8</v>
      </c>
      <c r="F361" s="16"/>
      <c r="H361" s="16"/>
      <c r="I361" s="16" t="s">
        <v>19290</v>
      </c>
      <c r="J361" s="16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6" t="s">
        <v>4</v>
      </c>
      <c r="E362" s="16" t="s">
        <v>8</v>
      </c>
      <c r="F362" s="16"/>
      <c r="H362" s="16"/>
      <c r="I362" s="16" t="s">
        <v>19657</v>
      </c>
      <c r="J362" s="16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6" t="s">
        <v>4</v>
      </c>
      <c r="E363" s="16" t="s">
        <v>8</v>
      </c>
      <c r="F363" s="16"/>
      <c r="H363" s="16"/>
      <c r="I363" s="16" t="s">
        <v>19660</v>
      </c>
      <c r="J363" s="16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6" t="s">
        <v>4</v>
      </c>
      <c r="E364" s="16" t="s">
        <v>8</v>
      </c>
      <c r="F364" s="16"/>
      <c r="H364" s="16"/>
      <c r="I364" s="16" t="s">
        <v>19663</v>
      </c>
      <c r="J364" s="16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6" t="s">
        <v>4</v>
      </c>
      <c r="E365" s="16" t="s">
        <v>8</v>
      </c>
      <c r="F365" s="16"/>
      <c r="H365" s="16"/>
      <c r="I365" s="16" t="s">
        <v>19666</v>
      </c>
      <c r="J365" s="16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6" t="s">
        <v>4</v>
      </c>
      <c r="E366" s="16" t="s">
        <v>8</v>
      </c>
      <c r="F366" s="16"/>
      <c r="H366" s="16"/>
      <c r="I366" s="16" t="s">
        <v>19669</v>
      </c>
      <c r="J366" s="1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6" t="s">
        <v>4</v>
      </c>
      <c r="E367" s="16" t="s">
        <v>8</v>
      </c>
      <c r="F367" s="16"/>
      <c r="H367" s="16"/>
      <c r="I367" s="16" t="s">
        <v>19672</v>
      </c>
      <c r="J367" s="16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6" t="s">
        <v>4</v>
      </c>
      <c r="E368" s="16" t="s">
        <v>8</v>
      </c>
      <c r="F368" s="16"/>
      <c r="H368" s="16"/>
      <c r="I368" s="16" t="s">
        <v>19675</v>
      </c>
      <c r="J368" s="16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6" t="s">
        <v>4</v>
      </c>
      <c r="E369" s="16" t="s">
        <v>8</v>
      </c>
      <c r="F369" s="16"/>
      <c r="H369" s="16"/>
      <c r="I369" s="16" t="s">
        <v>19678</v>
      </c>
      <c r="J369" s="16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6" t="s">
        <v>4</v>
      </c>
      <c r="E370" s="16" t="s">
        <v>8</v>
      </c>
      <c r="F370" s="16"/>
      <c r="H370" s="16"/>
      <c r="I370" s="16" t="s">
        <v>19681</v>
      </c>
      <c r="J370" s="16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6" t="s">
        <v>4</v>
      </c>
      <c r="E371" s="16" t="s">
        <v>8</v>
      </c>
      <c r="F371" s="16"/>
      <c r="H371" s="16"/>
      <c r="I371" s="16" t="s">
        <v>20313</v>
      </c>
      <c r="J371" s="16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6" t="s">
        <v>4</v>
      </c>
      <c r="E372" s="16" t="s">
        <v>8</v>
      </c>
      <c r="F372" s="16"/>
      <c r="H372" s="16"/>
      <c r="I372" s="16" t="s">
        <v>19684</v>
      </c>
      <c r="J372" s="16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6" t="s">
        <v>4</v>
      </c>
      <c r="E373" s="16" t="s">
        <v>8</v>
      </c>
      <c r="F373" s="16"/>
      <c r="H373" s="16"/>
      <c r="I373" s="16" t="s">
        <v>19687</v>
      </c>
      <c r="J373" s="16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6" t="s">
        <v>4</v>
      </c>
      <c r="E374" s="16" t="s">
        <v>8</v>
      </c>
      <c r="F374" s="16"/>
      <c r="H374" s="16"/>
      <c r="I374" s="16" t="s">
        <v>19690</v>
      </c>
      <c r="J374" s="16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6" t="s">
        <v>4</v>
      </c>
      <c r="E375" s="16" t="s">
        <v>8</v>
      </c>
      <c r="F375" s="16"/>
      <c r="H375" s="16"/>
      <c r="I375" s="16" t="s">
        <v>20316</v>
      </c>
      <c r="J375" s="16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6" t="s">
        <v>4</v>
      </c>
      <c r="E376" s="16" t="s">
        <v>8</v>
      </c>
      <c r="F376" s="16"/>
      <c r="H376" s="16"/>
      <c r="I376" s="16" t="s">
        <v>20319</v>
      </c>
      <c r="J376" s="1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6" t="s">
        <v>4</v>
      </c>
      <c r="E377" s="16" t="s">
        <v>8</v>
      </c>
      <c r="F377" s="16"/>
      <c r="H377" s="16"/>
      <c r="I377" s="16" t="s">
        <v>20322</v>
      </c>
      <c r="J377" s="16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6" t="s">
        <v>4</v>
      </c>
      <c r="E378" s="16" t="s">
        <v>8</v>
      </c>
      <c r="F378" s="16"/>
      <c r="H378" s="16"/>
      <c r="I378" s="16" t="s">
        <v>20325</v>
      </c>
      <c r="J378" s="16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6" t="s">
        <v>4</v>
      </c>
      <c r="E379" s="16" t="s">
        <v>8</v>
      </c>
      <c r="F379" s="16"/>
      <c r="H379" s="16"/>
      <c r="I379" s="16" t="s">
        <v>20328</v>
      </c>
      <c r="J379" s="16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6" t="s">
        <v>4</v>
      </c>
      <c r="E380" s="16" t="s">
        <v>8</v>
      </c>
      <c r="F380" s="16"/>
      <c r="H380" s="16"/>
      <c r="I380" s="16" t="s">
        <v>20331</v>
      </c>
      <c r="J380" s="16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6" t="s">
        <v>4</v>
      </c>
      <c r="E381" s="16" t="s">
        <v>8</v>
      </c>
      <c r="F381" s="16"/>
      <c r="H381" s="16"/>
      <c r="I381" s="16" t="s">
        <v>20334</v>
      </c>
      <c r="J381" s="16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6" t="s">
        <v>4</v>
      </c>
      <c r="E382" s="16" t="s">
        <v>8</v>
      </c>
      <c r="F382" s="16"/>
      <c r="H382" s="16"/>
      <c r="I382" s="16" t="s">
        <v>20647</v>
      </c>
      <c r="J382" s="16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6" t="s">
        <v>4</v>
      </c>
      <c r="E383" s="16" t="s">
        <v>8</v>
      </c>
      <c r="F383" s="16"/>
      <c r="H383" s="16"/>
      <c r="I383" s="16" t="s">
        <v>20650</v>
      </c>
      <c r="J383" s="16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6" t="s">
        <v>4</v>
      </c>
      <c r="E384" s="16" t="s">
        <v>8</v>
      </c>
      <c r="F384" s="16"/>
      <c r="H384" s="16"/>
      <c r="I384" s="16" t="s">
        <v>20653</v>
      </c>
      <c r="J384" s="16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6" t="s">
        <v>21327</v>
      </c>
      <c r="E385" s="16" t="s">
        <v>86</v>
      </c>
      <c r="F385" s="16"/>
      <c r="H385" s="16"/>
      <c r="I385" s="16" t="s">
        <v>20656</v>
      </c>
      <c r="J385" s="16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6" t="s">
        <v>4598</v>
      </c>
      <c r="E386" s="16" t="s">
        <v>8</v>
      </c>
      <c r="F386" s="16"/>
      <c r="H386" s="16"/>
      <c r="I386" s="16" t="s">
        <v>20659</v>
      </c>
      <c r="J386" s="1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6" t="s">
        <v>4598</v>
      </c>
      <c r="E387" s="16" t="s">
        <v>8</v>
      </c>
      <c r="F387" s="16"/>
      <c r="H387" s="16"/>
      <c r="I387" s="16" t="s">
        <v>20662</v>
      </c>
      <c r="J387" s="16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6" t="s">
        <v>4598</v>
      </c>
      <c r="E388" s="16" t="s">
        <v>8</v>
      </c>
      <c r="F388" s="16"/>
      <c r="H388" s="16"/>
      <c r="I388" s="16" t="s">
        <v>20665</v>
      </c>
      <c r="J388" s="16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6" t="s">
        <v>4598</v>
      </c>
      <c r="E389" s="16" t="s">
        <v>8</v>
      </c>
      <c r="F389" s="16"/>
      <c r="H389" s="16"/>
      <c r="I389" s="16" t="s">
        <v>20668</v>
      </c>
      <c r="J389" s="16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6" t="s">
        <v>4598</v>
      </c>
      <c r="E390" s="16" t="s">
        <v>8</v>
      </c>
      <c r="F390" s="16"/>
      <c r="H390" s="16"/>
      <c r="I390" s="16" t="s">
        <v>20671</v>
      </c>
      <c r="J390" s="16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6" t="s">
        <v>4598</v>
      </c>
      <c r="E391" s="16" t="s">
        <v>8</v>
      </c>
      <c r="F391" s="16"/>
      <c r="H391" s="16"/>
      <c r="I391" s="16" t="s">
        <v>20674</v>
      </c>
      <c r="J391" s="16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6" t="s">
        <v>4598</v>
      </c>
      <c r="E392" s="16" t="s">
        <v>8</v>
      </c>
      <c r="F392" s="16"/>
      <c r="H392" s="16"/>
      <c r="I392" s="16" t="s">
        <v>20677</v>
      </c>
      <c r="J392" s="16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6" t="s">
        <v>4598</v>
      </c>
      <c r="E393" s="16" t="s">
        <v>8</v>
      </c>
      <c r="F393" s="16"/>
      <c r="H393" s="16"/>
      <c r="I393" s="16" t="s">
        <v>20680</v>
      </c>
      <c r="J393" s="16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6" t="s">
        <v>4598</v>
      </c>
      <c r="E394" s="16" t="s">
        <v>8</v>
      </c>
      <c r="F394" s="16"/>
      <c r="H394" s="16"/>
      <c r="I394" s="16" t="s">
        <v>20683</v>
      </c>
      <c r="J394" s="16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6" t="s">
        <v>4598</v>
      </c>
      <c r="E395" s="16" t="s">
        <v>8</v>
      </c>
      <c r="F395" s="16"/>
      <c r="H395" s="16"/>
      <c r="I395" s="16" t="s">
        <v>21132</v>
      </c>
      <c r="J395" s="16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6" t="s">
        <v>4598</v>
      </c>
      <c r="E396" s="16" t="s">
        <v>8</v>
      </c>
      <c r="F396" s="16"/>
      <c r="H396" s="16"/>
      <c r="I396" s="16" t="s">
        <v>21135</v>
      </c>
      <c r="J396" s="1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6" t="s">
        <v>21327</v>
      </c>
      <c r="E397" s="16" t="s">
        <v>86</v>
      </c>
      <c r="F397" s="16"/>
      <c r="H397" s="16"/>
      <c r="I397" s="16" t="s">
        <v>21138</v>
      </c>
      <c r="J397" s="16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6" t="s">
        <v>4598</v>
      </c>
      <c r="E398" s="16"/>
      <c r="F398" s="16"/>
      <c r="H398" s="16"/>
      <c r="I398" s="16" t="s">
        <v>21141</v>
      </c>
      <c r="J398" s="16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6" t="s">
        <v>4598</v>
      </c>
      <c r="E399" s="16"/>
      <c r="F399" s="16"/>
      <c r="H399" s="16"/>
      <c r="I399" s="16" t="s">
        <v>21144</v>
      </c>
      <c r="J399" s="16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6" t="s">
        <v>4598</v>
      </c>
      <c r="E400" s="16"/>
      <c r="F400" s="16"/>
      <c r="H400" s="16"/>
      <c r="I400" s="16" t="s">
        <v>21147</v>
      </c>
      <c r="J400" s="16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6" t="s">
        <v>4598</v>
      </c>
      <c r="E401" s="16"/>
      <c r="F401" s="16"/>
      <c r="H401" s="16"/>
      <c r="I401" s="16" t="s">
        <v>21150</v>
      </c>
      <c r="J401" s="16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6" t="s">
        <v>4598</v>
      </c>
      <c r="E402" s="16"/>
      <c r="F402" s="16"/>
      <c r="H402" s="16"/>
      <c r="I402" s="16" t="s">
        <v>21153</v>
      </c>
      <c r="J402" s="16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6" t="s">
        <v>4</v>
      </c>
      <c r="E403" s="16" t="s">
        <v>8</v>
      </c>
      <c r="F403" s="16"/>
      <c r="H403" s="16"/>
      <c r="I403" s="16" t="s">
        <v>21156</v>
      </c>
      <c r="J403" s="16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6" t="s">
        <v>4</v>
      </c>
      <c r="E404" s="16" t="s">
        <v>8</v>
      </c>
      <c r="F404" s="16"/>
      <c r="H404" s="16"/>
      <c r="I404" s="16" t="s">
        <v>21654</v>
      </c>
      <c r="J404" s="16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6" t="s">
        <v>4598</v>
      </c>
      <c r="E405" s="16"/>
      <c r="F405" s="16"/>
      <c r="H405" s="16"/>
      <c r="I405" s="16" t="s">
        <v>21657</v>
      </c>
      <c r="J405" s="16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6" t="s">
        <v>4598</v>
      </c>
      <c r="E406" s="16"/>
      <c r="F406" s="16"/>
      <c r="H406" s="16"/>
      <c r="I406" s="16" t="s">
        <v>21660</v>
      </c>
      <c r="J406" s="1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6" t="s">
        <v>4</v>
      </c>
      <c r="E407" s="16" t="s">
        <v>8</v>
      </c>
      <c r="F407" s="16"/>
      <c r="H407" s="16"/>
      <c r="I407" s="16" t="s">
        <v>21663</v>
      </c>
      <c r="J407" s="16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6" t="s">
        <v>4598</v>
      </c>
      <c r="E408" s="16"/>
      <c r="F408" s="16"/>
      <c r="H408" s="16"/>
      <c r="I408" s="16" t="s">
        <v>21666</v>
      </c>
      <c r="J408" s="16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6" t="s">
        <v>4</v>
      </c>
      <c r="E409" s="16" t="s">
        <v>8</v>
      </c>
      <c r="F409" s="16"/>
      <c r="H409" s="16"/>
      <c r="I409" s="16" t="s">
        <v>21669</v>
      </c>
      <c r="J409" s="16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6" t="s">
        <v>4</v>
      </c>
      <c r="E410" s="16" t="s">
        <v>8</v>
      </c>
      <c r="F410" s="16"/>
      <c r="H410" s="16"/>
      <c r="I410" s="16" t="s">
        <v>21672</v>
      </c>
      <c r="J410" s="16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6" t="s">
        <v>4</v>
      </c>
      <c r="E411" s="16" t="s">
        <v>8</v>
      </c>
      <c r="F411" s="16"/>
      <c r="H411" s="16"/>
      <c r="I411" s="16" t="s">
        <v>21675</v>
      </c>
      <c r="J411" s="16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6" t="s">
        <v>4</v>
      </c>
      <c r="E412" s="16" t="s">
        <v>8</v>
      </c>
      <c r="F412" s="16"/>
      <c r="H412" s="16"/>
      <c r="I412" s="16" t="s">
        <v>21678</v>
      </c>
      <c r="J412" s="16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6" t="s">
        <v>4</v>
      </c>
      <c r="E413" s="16" t="s">
        <v>8</v>
      </c>
      <c r="F413" s="16"/>
      <c r="H413" s="16"/>
      <c r="I413" s="16" t="s">
        <v>22100</v>
      </c>
      <c r="J413" s="16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6" t="s">
        <v>803</v>
      </c>
      <c r="E414" s="16" t="s">
        <v>8</v>
      </c>
      <c r="F414" s="16"/>
      <c r="H414" s="16"/>
      <c r="I414" s="16" t="s">
        <v>22103</v>
      </c>
      <c r="J414" s="16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6" t="s">
        <v>4</v>
      </c>
      <c r="E415" s="16" t="s">
        <v>8</v>
      </c>
      <c r="F415" s="16"/>
      <c r="H415" s="16"/>
      <c r="I415" s="16" t="s">
        <v>22221</v>
      </c>
      <c r="J415" s="16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6" t="s">
        <v>4</v>
      </c>
      <c r="E416" s="16" t="s">
        <v>8</v>
      </c>
      <c r="F416" s="16"/>
      <c r="H416" s="16"/>
      <c r="I416" s="16" t="s">
        <v>22224</v>
      </c>
      <c r="J416" s="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6" t="s">
        <v>22385</v>
      </c>
      <c r="E417" s="16" t="s">
        <v>86</v>
      </c>
      <c r="F417" s="16"/>
      <c r="H417" s="16"/>
      <c r="I417" s="16" t="s">
        <v>22227</v>
      </c>
      <c r="J417" s="16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6" t="s">
        <v>4</v>
      </c>
      <c r="E418" s="16" t="s">
        <v>8</v>
      </c>
      <c r="F418" s="16"/>
      <c r="H418" s="16"/>
      <c r="I418" s="16" t="s">
        <v>22230</v>
      </c>
      <c r="J418" s="16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6" t="s">
        <v>4</v>
      </c>
      <c r="E419" s="16" t="s">
        <v>8</v>
      </c>
      <c r="F419" s="16"/>
      <c r="H419" s="16"/>
      <c r="I419" s="16" t="s">
        <v>22792</v>
      </c>
      <c r="J419" s="16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6" t="s">
        <v>4</v>
      </c>
      <c r="E420" s="16" t="s">
        <v>8</v>
      </c>
      <c r="F420" s="16"/>
      <c r="H420" s="16"/>
      <c r="I420" s="16" t="s">
        <v>22795</v>
      </c>
      <c r="J420" s="16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6" t="s">
        <v>4</v>
      </c>
      <c r="E421" s="16" t="s">
        <v>8</v>
      </c>
      <c r="F421" s="16"/>
      <c r="H421" s="16"/>
      <c r="I421" s="16" t="s">
        <v>22798</v>
      </c>
      <c r="J421" s="16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6" t="s">
        <v>4</v>
      </c>
      <c r="E422" s="16" t="s">
        <v>8</v>
      </c>
      <c r="F422" s="16"/>
      <c r="H422" s="16"/>
      <c r="I422" s="16" t="s">
        <v>22801</v>
      </c>
      <c r="J422" s="16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6" t="s">
        <v>4</v>
      </c>
      <c r="E423" s="16" t="s">
        <v>8</v>
      </c>
      <c r="F423" s="16"/>
      <c r="H423" s="16"/>
      <c r="I423" s="16" t="s">
        <v>22804</v>
      </c>
      <c r="J423" s="16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6" t="s">
        <v>4</v>
      </c>
      <c r="E424" s="16" t="s">
        <v>8</v>
      </c>
      <c r="F424" s="16"/>
      <c r="H424" s="16"/>
      <c r="I424" s="16" t="s">
        <v>22807</v>
      </c>
      <c r="J424" s="16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6" t="s">
        <v>4</v>
      </c>
      <c r="E425" s="16" t="s">
        <v>8</v>
      </c>
      <c r="F425" s="16"/>
      <c r="H425" s="16"/>
      <c r="I425" s="16" t="s">
        <v>22810</v>
      </c>
      <c r="J425" s="16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6" t="s">
        <v>4</v>
      </c>
      <c r="E426" s="16" t="s">
        <v>8</v>
      </c>
      <c r="F426" s="16"/>
      <c r="H426" s="16"/>
      <c r="I426" s="16" t="s">
        <v>22813</v>
      </c>
      <c r="J426" s="16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6" t="s">
        <v>4598</v>
      </c>
      <c r="E427" s="16"/>
      <c r="F427" s="16"/>
      <c r="H427" s="16"/>
      <c r="I427" s="16" t="s">
        <v>22906</v>
      </c>
      <c r="J427" s="16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6" t="s">
        <v>4598</v>
      </c>
      <c r="E428" s="16"/>
      <c r="F428" s="16"/>
      <c r="H428" s="16"/>
      <c r="I428" s="16" t="s">
        <v>22909</v>
      </c>
      <c r="J428" s="16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6" t="s">
        <v>4</v>
      </c>
      <c r="E429" s="16" t="s">
        <v>8</v>
      </c>
      <c r="F429" s="16"/>
      <c r="H429" s="16"/>
      <c r="I429" s="16" t="s">
        <v>22912</v>
      </c>
      <c r="J429" s="16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6" t="s">
        <v>4</v>
      </c>
      <c r="E430" s="16" t="s">
        <v>8</v>
      </c>
      <c r="F430" s="16"/>
      <c r="H430" s="16"/>
      <c r="I430" s="16" t="s">
        <v>23148</v>
      </c>
      <c r="J430" s="16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6" t="s">
        <v>4598</v>
      </c>
      <c r="E431" s="16"/>
      <c r="F431" s="16"/>
      <c r="H431" s="16"/>
      <c r="I431" s="16" t="s">
        <v>23151</v>
      </c>
      <c r="J431" s="16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6" t="s">
        <v>4598</v>
      </c>
      <c r="E432" s="16"/>
      <c r="F432" s="16"/>
      <c r="H432" s="16"/>
      <c r="I432" s="16" t="s">
        <v>23154</v>
      </c>
      <c r="J432" s="16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6" t="s">
        <v>4598</v>
      </c>
      <c r="E433" s="16"/>
      <c r="F433" s="16"/>
      <c r="H433" s="16"/>
      <c r="I433" s="16" t="s">
        <v>23157</v>
      </c>
      <c r="J433" s="16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6" t="s">
        <v>4</v>
      </c>
      <c r="E434" s="16" t="s">
        <v>8</v>
      </c>
      <c r="F434" s="16"/>
      <c r="H434" s="16"/>
      <c r="I434" s="16" t="s">
        <v>23160</v>
      </c>
      <c r="J434" s="16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6" t="s">
        <v>4</v>
      </c>
      <c r="E435" s="16" t="s">
        <v>8</v>
      </c>
      <c r="F435" s="16"/>
      <c r="H435" s="16"/>
      <c r="I435" s="16" t="s">
        <v>23163</v>
      </c>
      <c r="J435" s="16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6" t="s">
        <v>4598</v>
      </c>
      <c r="E436" s="16"/>
      <c r="F436" s="16"/>
      <c r="H436" s="16"/>
      <c r="I436" s="16" t="s">
        <v>23166</v>
      </c>
      <c r="J436" s="16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6" t="s">
        <v>4598</v>
      </c>
      <c r="E437" s="16"/>
      <c r="F437" s="16"/>
      <c r="H437" s="16"/>
      <c r="I437" s="16" t="s">
        <v>23169</v>
      </c>
      <c r="J437" s="16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6" t="s">
        <v>4598</v>
      </c>
      <c r="E438" s="16"/>
      <c r="F438" s="16"/>
      <c r="H438" s="16"/>
      <c r="I438" s="16" t="s">
        <v>23172</v>
      </c>
      <c r="J438" s="16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6" t="s">
        <v>4598</v>
      </c>
      <c r="E439" s="16"/>
      <c r="F439" s="16"/>
      <c r="H439" s="16"/>
      <c r="I439" s="16" t="s">
        <v>23175</v>
      </c>
      <c r="J439" s="16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6" t="s">
        <v>4598</v>
      </c>
      <c r="E440" s="16"/>
      <c r="F440" s="16"/>
      <c r="H440" s="16"/>
      <c r="I440" s="16" t="s">
        <v>23178</v>
      </c>
      <c r="J440" s="16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6" t="s">
        <v>4598</v>
      </c>
      <c r="E441" s="16"/>
      <c r="F441" s="16"/>
      <c r="H441" s="16"/>
      <c r="I441" s="16" t="s">
        <v>23181</v>
      </c>
      <c r="J441" s="16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6" t="s">
        <v>4598</v>
      </c>
      <c r="E442" s="16"/>
      <c r="F442" s="16"/>
      <c r="H442" s="16"/>
      <c r="I442" s="16" t="s">
        <v>23242</v>
      </c>
      <c r="J442" s="16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6" t="s">
        <v>4598</v>
      </c>
      <c r="E443" s="16"/>
      <c r="F443" s="16"/>
      <c r="H443" s="16"/>
      <c r="I443" s="16" t="s">
        <v>23245</v>
      </c>
      <c r="J443" s="16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6" t="s">
        <v>4598</v>
      </c>
      <c r="E444" s="16"/>
      <c r="F444" s="16"/>
      <c r="H444" s="16"/>
      <c r="I444" s="16" t="s">
        <v>23248</v>
      </c>
      <c r="J444" s="16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6" t="s">
        <v>4598</v>
      </c>
      <c r="E445" s="16"/>
      <c r="F445" s="16"/>
      <c r="H445" s="16"/>
      <c r="I445" s="16" t="s">
        <v>23251</v>
      </c>
      <c r="J445" s="16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6" t="s">
        <v>4598</v>
      </c>
      <c r="E446" s="16"/>
      <c r="F446" s="16"/>
      <c r="H446" s="16"/>
      <c r="I446" s="16" t="s">
        <v>23517</v>
      </c>
      <c r="J446" s="16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6" t="s">
        <v>4598</v>
      </c>
      <c r="E447" s="16"/>
      <c r="F447" s="16"/>
      <c r="H447" s="16"/>
      <c r="I447" s="16" t="s">
        <v>23520</v>
      </c>
      <c r="J447" s="16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6" t="s">
        <v>4598</v>
      </c>
      <c r="E448" s="16"/>
      <c r="F448" s="16"/>
      <c r="H448" s="16"/>
      <c r="I448" s="16" t="s">
        <v>23523</v>
      </c>
      <c r="J448" s="16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6" t="s">
        <v>4598</v>
      </c>
      <c r="E449" s="16"/>
      <c r="F449" s="16"/>
      <c r="H449" s="16"/>
      <c r="I449" s="16" t="s">
        <v>23526</v>
      </c>
      <c r="J449" s="16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6" t="s">
        <v>4</v>
      </c>
      <c r="E450" s="16" t="s">
        <v>8</v>
      </c>
      <c r="F450" s="16"/>
      <c r="H450" s="16"/>
      <c r="I450" s="16" t="s">
        <v>23529</v>
      </c>
      <c r="J450" s="16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6" t="s">
        <v>4598</v>
      </c>
      <c r="E451" s="16"/>
      <c r="F451" s="16"/>
      <c r="H451" s="16"/>
      <c r="I451" s="16" t="s">
        <v>23532</v>
      </c>
      <c r="J451" s="16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6" t="s">
        <v>4598</v>
      </c>
      <c r="E452" s="16"/>
      <c r="F452" s="16"/>
      <c r="H452" s="16"/>
      <c r="I452" s="16" t="s">
        <v>23535</v>
      </c>
      <c r="J452" s="16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6" t="s">
        <v>4598</v>
      </c>
      <c r="E453" s="16"/>
      <c r="F453" s="16"/>
      <c r="H453" s="16"/>
      <c r="I453" s="16" t="s">
        <v>23538</v>
      </c>
      <c r="J453" s="16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6" t="s">
        <v>4598</v>
      </c>
      <c r="E454" s="16"/>
      <c r="F454" s="16"/>
      <c r="H454" s="16"/>
      <c r="I454" s="16" t="s">
        <v>23541</v>
      </c>
      <c r="J454" s="16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6" t="s">
        <v>4598</v>
      </c>
      <c r="E455" s="16"/>
      <c r="F455" s="16"/>
      <c r="H455" s="16"/>
      <c r="I455" s="16" t="s">
        <v>23544</v>
      </c>
      <c r="J455" s="16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6" t="s">
        <v>4598</v>
      </c>
      <c r="E456" s="16"/>
      <c r="F456" s="16"/>
      <c r="H456" s="16"/>
      <c r="I456" s="16" t="s">
        <v>23547</v>
      </c>
      <c r="J456" s="16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6" t="s">
        <v>4</v>
      </c>
      <c r="E457" s="16" t="s">
        <v>8</v>
      </c>
      <c r="F457" s="16"/>
      <c r="H457" s="16"/>
      <c r="I457" s="16" t="s">
        <v>23550</v>
      </c>
      <c r="J457" s="16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6" t="s">
        <v>4598</v>
      </c>
      <c r="E458" s="16"/>
      <c r="F458" s="16"/>
      <c r="H458" s="16"/>
      <c r="I458" s="16" t="s">
        <v>24485</v>
      </c>
      <c r="J458" s="16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6" t="s">
        <v>4598</v>
      </c>
      <c r="E459" s="16"/>
      <c r="F459" s="16"/>
      <c r="H459" s="16"/>
      <c r="I459" s="16" t="s">
        <v>24488</v>
      </c>
      <c r="J459" s="16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6" t="s">
        <v>4598</v>
      </c>
      <c r="E460" s="16"/>
      <c r="F460" s="16"/>
      <c r="H460" s="16"/>
      <c r="I460" s="16" t="s">
        <v>24491</v>
      </c>
      <c r="J460" s="16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6" t="s">
        <v>4</v>
      </c>
      <c r="E461" s="16" t="s">
        <v>8</v>
      </c>
      <c r="F461" s="16"/>
      <c r="H461" s="16"/>
      <c r="I461" s="16" t="s">
        <v>24494</v>
      </c>
      <c r="J461" s="16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6" t="s">
        <v>4</v>
      </c>
      <c r="E462" s="16" t="s">
        <v>8</v>
      </c>
      <c r="F462" s="16"/>
      <c r="H462" s="16"/>
      <c r="I462" s="16" t="s">
        <v>24497</v>
      </c>
      <c r="J462" s="16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6" t="s">
        <v>4598</v>
      </c>
      <c r="E463" s="16"/>
      <c r="F463" s="16"/>
      <c r="H463" s="16"/>
      <c r="I463" s="16" t="s">
        <v>24500</v>
      </c>
      <c r="J463" s="16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6" t="s">
        <v>4598</v>
      </c>
      <c r="E464" s="16"/>
      <c r="F464" s="16"/>
      <c r="H464" s="16"/>
      <c r="I464" s="16" t="s">
        <v>24503</v>
      </c>
      <c r="J464" s="16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6" t="s">
        <v>4598</v>
      </c>
      <c r="E465" s="16"/>
      <c r="F465" s="16"/>
      <c r="H465" s="16"/>
      <c r="I465" s="16" t="s">
        <v>24506</v>
      </c>
      <c r="J465" s="16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6" t="s">
        <v>4598</v>
      </c>
      <c r="E466" s="16"/>
      <c r="F466" s="16"/>
      <c r="H466" s="16"/>
      <c r="I466" s="16" t="s">
        <v>24509</v>
      </c>
      <c r="J466" s="16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6" t="s">
        <v>4598</v>
      </c>
      <c r="E467" s="16"/>
      <c r="F467" s="16"/>
      <c r="H467" s="16"/>
      <c r="I467" s="16" t="s">
        <v>24512</v>
      </c>
      <c r="J467" s="16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6" t="s">
        <v>4598</v>
      </c>
      <c r="E468" s="16"/>
      <c r="F468" s="16"/>
      <c r="H468" s="16"/>
      <c r="I468" s="16" t="s">
        <v>24515</v>
      </c>
      <c r="J468" s="16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6" t="s">
        <v>4</v>
      </c>
      <c r="E469" s="16" t="s">
        <v>8</v>
      </c>
      <c r="F469" s="16"/>
      <c r="H469" s="16"/>
      <c r="I469" s="16" t="s">
        <v>24518</v>
      </c>
      <c r="J469" s="16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6" t="s">
        <v>4598</v>
      </c>
      <c r="E470" s="16"/>
      <c r="F470" s="16"/>
      <c r="H470" s="16"/>
      <c r="I470" s="16" t="s">
        <v>24521</v>
      </c>
      <c r="J470" s="16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6" t="s">
        <v>4598</v>
      </c>
      <c r="E471" s="16"/>
      <c r="F471" s="16"/>
      <c r="H471" s="16"/>
      <c r="I471" s="16" t="s">
        <v>24524</v>
      </c>
      <c r="J471" s="16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6" t="s">
        <v>4598</v>
      </c>
      <c r="E472" s="16"/>
      <c r="F472" s="16"/>
      <c r="H472" s="16"/>
      <c r="I472" s="16" t="s">
        <v>24527</v>
      </c>
      <c r="J472" s="16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6" t="s">
        <v>4</v>
      </c>
      <c r="E473" s="16" t="s">
        <v>8</v>
      </c>
      <c r="F473" s="16"/>
      <c r="H473" s="16"/>
      <c r="I473" s="16" t="s">
        <v>24530</v>
      </c>
      <c r="J473" s="16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6" t="s">
        <v>4598</v>
      </c>
      <c r="E474" s="16"/>
      <c r="F474" s="16"/>
      <c r="H474" s="16"/>
      <c r="I474" s="16" t="s">
        <v>24865</v>
      </c>
      <c r="J474" s="16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6" t="s">
        <v>4598</v>
      </c>
      <c r="E475" s="16"/>
      <c r="F475" s="16"/>
      <c r="H475" s="16"/>
      <c r="I475" s="16" t="s">
        <v>24868</v>
      </c>
      <c r="J475" s="16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6" t="s">
        <v>4598</v>
      </c>
      <c r="E476" s="16"/>
      <c r="F476" s="16"/>
      <c r="H476" s="16"/>
      <c r="I476" s="16" t="s">
        <v>24871</v>
      </c>
      <c r="J476" s="16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6" t="s">
        <v>4598</v>
      </c>
      <c r="E477" s="16"/>
      <c r="F477" s="16"/>
      <c r="H477" s="16"/>
      <c r="I477" s="16" t="s">
        <v>24874</v>
      </c>
      <c r="J477" s="16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6" t="s">
        <v>4598</v>
      </c>
      <c r="E478" s="16"/>
      <c r="F478" s="16"/>
      <c r="H478" s="16"/>
      <c r="I478" s="16" t="s">
        <v>24877</v>
      </c>
      <c r="J478" s="16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6" t="s">
        <v>4598</v>
      </c>
      <c r="E479" s="16"/>
      <c r="F479" s="16"/>
      <c r="H479" s="16"/>
      <c r="I479" s="16" t="s">
        <v>24880</v>
      </c>
      <c r="J479" s="16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6" t="s">
        <v>4</v>
      </c>
      <c r="E480" s="16" t="s">
        <v>8</v>
      </c>
      <c r="F480" s="16"/>
      <c r="H480" s="16"/>
      <c r="I480" s="16" t="s">
        <v>24883</v>
      </c>
      <c r="J480" s="16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6" t="s">
        <v>4598</v>
      </c>
      <c r="E481" s="16"/>
      <c r="F481" s="16"/>
      <c r="H481" s="16"/>
      <c r="I481" s="16" t="s">
        <v>24886</v>
      </c>
      <c r="J481" s="16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6" t="s">
        <v>4</v>
      </c>
      <c r="E482" s="16" t="s">
        <v>8</v>
      </c>
      <c r="F482" s="16"/>
      <c r="H482" s="16"/>
      <c r="I482" s="16" t="s">
        <v>24889</v>
      </c>
      <c r="J482" s="16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6" t="s">
        <v>4598</v>
      </c>
      <c r="E483" s="16"/>
      <c r="F483" s="16"/>
      <c r="H483" s="16"/>
      <c r="I483" s="16" t="s">
        <v>24892</v>
      </c>
      <c r="J483" s="16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6" t="s">
        <v>4598</v>
      </c>
      <c r="E484" s="16"/>
      <c r="F484" s="16"/>
      <c r="H484" s="16"/>
      <c r="I484" s="16" t="s">
        <v>24895</v>
      </c>
      <c r="J484" s="16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6" t="s">
        <v>4598</v>
      </c>
      <c r="E485" s="16"/>
      <c r="F485" s="16"/>
      <c r="H485" s="16"/>
      <c r="I485" s="16" t="s">
        <v>24898</v>
      </c>
      <c r="J485" s="16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6" t="s">
        <v>4598</v>
      </c>
      <c r="E486" s="16"/>
      <c r="F486" s="16"/>
      <c r="H486" s="16"/>
      <c r="I486" s="16" t="s">
        <v>24901</v>
      </c>
      <c r="J486" s="16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6" t="s">
        <v>4598</v>
      </c>
      <c r="E487" s="16"/>
      <c r="F487" s="16"/>
      <c r="H487" s="16"/>
      <c r="I487" s="16" t="s">
        <v>24904</v>
      </c>
      <c r="J487" s="16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6" t="s">
        <v>4</v>
      </c>
      <c r="E488" s="16" t="s">
        <v>8</v>
      </c>
      <c r="F488" s="16"/>
      <c r="H488" s="16"/>
      <c r="I488" s="16" t="s">
        <v>25218</v>
      </c>
      <c r="J488" s="16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6" t="s">
        <v>4598</v>
      </c>
      <c r="E489" s="16"/>
      <c r="F489" s="16"/>
      <c r="H489" s="16"/>
      <c r="I489" s="16" t="s">
        <v>25221</v>
      </c>
      <c r="J489" s="16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6" t="s">
        <v>4598</v>
      </c>
      <c r="E490" s="16"/>
      <c r="F490" s="16"/>
      <c r="H490" s="16"/>
      <c r="I490" s="16" t="s">
        <v>25224</v>
      </c>
      <c r="J490" s="16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6" t="s">
        <v>4</v>
      </c>
      <c r="E491" s="16" t="s">
        <v>8</v>
      </c>
      <c r="F491" s="16"/>
      <c r="H491" s="16"/>
      <c r="I491" s="16" t="s">
        <v>25227</v>
      </c>
      <c r="J491" s="16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6" t="s">
        <v>4598</v>
      </c>
      <c r="E492" s="16"/>
      <c r="F492" s="16"/>
      <c r="H492" s="16"/>
      <c r="I492" s="16" t="s">
        <v>25551</v>
      </c>
      <c r="J492" s="16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6" t="s">
        <v>4</v>
      </c>
      <c r="E493" s="16" t="s">
        <v>8</v>
      </c>
      <c r="F493" s="16"/>
      <c r="H493" s="16"/>
      <c r="I493" s="16" t="s">
        <v>25554</v>
      </c>
      <c r="J493" s="16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6" t="s">
        <v>4598</v>
      </c>
      <c r="E494" s="16"/>
      <c r="F494" s="16"/>
      <c r="H494" s="16"/>
      <c r="I494" s="16" t="s">
        <v>25557</v>
      </c>
      <c r="J494" s="16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6" t="s">
        <v>4598</v>
      </c>
      <c r="E495" s="16"/>
      <c r="F495" s="16"/>
      <c r="H495" s="16"/>
      <c r="I495" s="16" t="s">
        <v>25560</v>
      </c>
      <c r="J495" s="16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6" t="s">
        <v>4598</v>
      </c>
      <c r="E496" s="16"/>
      <c r="F496" s="16"/>
      <c r="H496" s="16"/>
      <c r="I496" s="16" t="s">
        <v>25563</v>
      </c>
      <c r="J496" s="16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6" t="s">
        <v>4598</v>
      </c>
      <c r="E497" s="16"/>
      <c r="F497" s="16"/>
      <c r="H497" s="16"/>
      <c r="I497" s="16" t="s">
        <v>25566</v>
      </c>
      <c r="J497" s="16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6" t="s">
        <v>4598</v>
      </c>
      <c r="E498" s="16"/>
      <c r="F498" s="16"/>
      <c r="H498" s="16"/>
      <c r="I498" s="16" t="s">
        <v>25925</v>
      </c>
      <c r="J498" s="16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6" t="s">
        <v>803</v>
      </c>
      <c r="E499" s="16" t="s">
        <v>8</v>
      </c>
      <c r="F499" s="16"/>
      <c r="H499" s="16"/>
      <c r="I499" s="16" t="s">
        <v>25928</v>
      </c>
      <c r="J499" s="16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6" t="s">
        <v>803</v>
      </c>
      <c r="E500" s="16" t="s">
        <v>8</v>
      </c>
      <c r="F500" s="16"/>
      <c r="H500" s="16"/>
      <c r="I500" s="16" t="s">
        <v>25931</v>
      </c>
      <c r="J500" s="16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6" t="s">
        <v>162</v>
      </c>
      <c r="E501" s="16" t="s">
        <v>12240</v>
      </c>
      <c r="F501" s="16" t="s">
        <v>26563</v>
      </c>
      <c r="H501" s="16"/>
      <c r="I501" s="16" t="s">
        <v>26095</v>
      </c>
      <c r="J501" s="16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6" t="s">
        <v>162</v>
      </c>
      <c r="E502" s="16" t="s">
        <v>12240</v>
      </c>
      <c r="F502" s="16" t="s">
        <v>26563</v>
      </c>
      <c r="H502" s="16"/>
      <c r="I502" s="16" t="s">
        <v>26098</v>
      </c>
      <c r="J502" s="16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6" t="s">
        <v>162</v>
      </c>
      <c r="E503" s="16" t="s">
        <v>12240</v>
      </c>
      <c r="F503" s="16" t="s">
        <v>26563</v>
      </c>
      <c r="H503" s="16"/>
      <c r="I503" s="16" t="s">
        <v>26101</v>
      </c>
      <c r="J503" s="16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6" t="s">
        <v>4</v>
      </c>
      <c r="E504" s="16" t="s">
        <v>12240</v>
      </c>
      <c r="F504" s="16" t="s">
        <v>26563</v>
      </c>
      <c r="H504" s="16"/>
      <c r="I504" s="16" t="s">
        <v>26104</v>
      </c>
      <c r="J504" s="16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6" t="s">
        <v>162</v>
      </c>
      <c r="E505" s="16" t="s">
        <v>12240</v>
      </c>
      <c r="F505" s="16" t="s">
        <v>26563</v>
      </c>
      <c r="H505" s="16"/>
      <c r="I505" s="16" t="s">
        <v>26107</v>
      </c>
      <c r="J505" s="16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6" t="s">
        <v>162</v>
      </c>
      <c r="E506" s="16" t="s">
        <v>12240</v>
      </c>
      <c r="F506" s="16" t="s">
        <v>26563</v>
      </c>
      <c r="H506" s="16"/>
      <c r="I506" s="16" t="s">
        <v>26110</v>
      </c>
      <c r="J506" s="16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6" t="s">
        <v>162</v>
      </c>
      <c r="E507" s="16" t="s">
        <v>12240</v>
      </c>
      <c r="F507" s="16" t="s">
        <v>26563</v>
      </c>
      <c r="H507" s="16"/>
      <c r="I507" s="16" t="s">
        <v>26113</v>
      </c>
      <c r="J507" s="16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6" t="s">
        <v>304</v>
      </c>
      <c r="E508" s="16" t="s">
        <v>12240</v>
      </c>
      <c r="F508" s="16" t="s">
        <v>25880</v>
      </c>
      <c r="H508" s="16"/>
      <c r="I508" s="16" t="s">
        <v>26116</v>
      </c>
      <c r="J508" s="16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6" t="s">
        <v>4940</v>
      </c>
      <c r="E509" s="16" t="s">
        <v>86</v>
      </c>
      <c r="F509" s="16"/>
      <c r="H509" s="16"/>
      <c r="I509" s="16" t="s">
        <v>26119</v>
      </c>
      <c r="J509" s="16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6" t="s">
        <v>3371</v>
      </c>
      <c r="E510" s="16" t="s">
        <v>646</v>
      </c>
      <c r="F510" s="16"/>
      <c r="H510" s="16"/>
      <c r="I510" s="16" t="s">
        <v>26122</v>
      </c>
      <c r="J510" s="16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6" t="s">
        <v>16178</v>
      </c>
      <c r="E511" s="16" t="s">
        <v>86</v>
      </c>
      <c r="F511" s="16"/>
      <c r="H511" s="16"/>
      <c r="I511" s="16" t="s">
        <v>26125</v>
      </c>
      <c r="J511" s="16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6" t="s">
        <v>16178</v>
      </c>
      <c r="E512" s="16" t="s">
        <v>86</v>
      </c>
      <c r="F512" s="16"/>
      <c r="H512" s="16"/>
      <c r="I512" s="16" t="s">
        <v>26128</v>
      </c>
      <c r="J512" s="16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6" t="s">
        <v>4</v>
      </c>
      <c r="E513" s="16" t="s">
        <v>8</v>
      </c>
      <c r="F513" s="16"/>
      <c r="H513" s="16"/>
      <c r="I513" s="16" t="s">
        <v>26131</v>
      </c>
      <c r="J513" s="16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6" t="s">
        <v>4</v>
      </c>
      <c r="E514" s="16" t="s">
        <v>8</v>
      </c>
      <c r="F514" s="16"/>
      <c r="H514" s="16"/>
      <c r="I514" s="16" t="s">
        <v>26134</v>
      </c>
      <c r="J514" s="16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6" t="s">
        <v>4</v>
      </c>
      <c r="E515" s="16" t="s">
        <v>8</v>
      </c>
      <c r="F515" s="16"/>
      <c r="H515" s="16"/>
      <c r="I515" s="16" t="s">
        <v>26137</v>
      </c>
      <c r="J515" s="16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6" t="s">
        <v>4</v>
      </c>
      <c r="E516" s="16" t="s">
        <v>8</v>
      </c>
      <c r="F516" s="16"/>
      <c r="H516" s="16"/>
      <c r="I516" s="16" t="s">
        <v>26140</v>
      </c>
      <c r="J516" s="16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6" t="s">
        <v>4</v>
      </c>
      <c r="E517" s="16" t="s">
        <v>8</v>
      </c>
      <c r="F517" s="16"/>
      <c r="H517" s="16"/>
      <c r="I517" s="16" t="s">
        <v>26742</v>
      </c>
      <c r="J517" s="16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6" t="s">
        <v>4</v>
      </c>
      <c r="E518" s="16" t="s">
        <v>8</v>
      </c>
      <c r="F518" s="16"/>
      <c r="H518" s="16"/>
      <c r="I518" s="16" t="s">
        <v>26745</v>
      </c>
      <c r="J518" s="16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6" t="s">
        <v>4</v>
      </c>
      <c r="E519" s="16" t="s">
        <v>8</v>
      </c>
      <c r="F519" s="16"/>
      <c r="H519" s="16"/>
      <c r="I519" s="16" t="s">
        <v>26748</v>
      </c>
      <c r="J519" s="16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6" t="s">
        <v>4</v>
      </c>
      <c r="E520" s="16" t="s">
        <v>3240</v>
      </c>
      <c r="F520" s="16"/>
      <c r="H520" s="16"/>
      <c r="I520" s="16" t="s">
        <v>26751</v>
      </c>
      <c r="J520" s="16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6" t="s">
        <v>4</v>
      </c>
      <c r="E521" s="16" t="s">
        <v>3240</v>
      </c>
      <c r="F521" s="16"/>
      <c r="H521" s="16"/>
      <c r="I521" s="16" t="s">
        <v>26754</v>
      </c>
      <c r="J521" s="16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6" t="s">
        <v>4</v>
      </c>
      <c r="E522" s="16" t="s">
        <v>27179</v>
      </c>
      <c r="F522" s="16"/>
      <c r="H522" s="16"/>
      <c r="I522" s="16" t="s">
        <v>26757</v>
      </c>
      <c r="J522" s="16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6" t="s">
        <v>4</v>
      </c>
      <c r="E523" s="16" t="s">
        <v>27178</v>
      </c>
      <c r="F523" s="16"/>
      <c r="H523" s="16"/>
      <c r="I523" s="16" t="s">
        <v>26760</v>
      </c>
      <c r="J523" s="16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6" t="s">
        <v>304</v>
      </c>
      <c r="E524" s="16" t="s">
        <v>27179</v>
      </c>
      <c r="F524" s="16"/>
      <c r="H524" s="16" t="s">
        <v>27180</v>
      </c>
      <c r="I524" s="16" t="s">
        <v>26763</v>
      </c>
      <c r="J524" s="16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6" t="s">
        <v>304</v>
      </c>
      <c r="E525" s="16" t="s">
        <v>27181</v>
      </c>
      <c r="F525" s="16"/>
      <c r="H525" s="16"/>
      <c r="I525" s="16" t="s">
        <v>26766</v>
      </c>
      <c r="J525" s="16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6" t="s">
        <v>803</v>
      </c>
      <c r="E526" s="16" t="s">
        <v>8</v>
      </c>
      <c r="F526" s="16"/>
      <c r="H526" s="16"/>
      <c r="I526" s="16" t="s">
        <v>26769</v>
      </c>
      <c r="J526" s="16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6" t="s">
        <v>803</v>
      </c>
      <c r="E527" s="16" t="s">
        <v>8</v>
      </c>
      <c r="F527" s="16"/>
      <c r="H527" s="16"/>
      <c r="I527" s="16" t="s">
        <v>26772</v>
      </c>
      <c r="J527" s="16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6" t="s">
        <v>803</v>
      </c>
      <c r="E528" s="16" t="s">
        <v>8</v>
      </c>
      <c r="F528" s="16"/>
      <c r="H528" s="16"/>
      <c r="I528" s="16" t="s">
        <v>26775</v>
      </c>
      <c r="J528" s="16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6" t="s">
        <v>803</v>
      </c>
      <c r="E529" s="16" t="s">
        <v>8</v>
      </c>
      <c r="F529" s="16"/>
      <c r="H529" s="16"/>
      <c r="I529" s="16" t="s">
        <v>26778</v>
      </c>
      <c r="J529" s="16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6" t="s">
        <v>4</v>
      </c>
      <c r="E530" s="16" t="s">
        <v>27685</v>
      </c>
      <c r="F530" s="16"/>
      <c r="H530" s="16"/>
      <c r="I530" s="16" t="s">
        <v>27297</v>
      </c>
      <c r="J530" s="16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6" t="s">
        <v>803</v>
      </c>
      <c r="E531" s="16" t="s">
        <v>8</v>
      </c>
      <c r="F531" s="16"/>
      <c r="H531" s="16"/>
      <c r="I531" s="16" t="s">
        <v>27300</v>
      </c>
      <c r="J531" s="16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6" t="s">
        <v>162</v>
      </c>
      <c r="E532" s="16" t="s">
        <v>12240</v>
      </c>
      <c r="F532" s="16" t="s">
        <v>27686</v>
      </c>
      <c r="H532" s="16"/>
      <c r="I532" s="16" t="s">
        <v>27303</v>
      </c>
      <c r="J532" s="16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6" t="s">
        <v>162</v>
      </c>
      <c r="E533" s="16" t="s">
        <v>12240</v>
      </c>
      <c r="F533" s="16" t="s">
        <v>27686</v>
      </c>
      <c r="H533" s="16"/>
      <c r="I533" s="16" t="s">
        <v>27306</v>
      </c>
      <c r="J533" s="16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6" t="s">
        <v>162</v>
      </c>
      <c r="E534" s="16" t="s">
        <v>12240</v>
      </c>
      <c r="F534" s="16" t="s">
        <v>27686</v>
      </c>
      <c r="H534" s="16"/>
      <c r="I534" s="16" t="s">
        <v>27309</v>
      </c>
      <c r="J534" s="16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6" t="s">
        <v>162</v>
      </c>
      <c r="E535" s="16" t="s">
        <v>12240</v>
      </c>
      <c r="F535" s="16" t="s">
        <v>27686</v>
      </c>
      <c r="H535" s="16"/>
      <c r="I535" s="16" t="s">
        <v>27312</v>
      </c>
      <c r="J535" s="16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6" t="s">
        <v>162</v>
      </c>
      <c r="E536" s="16" t="s">
        <v>12240</v>
      </c>
      <c r="F536" s="16" t="s">
        <v>27686</v>
      </c>
      <c r="H536" s="16"/>
      <c r="I536" s="16" t="s">
        <v>27315</v>
      </c>
      <c r="J536" s="16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6" t="s">
        <v>162</v>
      </c>
      <c r="E537" s="16" t="s">
        <v>12240</v>
      </c>
      <c r="F537" s="16" t="s">
        <v>27686</v>
      </c>
      <c r="H537" s="16"/>
      <c r="I537" s="16" t="s">
        <v>27318</v>
      </c>
      <c r="J537" s="16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6" t="s">
        <v>162</v>
      </c>
      <c r="E538" s="16" t="s">
        <v>12240</v>
      </c>
      <c r="F538" s="16" t="s">
        <v>27686</v>
      </c>
      <c r="H538" s="16"/>
      <c r="I538" s="16" t="s">
        <v>27321</v>
      </c>
      <c r="J538" s="16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6" t="s">
        <v>304</v>
      </c>
      <c r="E539" s="16" t="s">
        <v>12240</v>
      </c>
      <c r="F539" s="16" t="s">
        <v>27686</v>
      </c>
      <c r="H539" s="16"/>
      <c r="I539" s="16" t="s">
        <v>27324</v>
      </c>
      <c r="J539" s="16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6" t="s">
        <v>115</v>
      </c>
      <c r="E540" s="16" t="s">
        <v>12240</v>
      </c>
      <c r="F540" s="16" t="s">
        <v>27686</v>
      </c>
      <c r="H540" s="16"/>
      <c r="I540" s="16" t="s">
        <v>27327</v>
      </c>
      <c r="J540" s="16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6" t="s">
        <v>803</v>
      </c>
      <c r="E541" s="16" t="s">
        <v>3240</v>
      </c>
      <c r="F541" s="16"/>
      <c r="H541" s="16"/>
      <c r="I541" s="16" t="s">
        <v>27330</v>
      </c>
      <c r="J541" s="16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6" t="s">
        <v>4</v>
      </c>
      <c r="E542" s="16" t="s">
        <v>27689</v>
      </c>
      <c r="F542" s="16" t="s">
        <v>51</v>
      </c>
      <c r="H542" s="16"/>
      <c r="I542" s="16" t="s">
        <v>27333</v>
      </c>
      <c r="J542" s="16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6" t="s">
        <v>115</v>
      </c>
      <c r="E543" s="16" t="s">
        <v>12240</v>
      </c>
      <c r="F543" s="16" t="s">
        <v>27687</v>
      </c>
      <c r="H543" s="16"/>
      <c r="I543" s="16" t="s">
        <v>27336</v>
      </c>
      <c r="J543" s="16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6" t="s">
        <v>115</v>
      </c>
      <c r="E544" s="16" t="s">
        <v>12240</v>
      </c>
      <c r="F544" s="16" t="s">
        <v>27687</v>
      </c>
      <c r="H544" s="16" t="s">
        <v>27688</v>
      </c>
      <c r="I544" s="16" t="s">
        <v>27339</v>
      </c>
      <c r="J544" s="16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6" t="s">
        <v>803</v>
      </c>
      <c r="E545" s="16" t="s">
        <v>8</v>
      </c>
      <c r="F545" s="16"/>
      <c r="H545" s="16"/>
      <c r="I545" s="16" t="s">
        <v>27342</v>
      </c>
      <c r="J545" s="16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6" t="s">
        <v>803</v>
      </c>
      <c r="E546" s="16" t="s">
        <v>8</v>
      </c>
      <c r="F546" s="16"/>
      <c r="H546" s="16"/>
      <c r="I546" s="16" t="s">
        <v>27345</v>
      </c>
      <c r="J546" s="16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6" t="s">
        <v>803</v>
      </c>
      <c r="E547" s="16" t="s">
        <v>8</v>
      </c>
      <c r="F547" s="16"/>
      <c r="H547" s="16"/>
      <c r="I547" s="16" t="s">
        <v>28080</v>
      </c>
      <c r="J547" s="16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6" t="s">
        <v>803</v>
      </c>
      <c r="E548" s="16" t="s">
        <v>8</v>
      </c>
      <c r="F548" s="16"/>
      <c r="H548" s="16"/>
      <c r="I548" s="16" t="s">
        <v>27981</v>
      </c>
      <c r="J548" s="16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6" t="s">
        <v>803</v>
      </c>
      <c r="E549" s="16" t="s">
        <v>8</v>
      </c>
      <c r="F549" s="16"/>
      <c r="H549" s="16"/>
      <c r="I549" s="16" t="s">
        <v>27984</v>
      </c>
      <c r="J549" s="16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6" t="s">
        <v>803</v>
      </c>
      <c r="E550" s="16" t="s">
        <v>8</v>
      </c>
      <c r="F550" s="16"/>
      <c r="H550" s="16"/>
      <c r="I550" s="16" t="s">
        <v>27987</v>
      </c>
      <c r="J550" s="16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6" t="s">
        <v>803</v>
      </c>
      <c r="E551" s="16" t="s">
        <v>8</v>
      </c>
      <c r="F551" s="16"/>
      <c r="H551" s="16"/>
      <c r="I551" s="16" t="s">
        <v>27990</v>
      </c>
      <c r="J551" s="16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6" t="s">
        <v>803</v>
      </c>
      <c r="E552" s="16" t="s">
        <v>8</v>
      </c>
      <c r="F552" s="16"/>
      <c r="H552" s="16"/>
      <c r="I552" s="16" t="s">
        <v>27993</v>
      </c>
      <c r="J552" s="16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s="16" t="s">
        <v>803</v>
      </c>
      <c r="E553" s="16" t="s">
        <v>8</v>
      </c>
      <c r="F553" s="16"/>
      <c r="H553" s="16"/>
      <c r="I553" s="16" t="s">
        <v>28212</v>
      </c>
      <c r="J553" s="16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s="16" t="s">
        <v>803</v>
      </c>
      <c r="E554" s="16" t="s">
        <v>8</v>
      </c>
      <c r="F554" s="16"/>
      <c r="H554" s="16"/>
      <c r="I554" s="16" t="s">
        <v>28215</v>
      </c>
      <c r="J554" s="16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s="16" t="s">
        <v>162</v>
      </c>
      <c r="E555" s="16" t="s">
        <v>12240</v>
      </c>
      <c r="F555" s="16" t="s">
        <v>28663</v>
      </c>
      <c r="H555" s="16"/>
      <c r="I555" s="16" t="s">
        <v>28218</v>
      </c>
      <c r="J555" s="16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s="16" t="s">
        <v>162</v>
      </c>
      <c r="E556" s="16" t="s">
        <v>12240</v>
      </c>
      <c r="F556" s="16" t="s">
        <v>28663</v>
      </c>
      <c r="H556" s="16" t="s">
        <v>1140</v>
      </c>
      <c r="I556" s="16" t="s">
        <v>28221</v>
      </c>
      <c r="J556" s="16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s="16" t="s">
        <v>162</v>
      </c>
      <c r="E557" s="16" t="s">
        <v>12240</v>
      </c>
      <c r="F557" s="16" t="s">
        <v>28663</v>
      </c>
      <c r="H557" s="16" t="s">
        <v>1140</v>
      </c>
      <c r="I557" s="16" t="s">
        <v>28224</v>
      </c>
      <c r="J557" s="16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s="16" t="s">
        <v>162</v>
      </c>
      <c r="E558" s="16" t="s">
        <v>12240</v>
      </c>
      <c r="F558" s="16" t="s">
        <v>28663</v>
      </c>
      <c r="H558" s="16" t="s">
        <v>1140</v>
      </c>
      <c r="I558" s="16" t="s">
        <v>28227</v>
      </c>
      <c r="J558" s="16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s="16" t="s">
        <v>304</v>
      </c>
      <c r="E559" s="16" t="s">
        <v>12240</v>
      </c>
      <c r="F559" s="16" t="s">
        <v>28664</v>
      </c>
      <c r="H559" s="16"/>
      <c r="I559" s="16" t="s">
        <v>28230</v>
      </c>
      <c r="J559" s="16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s="16" t="s">
        <v>4</v>
      </c>
      <c r="E560" s="16" t="s">
        <v>3229</v>
      </c>
      <c r="F560" s="16"/>
      <c r="H560" s="16"/>
      <c r="I560" s="16" t="s">
        <v>28233</v>
      </c>
      <c r="J560" s="16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s="16" t="s">
        <v>803</v>
      </c>
      <c r="E561" s="16" t="s">
        <v>10091</v>
      </c>
      <c r="F561" s="16"/>
      <c r="H561" s="16"/>
      <c r="I561" s="16" t="s">
        <v>28776</v>
      </c>
      <c r="J561" s="16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s="16" t="s">
        <v>803</v>
      </c>
      <c r="E562" s="16" t="s">
        <v>8</v>
      </c>
      <c r="F562" s="16"/>
      <c r="H562" s="16"/>
      <c r="I562" s="16" t="s">
        <v>28779</v>
      </c>
      <c r="J562" s="16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s="16" t="s">
        <v>803</v>
      </c>
      <c r="E563" s="16" t="s">
        <v>8</v>
      </c>
      <c r="F563" s="16"/>
      <c r="H563" s="16"/>
      <c r="I563" s="16" t="s">
        <v>28782</v>
      </c>
      <c r="J563" s="16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s="16" t="s">
        <v>803</v>
      </c>
      <c r="E564" s="16" t="s">
        <v>8</v>
      </c>
      <c r="F564" s="16"/>
      <c r="H564" s="16"/>
      <c r="I564" s="16" t="s">
        <v>28785</v>
      </c>
      <c r="J564" s="16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s="16" t="s">
        <v>4</v>
      </c>
      <c r="E565" s="16" t="s">
        <v>29152</v>
      </c>
      <c r="F565" s="16" t="s">
        <v>28663</v>
      </c>
      <c r="H565" s="16"/>
      <c r="I565" s="16" t="s">
        <v>28788</v>
      </c>
      <c r="J565" s="16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  <row r="566" spans="1:13" x14ac:dyDescent="0.25">
      <c r="A566" s="1" t="s">
        <v>13</v>
      </c>
      <c r="B566" s="3">
        <v>46181</v>
      </c>
      <c r="C566" s="4">
        <v>0.80399305555555556</v>
      </c>
      <c r="D566" s="16" t="s">
        <v>803</v>
      </c>
      <c r="E566" s="16" t="s">
        <v>8</v>
      </c>
      <c r="F566" s="16"/>
      <c r="H566" s="16"/>
      <c r="I566" s="16" t="s">
        <v>29641</v>
      </c>
      <c r="J566" s="16" t="s">
        <v>1178</v>
      </c>
      <c r="K566" t="s">
        <v>29642</v>
      </c>
      <c r="L566" t="s">
        <v>29643</v>
      </c>
      <c r="M566" s="2" t="str">
        <f>HYPERLINK(склад2въезд131920[[#This Row],[RelativePath]])</f>
        <v>6 Площадка 1 общага\826398429_1_20260608T191745Z.jpg</v>
      </c>
    </row>
    <row r="567" spans="1:13" x14ac:dyDescent="0.25">
      <c r="A567" s="1" t="s">
        <v>14</v>
      </c>
      <c r="B567" s="3">
        <v>46182</v>
      </c>
      <c r="C567" s="4">
        <v>0.8404166666666667</v>
      </c>
      <c r="D567" s="16" t="s">
        <v>803</v>
      </c>
      <c r="E567" s="16" t="s">
        <v>8</v>
      </c>
      <c r="F567" s="16"/>
      <c r="H567" s="16"/>
      <c r="I567" s="16" t="s">
        <v>29644</v>
      </c>
      <c r="J567" s="16" t="s">
        <v>1178</v>
      </c>
      <c r="K567" t="s">
        <v>29645</v>
      </c>
      <c r="L567" t="s">
        <v>29646</v>
      </c>
      <c r="M567" s="2" t="str">
        <f>HYPERLINK(склад2въезд131920[[#This Row],[RelativePath]])</f>
        <v>6 Площадка 1 общага\826398429_1_20260609T201012Z.jpg</v>
      </c>
    </row>
    <row r="568" spans="1:13" x14ac:dyDescent="0.25">
      <c r="A568" s="1" t="s">
        <v>15</v>
      </c>
      <c r="B568" s="3">
        <v>46183</v>
      </c>
      <c r="C568" s="4">
        <v>0.61760416666666662</v>
      </c>
      <c r="D568" s="16" t="s">
        <v>803</v>
      </c>
      <c r="E568" s="16" t="s">
        <v>8</v>
      </c>
      <c r="F568" s="16"/>
      <c r="H568" s="16"/>
      <c r="I568" s="16" t="s">
        <v>29647</v>
      </c>
      <c r="J568" s="16" t="s">
        <v>1178</v>
      </c>
      <c r="K568" t="s">
        <v>29648</v>
      </c>
      <c r="L568" t="s">
        <v>29649</v>
      </c>
      <c r="M568" s="2" t="str">
        <f>HYPERLINK(склад2въезд131920[[#This Row],[RelativePath]])</f>
        <v>6 Площадка 1 общага\826398429_1_20260610T144921Z.jpg</v>
      </c>
    </row>
    <row r="569" spans="1:13" x14ac:dyDescent="0.25">
      <c r="A569" s="1" t="s">
        <v>15</v>
      </c>
      <c r="B569" s="3">
        <v>46183</v>
      </c>
      <c r="C569" s="4">
        <v>0.71859953703703705</v>
      </c>
      <c r="D569" s="16" t="s">
        <v>803</v>
      </c>
      <c r="E569" s="16" t="s">
        <v>8</v>
      </c>
      <c r="F569" s="16"/>
      <c r="H569" s="16"/>
      <c r="I569" s="16" t="s">
        <v>29650</v>
      </c>
      <c r="J569" s="16" t="s">
        <v>1178</v>
      </c>
      <c r="K569" t="s">
        <v>29651</v>
      </c>
      <c r="L569" t="s">
        <v>29652</v>
      </c>
      <c r="M569" s="2" t="str">
        <f>HYPERLINK(склад2въезд131920[[#This Row],[RelativePath]])</f>
        <v>6 Площадка 1 общага\826398429_1_20260610T171447Z.jpg</v>
      </c>
    </row>
    <row r="570" spans="1:13" x14ac:dyDescent="0.25">
      <c r="A570" s="1" t="s">
        <v>16</v>
      </c>
      <c r="B570" s="3">
        <v>46184</v>
      </c>
      <c r="C570" s="4">
        <v>0.76550925925925928</v>
      </c>
      <c r="D570" s="16" t="s">
        <v>803</v>
      </c>
      <c r="E570" s="16" t="s">
        <v>8</v>
      </c>
      <c r="F570" s="16"/>
      <c r="H570" s="16"/>
      <c r="I570" s="16" t="s">
        <v>29653</v>
      </c>
      <c r="J570" s="16" t="s">
        <v>1178</v>
      </c>
      <c r="K570" t="s">
        <v>29654</v>
      </c>
      <c r="L570" t="s">
        <v>29655</v>
      </c>
      <c r="M570" s="2" t="str">
        <f>HYPERLINK(склад2въезд131920[[#This Row],[RelativePath]])</f>
        <v>6 Площадка 1 общага\826398429_1_20260611T182220Z.jpg</v>
      </c>
    </row>
  </sheetData>
  <conditionalFormatting sqref="D571:D581 E571:E584 G2:H570 D2:E570">
    <cfRule type="containsText" dxfId="999" priority="14" operator="containsText" text="Выезд с территории">
      <formula>NOT(ISERROR(SEARCH("Выезд с территории",D2)))</formula>
    </cfRule>
  </conditionalFormatting>
  <conditionalFormatting sqref="F2:F570">
    <cfRule type="notContainsText" dxfId="998" priority="13" operator="notContains" text="порожний">
      <formula>ISERROR(SEARCH("порожний",F2))</formula>
    </cfRule>
  </conditionalFormatting>
  <conditionalFormatting sqref="E2:E584">
    <cfRule type="containsText" dxfId="997" priority="11" operator="containsText" text="Газель базы">
      <formula>NOT(ISERROR(SEARCH("Газель базы",E2)))</formula>
    </cfRule>
    <cfRule type="containsText" dxfId="996" priority="12" operator="containsText" text="Погрузчик базы">
      <formula>NOT(ISERROR(SEARCH("Погрузчик базы",E2)))</formula>
    </cfRule>
  </conditionalFormatting>
  <conditionalFormatting sqref="E2:E584">
    <cfRule type="containsText" dxfId="995" priority="10" operator="containsText" text="Трактор базы">
      <formula>NOT(ISERROR(SEARCH("Трактор базы",E2)))</formula>
    </cfRule>
  </conditionalFormatting>
  <conditionalFormatting sqref="A2:C570">
    <cfRule type="expression" dxfId="994" priority="9">
      <formula>$A2="пн"</formula>
    </cfRule>
  </conditionalFormatting>
  <conditionalFormatting sqref="A2:C572">
    <cfRule type="expression" dxfId="993" priority="3">
      <formula>$A2="вс"</formula>
    </cfRule>
    <cfRule type="expression" dxfId="992" priority="4">
      <formula>$A2="сб"</formula>
    </cfRule>
    <cfRule type="expression" dxfId="991" priority="5">
      <formula>$A2="пт"</formula>
    </cfRule>
    <cfRule type="expression" dxfId="990" priority="6">
      <formula>$A2="чт"</formula>
    </cfRule>
    <cfRule type="expression" dxfId="989" priority="7">
      <formula>$A2="ср"</formula>
    </cfRule>
    <cfRule type="expression" dxfId="988" priority="8">
      <formula>$A2="вт"</formula>
    </cfRule>
  </conditionalFormatting>
  <conditionalFormatting sqref="D2:D581">
    <cfRule type="containsText" dxfId="9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1">
    <cfRule type="containsText" dxfId="9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32"/>
  <sheetViews>
    <sheetView zoomScale="90" zoomScaleNormal="90" workbookViewId="0">
      <pane ySplit="1" topLeftCell="A309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6" t="s">
        <v>4</v>
      </c>
      <c r="E2" s="16" t="s">
        <v>8</v>
      </c>
      <c r="F2" s="16"/>
      <c r="H2" s="16"/>
      <c r="I2" s="16" t="s">
        <v>5273</v>
      </c>
      <c r="J2" s="16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6" t="s">
        <v>803</v>
      </c>
      <c r="E3" s="16" t="s">
        <v>8</v>
      </c>
      <c r="F3" s="16"/>
      <c r="H3" s="16"/>
      <c r="I3" s="16" t="s">
        <v>5276</v>
      </c>
      <c r="J3" s="16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6" t="s">
        <v>4</v>
      </c>
      <c r="E4" s="16" t="s">
        <v>8</v>
      </c>
      <c r="F4" s="16"/>
      <c r="H4" s="16"/>
      <c r="I4" s="16" t="s">
        <v>5279</v>
      </c>
      <c r="J4" s="16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6" t="s">
        <v>4</v>
      </c>
      <c r="E5" s="16" t="s">
        <v>8</v>
      </c>
      <c r="F5" s="16"/>
      <c r="H5" s="16" t="s">
        <v>1140</v>
      </c>
      <c r="I5" s="16" t="s">
        <v>5282</v>
      </c>
      <c r="J5" s="16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6" t="s">
        <v>4</v>
      </c>
      <c r="E6" s="16" t="s">
        <v>8</v>
      </c>
      <c r="F6" s="16"/>
      <c r="H6" s="16"/>
      <c r="I6" s="16" t="s">
        <v>5376</v>
      </c>
      <c r="J6" s="1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6" t="s">
        <v>7</v>
      </c>
      <c r="E7" s="16"/>
      <c r="F7" s="16"/>
      <c r="H7" s="16"/>
      <c r="I7" s="16" t="s">
        <v>5379</v>
      </c>
      <c r="J7" s="16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6" t="s">
        <v>11</v>
      </c>
      <c r="E8" s="16"/>
      <c r="F8" s="16"/>
      <c r="H8" s="16"/>
      <c r="I8" s="16" t="s">
        <v>5382</v>
      </c>
      <c r="J8" s="16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6" t="s">
        <v>11</v>
      </c>
      <c r="E9" s="16"/>
      <c r="F9" s="16"/>
      <c r="H9" s="16" t="s">
        <v>1140</v>
      </c>
      <c r="I9" s="16" t="s">
        <v>5385</v>
      </c>
      <c r="J9" s="16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6" t="s">
        <v>11</v>
      </c>
      <c r="E10" s="16"/>
      <c r="F10" s="16"/>
      <c r="H10" s="16" t="s">
        <v>1140</v>
      </c>
      <c r="I10" s="16" t="s">
        <v>5388</v>
      </c>
      <c r="J10" s="16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6" t="s">
        <v>11</v>
      </c>
      <c r="E11" s="16"/>
      <c r="F11" s="16"/>
      <c r="H11" s="16" t="s">
        <v>1140</v>
      </c>
      <c r="I11" s="16" t="s">
        <v>5391</v>
      </c>
      <c r="J11" s="16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6" t="s">
        <v>4</v>
      </c>
      <c r="E12" s="16" t="s">
        <v>8</v>
      </c>
      <c r="F12" s="16"/>
      <c r="H12" s="16"/>
      <c r="I12" s="16" t="s">
        <v>5394</v>
      </c>
      <c r="J12" s="16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6" t="s">
        <v>4</v>
      </c>
      <c r="E13" s="16" t="s">
        <v>8</v>
      </c>
      <c r="F13" s="16"/>
      <c r="H13" s="16"/>
      <c r="I13" s="16" t="s">
        <v>5397</v>
      </c>
      <c r="J13" s="16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6" t="s">
        <v>11</v>
      </c>
      <c r="E14" s="16"/>
      <c r="F14" s="16"/>
      <c r="H14" s="16"/>
      <c r="I14" s="16" t="s">
        <v>5400</v>
      </c>
      <c r="J14" s="16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6" t="s">
        <v>4</v>
      </c>
      <c r="E15" s="16" t="s">
        <v>8</v>
      </c>
      <c r="F15" s="16"/>
      <c r="H15" s="16"/>
      <c r="I15" s="16" t="s">
        <v>5403</v>
      </c>
      <c r="J15" s="16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6" t="s">
        <v>4</v>
      </c>
      <c r="E16" s="16" t="s">
        <v>8</v>
      </c>
      <c r="F16" s="16"/>
      <c r="H16" s="16"/>
      <c r="I16" s="16" t="s">
        <v>5406</v>
      </c>
      <c r="J16" s="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6" t="s">
        <v>11</v>
      </c>
      <c r="E17" s="16"/>
      <c r="F17" s="16"/>
      <c r="H17" s="16"/>
      <c r="I17" s="16" t="s">
        <v>5409</v>
      </c>
      <c r="J17" s="16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6" t="s">
        <v>11</v>
      </c>
      <c r="E18" s="16"/>
      <c r="F18" s="16"/>
      <c r="H18" s="16"/>
      <c r="I18" s="16" t="s">
        <v>5412</v>
      </c>
      <c r="J18" s="16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6" t="s">
        <v>4</v>
      </c>
      <c r="E19" s="16" t="s">
        <v>8</v>
      </c>
      <c r="F19" s="16"/>
      <c r="H19" s="16"/>
      <c r="I19" s="16" t="s">
        <v>5415</v>
      </c>
      <c r="J19" s="16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6" t="s">
        <v>4</v>
      </c>
      <c r="E20" s="16" t="s">
        <v>8</v>
      </c>
      <c r="F20" s="16"/>
      <c r="H20" s="16"/>
      <c r="I20" s="16" t="s">
        <v>5418</v>
      </c>
      <c r="J20" s="16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6" t="s">
        <v>7</v>
      </c>
      <c r="E21" s="16"/>
      <c r="F21" s="16"/>
      <c r="H21" s="16"/>
      <c r="I21" s="16" t="s">
        <v>5421</v>
      </c>
      <c r="J21" s="16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6" t="s">
        <v>11</v>
      </c>
      <c r="E22" s="16"/>
      <c r="F22" s="16"/>
      <c r="H22" s="16"/>
      <c r="I22" s="16" t="s">
        <v>5424</v>
      </c>
      <c r="J22" s="16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6" t="s">
        <v>11</v>
      </c>
      <c r="E23" s="16"/>
      <c r="F23" s="16"/>
      <c r="H23" s="16"/>
      <c r="I23" s="16" t="s">
        <v>5427</v>
      </c>
      <c r="J23" s="16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6" t="s">
        <v>4</v>
      </c>
      <c r="E24" s="16" t="s">
        <v>8</v>
      </c>
      <c r="F24" s="16"/>
      <c r="H24" s="16"/>
      <c r="I24" s="16" t="s">
        <v>5430</v>
      </c>
      <c r="J24" s="16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6" t="s">
        <v>4</v>
      </c>
      <c r="E25" s="16" t="s">
        <v>7870</v>
      </c>
      <c r="F25" s="16"/>
      <c r="H25" s="16"/>
      <c r="I25" s="16" t="s">
        <v>5433</v>
      </c>
      <c r="J25" s="16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6" t="s">
        <v>7</v>
      </c>
      <c r="E26" s="16"/>
      <c r="F26" s="16"/>
      <c r="H26" s="16"/>
      <c r="I26" s="16" t="s">
        <v>5436</v>
      </c>
      <c r="J26" s="1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6" t="s">
        <v>4</v>
      </c>
      <c r="E27" s="16" t="s">
        <v>8</v>
      </c>
      <c r="F27" s="16"/>
      <c r="H27" s="16"/>
      <c r="I27" s="16" t="s">
        <v>5439</v>
      </c>
      <c r="J27" s="16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6" t="s">
        <v>4</v>
      </c>
      <c r="E28" s="16" t="s">
        <v>8</v>
      </c>
      <c r="F28" s="16"/>
      <c r="H28" s="16"/>
      <c r="I28" s="16" t="s">
        <v>5442</v>
      </c>
      <c r="J28" s="16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6" t="s">
        <v>11</v>
      </c>
      <c r="E29" s="16"/>
      <c r="F29" s="16"/>
      <c r="H29" s="16"/>
      <c r="I29" s="16" t="s">
        <v>5445</v>
      </c>
      <c r="J29" s="16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6" t="s">
        <v>4</v>
      </c>
      <c r="E30" s="16" t="s">
        <v>8</v>
      </c>
      <c r="F30" s="16"/>
      <c r="H30" s="16"/>
      <c r="I30" s="16" t="s">
        <v>5448</v>
      </c>
      <c r="J30" s="16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6" t="s">
        <v>11</v>
      </c>
      <c r="E31" s="16"/>
      <c r="F31" s="16"/>
      <c r="H31" s="16"/>
      <c r="I31" s="16" t="s">
        <v>5451</v>
      </c>
      <c r="J31" s="16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6" t="s">
        <v>11</v>
      </c>
      <c r="E32" s="16"/>
      <c r="F32" s="16"/>
      <c r="H32" s="16"/>
      <c r="I32" s="16" t="s">
        <v>5454</v>
      </c>
      <c r="J32" s="16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6" t="s">
        <v>4</v>
      </c>
      <c r="E33" s="16" t="s">
        <v>8</v>
      </c>
      <c r="F33" s="16"/>
      <c r="H33" s="16"/>
      <c r="I33" s="16" t="s">
        <v>5457</v>
      </c>
      <c r="J33" s="16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6" t="s">
        <v>4</v>
      </c>
      <c r="E34" s="16" t="s">
        <v>8</v>
      </c>
      <c r="F34" s="16"/>
      <c r="H34" s="16"/>
      <c r="I34" s="16" t="s">
        <v>8566</v>
      </c>
      <c r="J34" s="16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6" t="s">
        <v>11</v>
      </c>
      <c r="E35" s="16"/>
      <c r="F35" s="16"/>
      <c r="H35" s="16"/>
      <c r="I35" s="16" t="s">
        <v>8569</v>
      </c>
      <c r="J35" s="16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6" t="s">
        <v>11</v>
      </c>
      <c r="E36" s="16"/>
      <c r="F36" s="16"/>
      <c r="H36" s="16"/>
      <c r="I36" s="16" t="s">
        <v>8572</v>
      </c>
      <c r="J36" s="1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6" t="s">
        <v>4</v>
      </c>
      <c r="E37" s="16" t="s">
        <v>8</v>
      </c>
      <c r="F37" s="16"/>
      <c r="H37" s="16"/>
      <c r="I37" s="16" t="s">
        <v>8575</v>
      </c>
      <c r="J37" s="16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6" t="s">
        <v>4</v>
      </c>
      <c r="E38" s="16" t="s">
        <v>8</v>
      </c>
      <c r="F38" s="16"/>
      <c r="H38" s="16"/>
      <c r="I38" s="16" t="s">
        <v>8578</v>
      </c>
      <c r="J38" s="16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6" t="s">
        <v>11</v>
      </c>
      <c r="E39" s="16"/>
      <c r="F39" s="16"/>
      <c r="H39" s="16"/>
      <c r="I39" s="16" t="s">
        <v>8581</v>
      </c>
      <c r="J39" s="16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6" t="s">
        <v>4</v>
      </c>
      <c r="E40" s="16" t="s">
        <v>8</v>
      </c>
      <c r="F40" s="16"/>
      <c r="H40" s="16"/>
      <c r="I40" s="16" t="s">
        <v>8584</v>
      </c>
      <c r="J40" s="16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6" t="s">
        <v>4</v>
      </c>
      <c r="E41" s="16" t="s">
        <v>8</v>
      </c>
      <c r="F41" s="16"/>
      <c r="H41" s="16"/>
      <c r="I41" s="16" t="s">
        <v>8587</v>
      </c>
      <c r="J41" s="16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6" t="s">
        <v>803</v>
      </c>
      <c r="E42" s="16" t="s">
        <v>8</v>
      </c>
      <c r="F42" s="16"/>
      <c r="H42" s="16"/>
      <c r="I42" s="16" t="s">
        <v>8590</v>
      </c>
      <c r="J42" s="16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6" t="s">
        <v>4</v>
      </c>
      <c r="E43" s="16" t="s">
        <v>8</v>
      </c>
      <c r="F43" s="16"/>
      <c r="H43" s="16"/>
      <c r="I43" s="16" t="s">
        <v>8776</v>
      </c>
      <c r="J43" s="16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6" t="s">
        <v>803</v>
      </c>
      <c r="E44" s="16" t="s">
        <v>8</v>
      </c>
      <c r="F44" s="16"/>
      <c r="H44" s="16"/>
      <c r="I44" s="16" t="s">
        <v>8779</v>
      </c>
      <c r="J44" s="16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6" t="s">
        <v>4</v>
      </c>
      <c r="E45" s="16" t="s">
        <v>8</v>
      </c>
      <c r="F45" s="16"/>
      <c r="H45" s="16"/>
      <c r="I45" s="16" t="s">
        <v>9181</v>
      </c>
      <c r="J45" s="16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6" t="s">
        <v>803</v>
      </c>
      <c r="E46" s="16" t="s">
        <v>8</v>
      </c>
      <c r="F46" s="16"/>
      <c r="H46" s="16"/>
      <c r="I46" s="16" t="s">
        <v>9184</v>
      </c>
      <c r="J46" s="1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6" t="s">
        <v>4</v>
      </c>
      <c r="E47" s="16" t="s">
        <v>8</v>
      </c>
      <c r="F47" s="16"/>
      <c r="H47" s="16"/>
      <c r="I47" s="16" t="s">
        <v>9627</v>
      </c>
      <c r="J47" s="16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6" t="s">
        <v>803</v>
      </c>
      <c r="E48" s="16" t="s">
        <v>8</v>
      </c>
      <c r="F48" s="16"/>
      <c r="H48" s="16"/>
      <c r="I48" s="16" t="s">
        <v>9630</v>
      </c>
      <c r="J48" s="16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6" t="s">
        <v>4</v>
      </c>
      <c r="E49" s="16" t="s">
        <v>8</v>
      </c>
      <c r="F49" s="16"/>
      <c r="H49" s="16"/>
      <c r="I49" s="16" t="s">
        <v>10285</v>
      </c>
      <c r="J49" s="16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6" t="s">
        <v>4</v>
      </c>
      <c r="E50" s="16" t="s">
        <v>8</v>
      </c>
      <c r="F50" s="16"/>
      <c r="H50" s="16"/>
      <c r="I50" s="16" t="s">
        <v>10288</v>
      </c>
      <c r="J50" s="16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6" t="s">
        <v>803</v>
      </c>
      <c r="E51" s="16" t="s">
        <v>8</v>
      </c>
      <c r="F51" s="16"/>
      <c r="H51" s="16"/>
      <c r="I51" s="16" t="s">
        <v>10291</v>
      </c>
      <c r="J51" s="16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6" t="s">
        <v>4</v>
      </c>
      <c r="E52" s="16" t="s">
        <v>8</v>
      </c>
      <c r="F52" s="16"/>
      <c r="H52" s="16"/>
      <c r="I52" s="16" t="s">
        <v>10698</v>
      </c>
      <c r="J52" s="16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6" t="s">
        <v>803</v>
      </c>
      <c r="E53" s="16" t="s">
        <v>8</v>
      </c>
      <c r="F53" s="16"/>
      <c r="H53" s="16"/>
      <c r="I53" s="16" t="s">
        <v>10701</v>
      </c>
      <c r="J53" s="16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6" t="s">
        <v>4</v>
      </c>
      <c r="E54" s="16" t="s">
        <v>8</v>
      </c>
      <c r="F54" s="16"/>
      <c r="H54" s="16"/>
      <c r="I54" s="16" t="s">
        <v>10704</v>
      </c>
      <c r="J54" s="16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6" t="s">
        <v>4</v>
      </c>
      <c r="E55" s="16" t="s">
        <v>8</v>
      </c>
      <c r="F55" s="16"/>
      <c r="H55" s="16"/>
      <c r="I55" s="16" t="s">
        <v>10707</v>
      </c>
      <c r="J55" s="16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6" t="s">
        <v>803</v>
      </c>
      <c r="E56" s="16" t="s">
        <v>8</v>
      </c>
      <c r="F56" s="16"/>
      <c r="H56" s="16"/>
      <c r="I56" s="16" t="s">
        <v>10710</v>
      </c>
      <c r="J56" s="1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6" t="s">
        <v>4</v>
      </c>
      <c r="E57" s="16" t="s">
        <v>8</v>
      </c>
      <c r="F57" s="16"/>
      <c r="H57" s="16"/>
      <c r="I57" s="16" t="s">
        <v>10932</v>
      </c>
      <c r="J57" s="16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6" t="s">
        <v>803</v>
      </c>
      <c r="E58" s="16" t="s">
        <v>8</v>
      </c>
      <c r="F58" s="16"/>
      <c r="H58" s="16"/>
      <c r="I58" s="16" t="s">
        <v>10935</v>
      </c>
      <c r="J58" s="16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6" t="s">
        <v>4</v>
      </c>
      <c r="E59" s="16" t="s">
        <v>8</v>
      </c>
      <c r="F59" s="16"/>
      <c r="H59" s="16"/>
      <c r="I59" s="16" t="s">
        <v>10938</v>
      </c>
      <c r="J59" s="16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6" t="s">
        <v>4</v>
      </c>
      <c r="E60" s="16" t="s">
        <v>8</v>
      </c>
      <c r="F60" s="16"/>
      <c r="H60" s="16"/>
      <c r="I60" s="16" t="s">
        <v>10941</v>
      </c>
      <c r="J60" s="16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6" t="s">
        <v>803</v>
      </c>
      <c r="E61" s="16" t="s">
        <v>8</v>
      </c>
      <c r="F61" s="16"/>
      <c r="H61" s="16"/>
      <c r="I61" s="16" t="s">
        <v>10944</v>
      </c>
      <c r="J61" s="16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6" t="s">
        <v>11900</v>
      </c>
      <c r="E62" s="16"/>
      <c r="F62" s="16"/>
      <c r="H62" s="16"/>
      <c r="I62" s="16" t="s">
        <v>11891</v>
      </c>
      <c r="J62" s="16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6" t="s">
        <v>4</v>
      </c>
      <c r="E63" s="16" t="s">
        <v>8</v>
      </c>
      <c r="F63" s="16"/>
      <c r="H63" s="16"/>
      <c r="I63" s="16" t="s">
        <v>11894</v>
      </c>
      <c r="J63" s="16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6" t="s">
        <v>803</v>
      </c>
      <c r="E64" s="16" t="s">
        <v>8</v>
      </c>
      <c r="F64" s="16"/>
      <c r="H64" s="16"/>
      <c r="I64" s="16" t="s">
        <v>11897</v>
      </c>
      <c r="J64" s="16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6" t="s">
        <v>4</v>
      </c>
      <c r="E65" s="16" t="s">
        <v>8</v>
      </c>
      <c r="F65" s="16"/>
      <c r="H65" s="16"/>
      <c r="I65" s="16" t="s">
        <v>12023</v>
      </c>
      <c r="J65" s="16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6" t="s">
        <v>803</v>
      </c>
      <c r="E66" s="16" t="s">
        <v>8</v>
      </c>
      <c r="F66" s="16"/>
      <c r="H66" s="16"/>
      <c r="I66" s="16" t="s">
        <v>12026</v>
      </c>
      <c r="J66" s="1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6" t="s">
        <v>4</v>
      </c>
      <c r="E67" s="16" t="s">
        <v>8</v>
      </c>
      <c r="F67" s="16"/>
      <c r="H67" s="16"/>
      <c r="I67" s="16" t="s">
        <v>12029</v>
      </c>
      <c r="J67" s="16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6" t="s">
        <v>803</v>
      </c>
      <c r="E68" s="16" t="s">
        <v>8</v>
      </c>
      <c r="F68" s="16"/>
      <c r="H68" s="16"/>
      <c r="I68" s="16" t="s">
        <v>12032</v>
      </c>
      <c r="J68" s="16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6" t="s">
        <v>4</v>
      </c>
      <c r="E69" s="16" t="s">
        <v>8</v>
      </c>
      <c r="F69" s="16"/>
      <c r="H69" s="16"/>
      <c r="I69" s="16" t="s">
        <v>12356</v>
      </c>
      <c r="J69" s="16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6" t="s">
        <v>803</v>
      </c>
      <c r="E70" s="16" t="s">
        <v>8</v>
      </c>
      <c r="F70" s="16"/>
      <c r="H70" s="16"/>
      <c r="I70" s="16" t="s">
        <v>12359</v>
      </c>
      <c r="J70" s="16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6" t="s">
        <v>4</v>
      </c>
      <c r="E71" s="16" t="s">
        <v>8</v>
      </c>
      <c r="F71" s="16"/>
      <c r="H71" s="16"/>
      <c r="I71" s="16" t="s">
        <v>12362</v>
      </c>
      <c r="J71" s="16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6" t="s">
        <v>224</v>
      </c>
      <c r="E72" s="16"/>
      <c r="F72" s="16"/>
      <c r="H72" s="16"/>
      <c r="I72" s="16" t="s">
        <v>12365</v>
      </c>
      <c r="J72" s="16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6" t="s">
        <v>224</v>
      </c>
      <c r="E73" s="16"/>
      <c r="F73" s="16"/>
      <c r="H73" s="16"/>
      <c r="I73" s="16" t="s">
        <v>12368</v>
      </c>
      <c r="J73" s="16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6" t="s">
        <v>224</v>
      </c>
      <c r="E74" s="16"/>
      <c r="F74" s="16"/>
      <c r="H74" s="16"/>
      <c r="I74" s="16" t="s">
        <v>12371</v>
      </c>
      <c r="J74" s="16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6" t="s">
        <v>4</v>
      </c>
      <c r="E75" s="16" t="s">
        <v>8</v>
      </c>
      <c r="F75" s="16"/>
      <c r="H75" s="16"/>
      <c r="I75" s="16" t="s">
        <v>12374</v>
      </c>
      <c r="J75" s="16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6" t="s">
        <v>12928</v>
      </c>
      <c r="E76" s="16"/>
      <c r="F76" s="16"/>
      <c r="H76" s="16"/>
      <c r="I76" s="16" t="s">
        <v>12377</v>
      </c>
      <c r="J76" s="1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6" t="s">
        <v>12928</v>
      </c>
      <c r="E77" s="16"/>
      <c r="F77" s="16"/>
      <c r="H77" s="16"/>
      <c r="I77" s="16" t="s">
        <v>12380</v>
      </c>
      <c r="J77" s="16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6" t="s">
        <v>4</v>
      </c>
      <c r="E78" s="16" t="s">
        <v>8</v>
      </c>
      <c r="F78" s="16"/>
      <c r="H78" s="16"/>
      <c r="I78" s="16" t="s">
        <v>13081</v>
      </c>
      <c r="J78" s="16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6" t="s">
        <v>645</v>
      </c>
      <c r="E79" s="16" t="s">
        <v>13437</v>
      </c>
      <c r="F79" s="16"/>
      <c r="H79" s="16"/>
      <c r="I79" s="16" t="s">
        <v>13084</v>
      </c>
      <c r="J79" s="16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6" t="s">
        <v>162</v>
      </c>
      <c r="E80" s="16" t="s">
        <v>13437</v>
      </c>
      <c r="F80" s="16" t="s">
        <v>1555</v>
      </c>
      <c r="H80" s="16"/>
      <c r="I80" s="16" t="s">
        <v>13087</v>
      </c>
      <c r="J80" s="16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6" t="s">
        <v>162</v>
      </c>
      <c r="E81" s="16" t="s">
        <v>13437</v>
      </c>
      <c r="F81" s="16" t="s">
        <v>1555</v>
      </c>
      <c r="H81" s="16"/>
      <c r="I81" s="16" t="s">
        <v>13090</v>
      </c>
      <c r="J81" s="16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6" t="s">
        <v>162</v>
      </c>
      <c r="E82" s="16" t="s">
        <v>13437</v>
      </c>
      <c r="F82" s="16" t="s">
        <v>1555</v>
      </c>
      <c r="H82" s="16"/>
      <c r="I82" s="16" t="s">
        <v>13093</v>
      </c>
      <c r="J82" s="16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6" t="s">
        <v>162</v>
      </c>
      <c r="E83" s="16" t="s">
        <v>13437</v>
      </c>
      <c r="F83" s="16" t="s">
        <v>1555</v>
      </c>
      <c r="H83" s="16"/>
      <c r="I83" s="16" t="s">
        <v>13096</v>
      </c>
      <c r="J83" s="16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6" t="s">
        <v>162</v>
      </c>
      <c r="E84" s="16" t="s">
        <v>13437</v>
      </c>
      <c r="F84" s="16" t="s">
        <v>1555</v>
      </c>
      <c r="H84" s="16"/>
      <c r="I84" s="16" t="s">
        <v>13099</v>
      </c>
      <c r="J84" s="16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6" t="s">
        <v>162</v>
      </c>
      <c r="E85" s="16" t="s">
        <v>13437</v>
      </c>
      <c r="F85" s="16" t="s">
        <v>1555</v>
      </c>
      <c r="H85" s="16"/>
      <c r="I85" s="16" t="s">
        <v>13102</v>
      </c>
      <c r="J85" s="16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6" t="s">
        <v>162</v>
      </c>
      <c r="E86" s="16" t="s">
        <v>13437</v>
      </c>
      <c r="F86" s="16" t="s">
        <v>1555</v>
      </c>
      <c r="H86" s="16"/>
      <c r="I86" s="16" t="s">
        <v>13105</v>
      </c>
      <c r="J86" s="1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6" t="s">
        <v>162</v>
      </c>
      <c r="E87" s="16" t="s">
        <v>13437</v>
      </c>
      <c r="F87" s="16" t="s">
        <v>1555</v>
      </c>
      <c r="H87" s="16"/>
      <c r="I87" s="16" t="s">
        <v>13108</v>
      </c>
      <c r="J87" s="16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6" t="s">
        <v>162</v>
      </c>
      <c r="E88" s="16" t="s">
        <v>13437</v>
      </c>
      <c r="F88" s="16" t="s">
        <v>1555</v>
      </c>
      <c r="H88" s="16"/>
      <c r="I88" s="16" t="s">
        <v>13111</v>
      </c>
      <c r="J88" s="16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6" t="s">
        <v>162</v>
      </c>
      <c r="E89" s="16" t="s">
        <v>13437</v>
      </c>
      <c r="F89" s="16" t="s">
        <v>1555</v>
      </c>
      <c r="H89" s="16"/>
      <c r="I89" s="16" t="s">
        <v>13114</v>
      </c>
      <c r="J89" s="16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6" t="s">
        <v>162</v>
      </c>
      <c r="E90" s="16" t="s">
        <v>13437</v>
      </c>
      <c r="F90" s="16" t="s">
        <v>1555</v>
      </c>
      <c r="H90" s="16"/>
      <c r="I90" s="16" t="s">
        <v>13117</v>
      </c>
      <c r="J90" s="16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6" t="s">
        <v>162</v>
      </c>
      <c r="E91" s="16" t="s">
        <v>13437</v>
      </c>
      <c r="F91" s="16" t="s">
        <v>1555</v>
      </c>
      <c r="H91" s="16"/>
      <c r="I91" s="16" t="s">
        <v>13120</v>
      </c>
      <c r="J91" s="16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6" t="s">
        <v>162</v>
      </c>
      <c r="E92" s="16" t="s">
        <v>13437</v>
      </c>
      <c r="F92" s="16" t="s">
        <v>1555</v>
      </c>
      <c r="H92" s="16"/>
      <c r="I92" s="16" t="s">
        <v>13123</v>
      </c>
      <c r="J92" s="16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6" t="s">
        <v>162</v>
      </c>
      <c r="E93" s="16" t="s">
        <v>13437</v>
      </c>
      <c r="F93" s="16" t="s">
        <v>1555</v>
      </c>
      <c r="H93" s="16"/>
      <c r="I93" s="16" t="s">
        <v>13126</v>
      </c>
      <c r="J93" s="16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6" t="s">
        <v>162</v>
      </c>
      <c r="E94" s="16" t="s">
        <v>13437</v>
      </c>
      <c r="F94" s="16" t="s">
        <v>1555</v>
      </c>
      <c r="H94" s="16"/>
      <c r="I94" s="16" t="s">
        <v>13129</v>
      </c>
      <c r="J94" s="16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6" t="s">
        <v>162</v>
      </c>
      <c r="E95" s="16" t="s">
        <v>13437</v>
      </c>
      <c r="F95" s="16" t="s">
        <v>1555</v>
      </c>
      <c r="H95" s="16"/>
      <c r="I95" s="16" t="s">
        <v>13132</v>
      </c>
      <c r="J95" s="16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6" t="s">
        <v>162</v>
      </c>
      <c r="E96" s="16" t="s">
        <v>13437</v>
      </c>
      <c r="F96" s="16" t="s">
        <v>1555</v>
      </c>
      <c r="H96" s="16"/>
      <c r="I96" s="16" t="s">
        <v>13135</v>
      </c>
      <c r="J96" s="1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6" t="s">
        <v>162</v>
      </c>
      <c r="E97" s="16" t="s">
        <v>13437</v>
      </c>
      <c r="F97" s="16" t="s">
        <v>1555</v>
      </c>
      <c r="H97" s="16"/>
      <c r="I97" s="16" t="s">
        <v>13138</v>
      </c>
      <c r="J97" s="16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6" t="s">
        <v>162</v>
      </c>
      <c r="E98" s="16" t="s">
        <v>2302</v>
      </c>
      <c r="F98" s="16" t="s">
        <v>1555</v>
      </c>
      <c r="H98" s="16"/>
      <c r="I98" s="16" t="s">
        <v>13141</v>
      </c>
      <c r="J98" s="16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6" t="s">
        <v>162</v>
      </c>
      <c r="E99" s="16" t="s">
        <v>2302</v>
      </c>
      <c r="F99" s="16" t="s">
        <v>1555</v>
      </c>
      <c r="H99" s="16"/>
      <c r="I99" s="16" t="s">
        <v>13144</v>
      </c>
      <c r="J99" s="16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6" t="s">
        <v>162</v>
      </c>
      <c r="E100" s="16" t="s">
        <v>2302</v>
      </c>
      <c r="F100" s="16" t="s">
        <v>1555</v>
      </c>
      <c r="H100" s="16"/>
      <c r="I100" s="16" t="s">
        <v>13147</v>
      </c>
      <c r="J100" s="16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6" t="s">
        <v>162</v>
      </c>
      <c r="E101" s="16" t="s">
        <v>2302</v>
      </c>
      <c r="F101" s="16" t="s">
        <v>1555</v>
      </c>
      <c r="H101" s="16"/>
      <c r="I101" s="16" t="s">
        <v>13150</v>
      </c>
      <c r="J101" s="16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6" t="s">
        <v>162</v>
      </c>
      <c r="E102" s="16" t="s">
        <v>2302</v>
      </c>
      <c r="F102" s="16" t="s">
        <v>1555</v>
      </c>
      <c r="H102" s="16"/>
      <c r="I102" s="16" t="s">
        <v>13153</v>
      </c>
      <c r="J102" s="16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6" t="s">
        <v>162</v>
      </c>
      <c r="E103" s="16" t="s">
        <v>2302</v>
      </c>
      <c r="F103" s="16" t="s">
        <v>1555</v>
      </c>
      <c r="H103" s="16"/>
      <c r="I103" s="16" t="s">
        <v>13156</v>
      </c>
      <c r="J103" s="16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6" t="s">
        <v>1587</v>
      </c>
      <c r="E104" s="16"/>
      <c r="F104" s="16"/>
      <c r="H104" s="16"/>
      <c r="I104" s="16" t="s">
        <v>13159</v>
      </c>
      <c r="J104" s="16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6" t="s">
        <v>4</v>
      </c>
      <c r="E105" s="16" t="s">
        <v>8</v>
      </c>
      <c r="F105" s="16"/>
      <c r="H105" s="16"/>
      <c r="I105" s="16" t="s">
        <v>13162</v>
      </c>
      <c r="J105" s="16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6" t="s">
        <v>775</v>
      </c>
      <c r="E106" s="16"/>
      <c r="F106" s="16"/>
      <c r="H106" s="16"/>
      <c r="I106" s="16" t="s">
        <v>13165</v>
      </c>
      <c r="J106" s="1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6" t="s">
        <v>775</v>
      </c>
      <c r="E107" s="16"/>
      <c r="F107" s="16"/>
      <c r="H107" s="16"/>
      <c r="I107" s="16" t="s">
        <v>13168</v>
      </c>
      <c r="J107" s="16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6" t="s">
        <v>13447</v>
      </c>
      <c r="E108" s="16"/>
      <c r="F108" s="16"/>
      <c r="H108" s="16"/>
      <c r="I108" s="16" t="s">
        <v>13171</v>
      </c>
      <c r="J108" s="16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6" t="s">
        <v>775</v>
      </c>
      <c r="E109" s="16"/>
      <c r="F109" s="16"/>
      <c r="H109" s="16"/>
      <c r="I109" s="16" t="s">
        <v>13174</v>
      </c>
      <c r="J109" s="16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6" t="s">
        <v>4</v>
      </c>
      <c r="E110" s="16" t="s">
        <v>8</v>
      </c>
      <c r="F110" s="16"/>
      <c r="H110" s="16"/>
      <c r="I110" s="16" t="s">
        <v>13177</v>
      </c>
      <c r="J110" s="16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6" t="s">
        <v>4</v>
      </c>
      <c r="E111" s="16" t="s">
        <v>8</v>
      </c>
      <c r="F111" s="16"/>
      <c r="H111" s="16"/>
      <c r="I111" s="16" t="s">
        <v>13529</v>
      </c>
      <c r="J111" s="16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6" t="s">
        <v>13447</v>
      </c>
      <c r="E112" s="16"/>
      <c r="F112" s="16"/>
      <c r="H112" s="16"/>
      <c r="I112" s="16" t="s">
        <v>13532</v>
      </c>
      <c r="J112" s="16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6" t="s">
        <v>775</v>
      </c>
      <c r="E113" s="16"/>
      <c r="F113" s="16"/>
      <c r="H113" s="16"/>
      <c r="I113" s="16" t="s">
        <v>13535</v>
      </c>
      <c r="J113" s="16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6" t="s">
        <v>305</v>
      </c>
      <c r="E114" s="16" t="s">
        <v>86</v>
      </c>
      <c r="F114" s="16"/>
      <c r="H114" s="16"/>
      <c r="I114" s="16" t="s">
        <v>13538</v>
      </c>
      <c r="J114" s="16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6" t="s">
        <v>4</v>
      </c>
      <c r="E115" s="16" t="s">
        <v>8</v>
      </c>
      <c r="F115" s="16"/>
      <c r="H115" s="16"/>
      <c r="I115" s="16" t="s">
        <v>13541</v>
      </c>
      <c r="J115" s="16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6" t="s">
        <v>4</v>
      </c>
      <c r="E116" s="16" t="s">
        <v>8</v>
      </c>
      <c r="F116" s="16"/>
      <c r="H116" s="16"/>
      <c r="I116" s="16" t="s">
        <v>13869</v>
      </c>
      <c r="J116" s="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6" t="s">
        <v>7</v>
      </c>
      <c r="E117" s="16"/>
      <c r="F117" s="16"/>
      <c r="H117" s="16"/>
      <c r="I117" s="16" t="s">
        <v>13872</v>
      </c>
      <c r="J117" s="16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6" t="s">
        <v>4</v>
      </c>
      <c r="E118" s="16" t="s">
        <v>8</v>
      </c>
      <c r="F118" s="16"/>
      <c r="H118" s="16"/>
      <c r="I118" s="16" t="s">
        <v>13875</v>
      </c>
      <c r="J118" s="16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6" t="s">
        <v>4</v>
      </c>
      <c r="E119" s="16" t="s">
        <v>8</v>
      </c>
      <c r="F119" s="16"/>
      <c r="H119" s="16"/>
      <c r="I119" s="16" t="s">
        <v>13989</v>
      </c>
      <c r="J119" s="16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6" t="s">
        <v>3382</v>
      </c>
      <c r="E120" s="16" t="s">
        <v>86</v>
      </c>
      <c r="F120" s="16"/>
      <c r="H120" s="16"/>
      <c r="I120" s="16" t="s">
        <v>13992</v>
      </c>
      <c r="J120" s="16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6" t="s">
        <v>4</v>
      </c>
      <c r="E121" s="16" t="s">
        <v>8</v>
      </c>
      <c r="F121" s="16"/>
      <c r="H121" s="16"/>
      <c r="I121" s="16" t="s">
        <v>13995</v>
      </c>
      <c r="J121" s="16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6" t="s">
        <v>4</v>
      </c>
      <c r="E122" s="16" t="s">
        <v>8</v>
      </c>
      <c r="F122" s="16"/>
      <c r="H122" s="16"/>
      <c r="I122" s="16" t="s">
        <v>14381</v>
      </c>
      <c r="J122" s="16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6" t="s">
        <v>7</v>
      </c>
      <c r="E123" s="16"/>
      <c r="F123" s="16"/>
      <c r="H123" s="16"/>
      <c r="I123" s="16" t="s">
        <v>14384</v>
      </c>
      <c r="J123" s="16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6" t="s">
        <v>4</v>
      </c>
      <c r="E124" s="16" t="s">
        <v>8</v>
      </c>
      <c r="F124" s="16"/>
      <c r="H124" s="16"/>
      <c r="I124" s="16" t="s">
        <v>14387</v>
      </c>
      <c r="J124" s="16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6" t="s">
        <v>4</v>
      </c>
      <c r="E125" s="16" t="s">
        <v>8</v>
      </c>
      <c r="F125" s="16"/>
      <c r="H125" s="16"/>
      <c r="I125" s="16" t="s">
        <v>14390</v>
      </c>
      <c r="J125" s="16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6" t="s">
        <v>4</v>
      </c>
      <c r="E126" s="16" t="s">
        <v>8</v>
      </c>
      <c r="F126" s="16"/>
      <c r="H126" s="16"/>
      <c r="I126" s="16" t="s">
        <v>14393</v>
      </c>
      <c r="J126" s="1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6" t="s">
        <v>4</v>
      </c>
      <c r="E127" s="16" t="s">
        <v>8</v>
      </c>
      <c r="F127" s="16"/>
      <c r="H127" s="16"/>
      <c r="I127" s="16" t="s">
        <v>14396</v>
      </c>
      <c r="J127" s="16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6" t="s">
        <v>4</v>
      </c>
      <c r="E128" s="16" t="s">
        <v>8</v>
      </c>
      <c r="F128" s="16"/>
      <c r="H128" s="16"/>
      <c r="I128" s="16" t="s">
        <v>14399</v>
      </c>
      <c r="J128" s="16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6" t="s">
        <v>4</v>
      </c>
      <c r="E129" s="16" t="s">
        <v>8</v>
      </c>
      <c r="F129" s="16"/>
      <c r="H129" s="16"/>
      <c r="I129" s="16" t="s">
        <v>14402</v>
      </c>
      <c r="J129" s="16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6" t="s">
        <v>4</v>
      </c>
      <c r="E130" s="16" t="s">
        <v>8</v>
      </c>
      <c r="F130" s="16"/>
      <c r="H130" s="16"/>
      <c r="I130" s="16" t="s">
        <v>14749</v>
      </c>
      <c r="J130" s="16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6" t="s">
        <v>4</v>
      </c>
      <c r="E131" s="16" t="s">
        <v>8</v>
      </c>
      <c r="F131" s="16"/>
      <c r="H131" s="16"/>
      <c r="I131" s="16" t="s">
        <v>14752</v>
      </c>
      <c r="J131" s="16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6" t="s">
        <v>4</v>
      </c>
      <c r="E132" s="16" t="s">
        <v>8</v>
      </c>
      <c r="F132" s="16"/>
      <c r="H132" s="16"/>
      <c r="I132" s="16" t="s">
        <v>14755</v>
      </c>
      <c r="J132" s="16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6" t="s">
        <v>4</v>
      </c>
      <c r="E133" s="16" t="s">
        <v>8</v>
      </c>
      <c r="F133" s="16"/>
      <c r="H133" s="16"/>
      <c r="I133" s="16" t="s">
        <v>15644</v>
      </c>
      <c r="J133" s="16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6" t="s">
        <v>4</v>
      </c>
      <c r="E134" s="16" t="s">
        <v>8</v>
      </c>
      <c r="F134" s="16"/>
      <c r="H134" s="16"/>
      <c r="I134" s="16" t="s">
        <v>15647</v>
      </c>
      <c r="J134" s="16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6" t="s">
        <v>4</v>
      </c>
      <c r="E135" s="16" t="s">
        <v>8</v>
      </c>
      <c r="F135" s="16"/>
      <c r="H135" s="16"/>
      <c r="I135" s="16" t="s">
        <v>15650</v>
      </c>
      <c r="J135" s="16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6" t="s">
        <v>4</v>
      </c>
      <c r="E136" s="16" t="s">
        <v>8</v>
      </c>
      <c r="F136" s="16"/>
      <c r="H136" s="16"/>
      <c r="I136" s="16" t="s">
        <v>15635</v>
      </c>
      <c r="J136" s="1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6" t="s">
        <v>4</v>
      </c>
      <c r="E137" s="16" t="s">
        <v>8</v>
      </c>
      <c r="F137" s="16"/>
      <c r="H137" s="16"/>
      <c r="I137" s="16" t="s">
        <v>15345</v>
      </c>
      <c r="J137" s="16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6" t="s">
        <v>4</v>
      </c>
      <c r="E138" s="16" t="s">
        <v>8</v>
      </c>
      <c r="F138" s="16"/>
      <c r="H138" s="16"/>
      <c r="I138" s="16" t="s">
        <v>15638</v>
      </c>
      <c r="J138" s="16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6" t="s">
        <v>4</v>
      </c>
      <c r="E139" s="16" t="s">
        <v>8</v>
      </c>
      <c r="F139" s="16"/>
      <c r="H139" s="16"/>
      <c r="I139" s="16" t="s">
        <v>15348</v>
      </c>
      <c r="J139" s="16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6" t="s">
        <v>4</v>
      </c>
      <c r="E140" s="16" t="s">
        <v>8</v>
      </c>
      <c r="F140" s="16"/>
      <c r="H140" s="16"/>
      <c r="I140" s="16" t="s">
        <v>15641</v>
      </c>
      <c r="J140" s="16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6" t="s">
        <v>4</v>
      </c>
      <c r="E141" s="16" t="s">
        <v>8</v>
      </c>
      <c r="F141" s="16"/>
      <c r="H141" s="16"/>
      <c r="I141" s="16" t="s">
        <v>15939</v>
      </c>
      <c r="J141" s="16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6" t="s">
        <v>4</v>
      </c>
      <c r="E142" s="16" t="s">
        <v>8</v>
      </c>
      <c r="F142" s="16"/>
      <c r="H142" s="16"/>
      <c r="I142" s="16" t="s">
        <v>15942</v>
      </c>
      <c r="J142" s="16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6" t="s">
        <v>803</v>
      </c>
      <c r="E143" s="16" t="s">
        <v>8</v>
      </c>
      <c r="F143" s="16"/>
      <c r="H143" s="16"/>
      <c r="I143" s="16" t="s">
        <v>15945</v>
      </c>
      <c r="J143" s="16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6" t="s">
        <v>4</v>
      </c>
      <c r="E144" s="16" t="s">
        <v>8</v>
      </c>
      <c r="F144" s="16"/>
      <c r="H144" s="16"/>
      <c r="I144" s="16" t="s">
        <v>16412</v>
      </c>
      <c r="J144" s="16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6" t="s">
        <v>4</v>
      </c>
      <c r="E145" s="16" t="s">
        <v>8</v>
      </c>
      <c r="F145" s="16"/>
      <c r="H145" s="16"/>
      <c r="I145" s="16" t="s">
        <v>16415</v>
      </c>
      <c r="J145" s="16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6" t="s">
        <v>4</v>
      </c>
      <c r="E146" s="16" t="s">
        <v>8</v>
      </c>
      <c r="F146" s="16"/>
      <c r="H146" s="16"/>
      <c r="I146" s="16" t="s">
        <v>16418</v>
      </c>
      <c r="J146" s="1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6" t="s">
        <v>4</v>
      </c>
      <c r="E147" s="16" t="s">
        <v>8</v>
      </c>
      <c r="F147" s="16"/>
      <c r="H147" s="16"/>
      <c r="I147" s="16" t="s">
        <v>16421</v>
      </c>
      <c r="J147" s="16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6" t="s">
        <v>4</v>
      </c>
      <c r="E148" s="16" t="s">
        <v>8</v>
      </c>
      <c r="F148" s="16"/>
      <c r="H148" s="16"/>
      <c r="I148" s="16" t="s">
        <v>16460</v>
      </c>
      <c r="J148" s="16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6" t="s">
        <v>803</v>
      </c>
      <c r="E149" s="16" t="s">
        <v>8</v>
      </c>
      <c r="F149" s="16"/>
      <c r="H149" s="16"/>
      <c r="I149" s="16" t="s">
        <v>16463</v>
      </c>
      <c r="J149" s="16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6" t="s">
        <v>4</v>
      </c>
      <c r="E150" s="16" t="s">
        <v>8</v>
      </c>
      <c r="F150" s="16"/>
      <c r="H150" s="16"/>
      <c r="I150" s="16" t="s">
        <v>17277</v>
      </c>
      <c r="J150" s="16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6" t="s">
        <v>4</v>
      </c>
      <c r="E151" s="16" t="s">
        <v>8</v>
      </c>
      <c r="F151" s="16"/>
      <c r="H151" s="16"/>
      <c r="I151" s="16" t="s">
        <v>17280</v>
      </c>
      <c r="J151" s="16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6" t="s">
        <v>4</v>
      </c>
      <c r="E152" s="16" t="s">
        <v>8</v>
      </c>
      <c r="F152" s="16"/>
      <c r="H152" s="16"/>
      <c r="I152" s="16" t="s">
        <v>17283</v>
      </c>
      <c r="J152" s="16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6" t="s">
        <v>4</v>
      </c>
      <c r="E153" s="16" t="s">
        <v>8</v>
      </c>
      <c r="F153" s="16"/>
      <c r="H153" s="16"/>
      <c r="I153" s="16" t="s">
        <v>17286</v>
      </c>
      <c r="J153" s="16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6" t="s">
        <v>4</v>
      </c>
      <c r="E154" s="16" t="s">
        <v>8</v>
      </c>
      <c r="F154" s="16"/>
      <c r="H154" s="16"/>
      <c r="I154" s="16" t="s">
        <v>17289</v>
      </c>
      <c r="J154" s="16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6" t="s">
        <v>4</v>
      </c>
      <c r="E155" s="16" t="s">
        <v>8</v>
      </c>
      <c r="F155" s="16"/>
      <c r="H155" s="16"/>
      <c r="I155" s="16" t="s">
        <v>17627</v>
      </c>
      <c r="J155" s="16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6" t="s">
        <v>4</v>
      </c>
      <c r="E156" s="16" t="s">
        <v>8</v>
      </c>
      <c r="F156" s="16"/>
      <c r="H156" s="16"/>
      <c r="I156" s="16" t="s">
        <v>17630</v>
      </c>
      <c r="J156" s="1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6" t="s">
        <v>4</v>
      </c>
      <c r="E157" s="16" t="s">
        <v>8</v>
      </c>
      <c r="F157" s="16"/>
      <c r="H157" s="16"/>
      <c r="I157" s="16" t="s">
        <v>17633</v>
      </c>
      <c r="J157" s="16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6" t="s">
        <v>4</v>
      </c>
      <c r="E158" s="16" t="s">
        <v>8</v>
      </c>
      <c r="F158" s="16"/>
      <c r="H158" s="16"/>
      <c r="I158" s="16" t="s">
        <v>17636</v>
      </c>
      <c r="J158" s="16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6" t="s">
        <v>4</v>
      </c>
      <c r="E159" s="16" t="s">
        <v>8</v>
      </c>
      <c r="F159" s="16"/>
      <c r="H159" s="16"/>
      <c r="I159" s="16" t="s">
        <v>17639</v>
      </c>
      <c r="J159" s="16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6" t="s">
        <v>4</v>
      </c>
      <c r="E160" s="16" t="s">
        <v>8</v>
      </c>
      <c r="F160" s="16"/>
      <c r="H160" s="16"/>
      <c r="I160" s="16" t="s">
        <v>17642</v>
      </c>
      <c r="J160" s="16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6" t="s">
        <v>4</v>
      </c>
      <c r="E161" s="16" t="s">
        <v>8</v>
      </c>
      <c r="F161" s="16"/>
      <c r="H161" s="16"/>
      <c r="I161" s="16" t="s">
        <v>17645</v>
      </c>
      <c r="J161" s="16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6" t="s">
        <v>4</v>
      </c>
      <c r="E162" s="16" t="s">
        <v>8</v>
      </c>
      <c r="F162" s="16"/>
      <c r="H162" s="16"/>
      <c r="I162" s="16" t="s">
        <v>17648</v>
      </c>
      <c r="J162" s="16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6" t="s">
        <v>4</v>
      </c>
      <c r="E163" s="16" t="s">
        <v>8</v>
      </c>
      <c r="F163" s="16"/>
      <c r="H163" s="16"/>
      <c r="I163" s="16" t="s">
        <v>17651</v>
      </c>
      <c r="J163" s="16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6" t="s">
        <v>4</v>
      </c>
      <c r="E164" s="16" t="s">
        <v>8</v>
      </c>
      <c r="F164" s="16"/>
      <c r="H164" s="16"/>
      <c r="I164" s="16" t="s">
        <v>17654</v>
      </c>
      <c r="J164" s="16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6" t="s">
        <v>4</v>
      </c>
      <c r="E165" s="16" t="s">
        <v>8</v>
      </c>
      <c r="F165" s="16"/>
      <c r="H165" s="16"/>
      <c r="I165" s="16" t="s">
        <v>17657</v>
      </c>
      <c r="J165" s="16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6" t="s">
        <v>4</v>
      </c>
      <c r="E166" s="16" t="s">
        <v>8</v>
      </c>
      <c r="F166" s="16"/>
      <c r="H166" s="16"/>
      <c r="I166" s="16" t="s">
        <v>18479</v>
      </c>
      <c r="J166" s="1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6" t="s">
        <v>4</v>
      </c>
      <c r="E167" s="16" t="s">
        <v>8</v>
      </c>
      <c r="F167" s="16"/>
      <c r="H167" s="16"/>
      <c r="I167" s="16" t="s">
        <v>18482</v>
      </c>
      <c r="J167" s="16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6" t="s">
        <v>4</v>
      </c>
      <c r="E168" s="16" t="s">
        <v>8</v>
      </c>
      <c r="F168" s="16"/>
      <c r="H168" s="16"/>
      <c r="I168" s="16" t="s">
        <v>18485</v>
      </c>
      <c r="J168" s="16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6" t="s">
        <v>4</v>
      </c>
      <c r="E169" s="16" t="s">
        <v>8</v>
      </c>
      <c r="F169" s="16"/>
      <c r="H169" s="16"/>
      <c r="I169" s="16" t="s">
        <v>18488</v>
      </c>
      <c r="J169" s="16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6" t="s">
        <v>4</v>
      </c>
      <c r="E170" s="16" t="s">
        <v>8</v>
      </c>
      <c r="F170" s="16"/>
      <c r="H170" s="16"/>
      <c r="I170" s="16" t="s">
        <v>18993</v>
      </c>
      <c r="J170" s="16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6" t="s">
        <v>4</v>
      </c>
      <c r="E171" s="16" t="s">
        <v>8</v>
      </c>
      <c r="F171" s="16"/>
      <c r="H171" s="16"/>
      <c r="I171" s="16" t="s">
        <v>18996</v>
      </c>
      <c r="J171" s="16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6" t="s">
        <v>4</v>
      </c>
      <c r="E172" s="16" t="s">
        <v>8</v>
      </c>
      <c r="F172" s="16"/>
      <c r="H172" s="16"/>
      <c r="I172" s="16" t="s">
        <v>18999</v>
      </c>
      <c r="J172" s="16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6" t="s">
        <v>4</v>
      </c>
      <c r="E173" s="16" t="s">
        <v>8</v>
      </c>
      <c r="F173" s="16"/>
      <c r="H173" s="16"/>
      <c r="I173" s="16" t="s">
        <v>19293</v>
      </c>
      <c r="J173" s="16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6" t="s">
        <v>4</v>
      </c>
      <c r="E174" s="16" t="s">
        <v>8</v>
      </c>
      <c r="F174" s="16"/>
      <c r="H174" s="16"/>
      <c r="I174" s="16" t="s">
        <v>19296</v>
      </c>
      <c r="J174" s="16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6" t="s">
        <v>4</v>
      </c>
      <c r="E175" s="16" t="s">
        <v>8</v>
      </c>
      <c r="F175" s="16"/>
      <c r="H175" s="16"/>
      <c r="I175" s="16" t="s">
        <v>19299</v>
      </c>
      <c r="J175" s="16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6" t="s">
        <v>4</v>
      </c>
      <c r="E176" s="16" t="s">
        <v>8</v>
      </c>
      <c r="F176" s="16"/>
      <c r="H176" s="16"/>
      <c r="I176" s="16" t="s">
        <v>19302</v>
      </c>
      <c r="J176" s="1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6" t="s">
        <v>4</v>
      </c>
      <c r="E177" s="16" t="s">
        <v>8</v>
      </c>
      <c r="F177" s="16"/>
      <c r="H177" s="16"/>
      <c r="I177" s="16" t="s">
        <v>20122</v>
      </c>
      <c r="J177" s="16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6" t="s">
        <v>4</v>
      </c>
      <c r="E178" s="16" t="s">
        <v>8</v>
      </c>
      <c r="F178" s="16"/>
      <c r="H178" s="16"/>
      <c r="I178" s="16" t="s">
        <v>20125</v>
      </c>
      <c r="J178" s="16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6" t="s">
        <v>4</v>
      </c>
      <c r="E179" s="16" t="s">
        <v>8</v>
      </c>
      <c r="F179" s="16"/>
      <c r="H179" s="16"/>
      <c r="I179" s="16" t="s">
        <v>20128</v>
      </c>
      <c r="J179" s="16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6" t="s">
        <v>4</v>
      </c>
      <c r="E180" s="16" t="s">
        <v>8</v>
      </c>
      <c r="F180" s="16"/>
      <c r="H180" s="16"/>
      <c r="I180" s="16" t="s">
        <v>20131</v>
      </c>
      <c r="J180" s="16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6" t="s">
        <v>4</v>
      </c>
      <c r="E181" s="16" t="s">
        <v>8</v>
      </c>
      <c r="F181" s="16"/>
      <c r="H181" s="16"/>
      <c r="I181" s="16" t="s">
        <v>20134</v>
      </c>
      <c r="J181" s="16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6" t="s">
        <v>4</v>
      </c>
      <c r="E182" s="16" t="s">
        <v>8</v>
      </c>
      <c r="F182" s="16"/>
      <c r="H182" s="16"/>
      <c r="I182" s="16" t="s">
        <v>20137</v>
      </c>
      <c r="J182" s="16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6" t="s">
        <v>4</v>
      </c>
      <c r="E183" s="16" t="s">
        <v>8</v>
      </c>
      <c r="F183" s="16"/>
      <c r="H183" s="16"/>
      <c r="I183" s="16" t="s">
        <v>20140</v>
      </c>
      <c r="J183" s="16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6" t="s">
        <v>4</v>
      </c>
      <c r="E184" s="16" t="s">
        <v>8</v>
      </c>
      <c r="F184" s="16"/>
      <c r="H184" s="16"/>
      <c r="I184" s="16" t="s">
        <v>20178</v>
      </c>
      <c r="J184" s="16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6" t="s">
        <v>4</v>
      </c>
      <c r="E185" s="16" t="s">
        <v>8</v>
      </c>
      <c r="F185" s="16"/>
      <c r="H185" s="16"/>
      <c r="I185" s="16" t="s">
        <v>20181</v>
      </c>
      <c r="J185" s="16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6" t="s">
        <v>4</v>
      </c>
      <c r="E186" s="16" t="s">
        <v>8</v>
      </c>
      <c r="F186" s="16"/>
      <c r="H186" s="16"/>
      <c r="I186" s="16" t="s">
        <v>20184</v>
      </c>
      <c r="J186" s="1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6" t="s">
        <v>4</v>
      </c>
      <c r="E187" s="16" t="s">
        <v>8</v>
      </c>
      <c r="F187" s="16"/>
      <c r="H187" s="16"/>
      <c r="I187" s="16" t="s">
        <v>20187</v>
      </c>
      <c r="J187" s="16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6" t="s">
        <v>4</v>
      </c>
      <c r="E188" s="16" t="s">
        <v>8</v>
      </c>
      <c r="F188" s="16"/>
      <c r="H188" s="16"/>
      <c r="I188" s="16" t="s">
        <v>20190</v>
      </c>
      <c r="J188" s="16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6" t="s">
        <v>4</v>
      </c>
      <c r="E189" s="16" t="s">
        <v>8</v>
      </c>
      <c r="F189" s="16"/>
      <c r="H189" s="16"/>
      <c r="I189" s="16" t="s">
        <v>20686</v>
      </c>
      <c r="J189" s="16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6" t="s">
        <v>4</v>
      </c>
      <c r="E190" s="16" t="s">
        <v>8</v>
      </c>
      <c r="F190" s="16"/>
      <c r="H190" s="16"/>
      <c r="I190" s="16" t="s">
        <v>20193</v>
      </c>
      <c r="J190" s="16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6" t="s">
        <v>4</v>
      </c>
      <c r="E191" s="16" t="s">
        <v>8</v>
      </c>
      <c r="F191" s="16"/>
      <c r="H191" s="16"/>
      <c r="I191" s="16" t="s">
        <v>20689</v>
      </c>
      <c r="J191" s="16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6" t="s">
        <v>4</v>
      </c>
      <c r="E192" s="16" t="s">
        <v>8</v>
      </c>
      <c r="F192" s="16"/>
      <c r="H192" s="16"/>
      <c r="I192" s="16" t="s">
        <v>20196</v>
      </c>
      <c r="J192" s="16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6" t="s">
        <v>4</v>
      </c>
      <c r="E193" s="16" t="s">
        <v>8</v>
      </c>
      <c r="F193" s="16"/>
      <c r="H193" s="16"/>
      <c r="I193" s="16" t="s">
        <v>20692</v>
      </c>
      <c r="J193" s="16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6" t="s">
        <v>4</v>
      </c>
      <c r="E194" s="16" t="s">
        <v>8</v>
      </c>
      <c r="F194" s="16"/>
      <c r="H194" s="16"/>
      <c r="I194" s="16" t="s">
        <v>20695</v>
      </c>
      <c r="J194" s="16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6" t="s">
        <v>4</v>
      </c>
      <c r="E195" s="16" t="s">
        <v>8</v>
      </c>
      <c r="F195" s="16"/>
      <c r="H195" s="16"/>
      <c r="I195" s="16" t="s">
        <v>20199</v>
      </c>
      <c r="J195" s="16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6" t="s">
        <v>4</v>
      </c>
      <c r="E196" s="16" t="s">
        <v>8</v>
      </c>
      <c r="F196" s="16"/>
      <c r="H196" s="16"/>
      <c r="I196" s="16" t="s">
        <v>20698</v>
      </c>
      <c r="J196" s="1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6" t="s">
        <v>4</v>
      </c>
      <c r="E197" s="16" t="s">
        <v>8</v>
      </c>
      <c r="F197" s="16"/>
      <c r="H197" s="16"/>
      <c r="I197" s="16" t="s">
        <v>20701</v>
      </c>
      <c r="J197" s="16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6" t="s">
        <v>4</v>
      </c>
      <c r="E198" s="16" t="s">
        <v>8</v>
      </c>
      <c r="F198" s="16"/>
      <c r="H198" s="16"/>
      <c r="I198" s="16" t="s">
        <v>20704</v>
      </c>
      <c r="J198" s="16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6" t="s">
        <v>4</v>
      </c>
      <c r="E199" s="16" t="s">
        <v>8</v>
      </c>
      <c r="F199" s="16"/>
      <c r="H199" s="16"/>
      <c r="I199" s="16" t="s">
        <v>20707</v>
      </c>
      <c r="J199" s="16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6" t="s">
        <v>4</v>
      </c>
      <c r="E200" s="16" t="s">
        <v>8</v>
      </c>
      <c r="F200" s="16"/>
      <c r="H200" s="16"/>
      <c r="I200" s="16" t="s">
        <v>20710</v>
      </c>
      <c r="J200" s="16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6" t="s">
        <v>4</v>
      </c>
      <c r="E201" s="16" t="s">
        <v>8</v>
      </c>
      <c r="F201" s="16"/>
      <c r="H201" s="16"/>
      <c r="I201" s="16" t="s">
        <v>21159</v>
      </c>
      <c r="J201" s="16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6" t="s">
        <v>4</v>
      </c>
      <c r="E202" s="16" t="s">
        <v>8</v>
      </c>
      <c r="F202" s="16"/>
      <c r="H202" s="16"/>
      <c r="I202" s="16" t="s">
        <v>21162</v>
      </c>
      <c r="J202" s="16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6" t="s">
        <v>4</v>
      </c>
      <c r="E203" s="16" t="s">
        <v>8</v>
      </c>
      <c r="F203" s="16"/>
      <c r="H203" s="16"/>
      <c r="I203" s="16" t="s">
        <v>21165</v>
      </c>
      <c r="J203" s="16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6" t="s">
        <v>4</v>
      </c>
      <c r="E204" s="16" t="s">
        <v>8</v>
      </c>
      <c r="F204" s="16"/>
      <c r="H204" s="16"/>
      <c r="I204" s="16" t="s">
        <v>21168</v>
      </c>
      <c r="J204" s="16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6" t="s">
        <v>4</v>
      </c>
      <c r="E205" s="16" t="s">
        <v>8</v>
      </c>
      <c r="F205" s="16"/>
      <c r="H205" s="16"/>
      <c r="I205" s="16" t="s">
        <v>21171</v>
      </c>
      <c r="J205" s="16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6" t="s">
        <v>4</v>
      </c>
      <c r="E206" s="16" t="s">
        <v>8</v>
      </c>
      <c r="F206" s="16"/>
      <c r="H206" s="16"/>
      <c r="I206" s="16" t="s">
        <v>21174</v>
      </c>
      <c r="J206" s="1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6" t="s">
        <v>4</v>
      </c>
      <c r="E207" s="16" t="s">
        <v>8</v>
      </c>
      <c r="F207" s="16"/>
      <c r="H207" s="16"/>
      <c r="I207" s="16" t="s">
        <v>21177</v>
      </c>
      <c r="J207" s="16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6" t="s">
        <v>4</v>
      </c>
      <c r="E208" s="16" t="s">
        <v>8</v>
      </c>
      <c r="F208" s="16"/>
      <c r="H208" s="16"/>
      <c r="I208" s="16" t="s">
        <v>21180</v>
      </c>
      <c r="J208" s="16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6" t="s">
        <v>4</v>
      </c>
      <c r="E209" s="16" t="s">
        <v>8</v>
      </c>
      <c r="F209" s="16"/>
      <c r="H209" s="16"/>
      <c r="I209" s="16" t="s">
        <v>21681</v>
      </c>
      <c r="J209" s="16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6" t="s">
        <v>4</v>
      </c>
      <c r="E210" s="16" t="s">
        <v>8</v>
      </c>
      <c r="F210" s="16"/>
      <c r="H210" s="16"/>
      <c r="I210" s="16" t="s">
        <v>21684</v>
      </c>
      <c r="J210" s="16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6" t="s">
        <v>4</v>
      </c>
      <c r="E211" s="16" t="s">
        <v>8</v>
      </c>
      <c r="F211" s="16"/>
      <c r="H211" s="16"/>
      <c r="I211" s="16" t="s">
        <v>21687</v>
      </c>
      <c r="J211" s="16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6" t="s">
        <v>4</v>
      </c>
      <c r="E212" s="16" t="s">
        <v>8</v>
      </c>
      <c r="F212" s="16"/>
      <c r="H212" s="16"/>
      <c r="I212" s="16" t="s">
        <v>21983</v>
      </c>
      <c r="J212" s="16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6" t="s">
        <v>4</v>
      </c>
      <c r="E213" s="16" t="s">
        <v>8</v>
      </c>
      <c r="F213" s="16"/>
      <c r="H213" s="16"/>
      <c r="I213" s="16" t="s">
        <v>21986</v>
      </c>
      <c r="J213" s="16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6" t="s">
        <v>4</v>
      </c>
      <c r="E214" s="16" t="s">
        <v>8</v>
      </c>
      <c r="F214" s="16"/>
      <c r="H214" s="16"/>
      <c r="I214" s="16" t="s">
        <v>21989</v>
      </c>
      <c r="J214" s="16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6" t="s">
        <v>4</v>
      </c>
      <c r="E215" s="16" t="s">
        <v>8</v>
      </c>
      <c r="F215" s="16"/>
      <c r="H215" s="16"/>
      <c r="I215" s="16" t="s">
        <v>21992</v>
      </c>
      <c r="J215" s="16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6" t="s">
        <v>4</v>
      </c>
      <c r="E216" s="16" t="s">
        <v>8</v>
      </c>
      <c r="F216" s="16"/>
      <c r="H216" s="16"/>
      <c r="I216" s="16" t="s">
        <v>21690</v>
      </c>
      <c r="J216" s="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6" t="s">
        <v>4</v>
      </c>
      <c r="E217" s="16" t="s">
        <v>20461</v>
      </c>
      <c r="F217" s="16"/>
      <c r="H217" s="16"/>
      <c r="I217" s="16" t="s">
        <v>21693</v>
      </c>
      <c r="J217" s="16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6" t="s">
        <v>4</v>
      </c>
      <c r="E218" s="16" t="s">
        <v>8</v>
      </c>
      <c r="F218" s="16"/>
      <c r="H218" s="16"/>
      <c r="I218" s="16" t="s">
        <v>21696</v>
      </c>
      <c r="J218" s="16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6" t="s">
        <v>4</v>
      </c>
      <c r="E219" s="16" t="s">
        <v>8</v>
      </c>
      <c r="F219" s="16"/>
      <c r="H219" s="16"/>
      <c r="I219" s="16" t="s">
        <v>22127</v>
      </c>
      <c r="J219" s="16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6" t="s">
        <v>803</v>
      </c>
      <c r="E220" s="16" t="s">
        <v>8</v>
      </c>
      <c r="F220" s="16"/>
      <c r="H220" s="16"/>
      <c r="I220" s="16" t="s">
        <v>22130</v>
      </c>
      <c r="J220" s="16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6" t="s">
        <v>4</v>
      </c>
      <c r="E221" s="16" t="s">
        <v>8</v>
      </c>
      <c r="F221" s="16"/>
      <c r="H221" s="16"/>
      <c r="I221" s="16" t="s">
        <v>22233</v>
      </c>
      <c r="J221" s="16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6" t="s">
        <v>163</v>
      </c>
      <c r="E222" s="16" t="s">
        <v>22381</v>
      </c>
      <c r="F222" s="16" t="s">
        <v>60</v>
      </c>
      <c r="H222" s="16"/>
      <c r="I222" s="16" t="s">
        <v>22236</v>
      </c>
      <c r="J222" s="16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6" t="s">
        <v>4</v>
      </c>
      <c r="E223" s="16" t="s">
        <v>8</v>
      </c>
      <c r="F223" s="16"/>
      <c r="H223" s="16"/>
      <c r="I223" s="16" t="s">
        <v>22759</v>
      </c>
      <c r="J223" s="16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6" t="s">
        <v>4</v>
      </c>
      <c r="E224" s="16" t="s">
        <v>8</v>
      </c>
      <c r="F224" s="16"/>
      <c r="H224" s="16"/>
      <c r="I224" s="16" t="s">
        <v>22762</v>
      </c>
      <c r="J224" s="16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6" t="s">
        <v>4</v>
      </c>
      <c r="E225" s="16" t="s">
        <v>8</v>
      </c>
      <c r="F225" s="16"/>
      <c r="H225" s="16"/>
      <c r="I225" s="16" t="s">
        <v>22765</v>
      </c>
      <c r="J225" s="16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6" t="s">
        <v>4</v>
      </c>
      <c r="E226" s="16" t="s">
        <v>8</v>
      </c>
      <c r="F226" s="16"/>
      <c r="H226" s="16"/>
      <c r="I226" s="16" t="s">
        <v>22768</v>
      </c>
      <c r="J226" s="16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6" t="s">
        <v>4</v>
      </c>
      <c r="E227" s="16" t="s">
        <v>8</v>
      </c>
      <c r="F227" s="16"/>
      <c r="H227" s="16"/>
      <c r="I227" s="16" t="s">
        <v>22771</v>
      </c>
      <c r="J227" s="16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6" t="s">
        <v>4</v>
      </c>
      <c r="E228" s="16" t="s">
        <v>260</v>
      </c>
      <c r="F228" s="16"/>
      <c r="H228" s="16"/>
      <c r="I228" s="16" t="s">
        <v>22774</v>
      </c>
      <c r="J228" s="16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6" t="s">
        <v>4</v>
      </c>
      <c r="E229" s="16" t="s">
        <v>260</v>
      </c>
      <c r="F229" s="16"/>
      <c r="H229" s="16"/>
      <c r="I229" s="16" t="s">
        <v>22777</v>
      </c>
      <c r="J229" s="16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6" t="s">
        <v>4</v>
      </c>
      <c r="E230" s="16" t="s">
        <v>260</v>
      </c>
      <c r="F230" s="16"/>
      <c r="H230" s="16"/>
      <c r="I230" s="16" t="s">
        <v>22780</v>
      </c>
      <c r="J230" s="16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6" t="s">
        <v>305</v>
      </c>
      <c r="E231" s="16" t="s">
        <v>86</v>
      </c>
      <c r="F231" s="16"/>
      <c r="H231" s="16"/>
      <c r="I231" s="16" t="s">
        <v>22783</v>
      </c>
      <c r="J231" s="16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6" t="s">
        <v>305</v>
      </c>
      <c r="E232" s="16" t="s">
        <v>86</v>
      </c>
      <c r="F232" s="16"/>
      <c r="H232" s="16"/>
      <c r="I232" s="16" t="s">
        <v>22786</v>
      </c>
      <c r="J232" s="16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6" t="s">
        <v>4</v>
      </c>
      <c r="E233" s="16" t="s">
        <v>8</v>
      </c>
      <c r="F233" s="16"/>
      <c r="H233" s="16"/>
      <c r="I233" s="16" t="s">
        <v>22789</v>
      </c>
      <c r="J233" s="16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6" t="s">
        <v>4</v>
      </c>
      <c r="E234" s="16" t="s">
        <v>8</v>
      </c>
      <c r="F234" s="16"/>
      <c r="H234" s="16"/>
      <c r="I234" s="16" t="s">
        <v>22915</v>
      </c>
      <c r="J234" s="16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6" t="s">
        <v>4</v>
      </c>
      <c r="E235" s="16" t="s">
        <v>8</v>
      </c>
      <c r="F235" s="16"/>
      <c r="H235" s="16"/>
      <c r="I235" s="16" t="s">
        <v>22918</v>
      </c>
      <c r="J235" s="16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6" t="s">
        <v>4</v>
      </c>
      <c r="E236" s="16" t="s">
        <v>8</v>
      </c>
      <c r="F236" s="16"/>
      <c r="H236" s="16"/>
      <c r="I236" s="16" t="s">
        <v>22921</v>
      </c>
      <c r="J236" s="16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6" t="s">
        <v>4</v>
      </c>
      <c r="E237" s="16" t="s">
        <v>8</v>
      </c>
      <c r="F237" s="16"/>
      <c r="H237" s="16"/>
      <c r="I237" s="16" t="s">
        <v>22924</v>
      </c>
      <c r="J237" s="16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6" t="s">
        <v>4</v>
      </c>
      <c r="E238" s="16" t="s">
        <v>8</v>
      </c>
      <c r="F238" s="16"/>
      <c r="H238" s="16"/>
      <c r="I238" s="16" t="s">
        <v>23184</v>
      </c>
      <c r="J238" s="16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6" t="s">
        <v>775</v>
      </c>
      <c r="E239" s="16"/>
      <c r="F239" s="16"/>
      <c r="H239" s="16"/>
      <c r="I239" s="16" t="s">
        <v>23187</v>
      </c>
      <c r="J239" s="16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6" t="s">
        <v>4</v>
      </c>
      <c r="E240" s="16" t="s">
        <v>8</v>
      </c>
      <c r="F240" s="16"/>
      <c r="H240" s="16"/>
      <c r="I240" s="16" t="s">
        <v>23190</v>
      </c>
      <c r="J240" s="16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6" t="s">
        <v>4</v>
      </c>
      <c r="E241" s="16" t="s">
        <v>8</v>
      </c>
      <c r="F241" s="16"/>
      <c r="H241" s="16"/>
      <c r="I241" s="16" t="s">
        <v>23193</v>
      </c>
      <c r="J241" s="16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6" t="s">
        <v>775</v>
      </c>
      <c r="E242" s="16"/>
      <c r="F242" s="16"/>
      <c r="H242" s="16"/>
      <c r="I242" s="16" t="s">
        <v>23196</v>
      </c>
      <c r="J242" s="16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6" t="s">
        <v>775</v>
      </c>
      <c r="E243" s="16"/>
      <c r="F243" s="16"/>
      <c r="H243" s="16"/>
      <c r="I243" s="16" t="s">
        <v>23199</v>
      </c>
      <c r="J243" s="16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6" t="s">
        <v>4</v>
      </c>
      <c r="E244" s="16" t="s">
        <v>8</v>
      </c>
      <c r="F244" s="16"/>
      <c r="H244" s="16"/>
      <c r="I244" s="16" t="s">
        <v>23202</v>
      </c>
      <c r="J244" s="16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6" t="s">
        <v>775</v>
      </c>
      <c r="E245" s="16"/>
      <c r="F245" s="16"/>
      <c r="H245" s="16"/>
      <c r="I245" s="16" t="s">
        <v>23254</v>
      </c>
      <c r="J245" s="16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6" t="s">
        <v>4</v>
      </c>
      <c r="E246" s="16" t="s">
        <v>8</v>
      </c>
      <c r="F246" s="16"/>
      <c r="H246" s="16"/>
      <c r="I246" s="16" t="s">
        <v>23257</v>
      </c>
      <c r="J246" s="16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6" t="s">
        <v>775</v>
      </c>
      <c r="E247" s="16"/>
      <c r="F247" s="16"/>
      <c r="H247" s="16"/>
      <c r="I247" s="16" t="s">
        <v>24048</v>
      </c>
      <c r="J247" s="16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6" t="s">
        <v>4</v>
      </c>
      <c r="E248" s="16" t="s">
        <v>8</v>
      </c>
      <c r="F248" s="16"/>
      <c r="H248" s="16"/>
      <c r="I248" s="16" t="s">
        <v>24051</v>
      </c>
      <c r="J248" s="16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6" t="s">
        <v>775</v>
      </c>
      <c r="E249" s="16"/>
      <c r="F249" s="16"/>
      <c r="H249" s="16"/>
      <c r="I249" s="16" t="s">
        <v>24054</v>
      </c>
      <c r="J249" s="16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6" t="s">
        <v>775</v>
      </c>
      <c r="E250" s="16"/>
      <c r="F250" s="16"/>
      <c r="H250" s="16"/>
      <c r="I250" s="16" t="s">
        <v>24057</v>
      </c>
      <c r="J250" s="16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6" t="s">
        <v>4</v>
      </c>
      <c r="E251" s="16" t="s">
        <v>8</v>
      </c>
      <c r="F251" s="16"/>
      <c r="H251" s="16"/>
      <c r="I251" s="16" t="s">
        <v>24060</v>
      </c>
      <c r="J251" s="16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6" t="s">
        <v>4</v>
      </c>
      <c r="E252" s="16" t="s">
        <v>8</v>
      </c>
      <c r="F252" s="16"/>
      <c r="H252" s="16"/>
      <c r="I252" s="16" t="s">
        <v>24063</v>
      </c>
      <c r="J252" s="16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6" t="s">
        <v>4</v>
      </c>
      <c r="E253" s="16" t="s">
        <v>8</v>
      </c>
      <c r="F253" s="16"/>
      <c r="H253" s="16"/>
      <c r="I253" s="16" t="s">
        <v>24066</v>
      </c>
      <c r="J253" s="16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6" t="s">
        <v>4</v>
      </c>
      <c r="E254" s="16" t="s">
        <v>8</v>
      </c>
      <c r="F254" s="16"/>
      <c r="H254" s="16"/>
      <c r="I254" s="16" t="s">
        <v>24069</v>
      </c>
      <c r="J254" s="16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6" t="s">
        <v>4</v>
      </c>
      <c r="E255" s="16" t="s">
        <v>8</v>
      </c>
      <c r="F255" s="16"/>
      <c r="H255" s="16"/>
      <c r="I255" s="16" t="s">
        <v>24533</v>
      </c>
      <c r="J255" s="16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6" t="s">
        <v>4</v>
      </c>
      <c r="E256" s="16" t="s">
        <v>8</v>
      </c>
      <c r="F256" s="16"/>
      <c r="H256" s="16"/>
      <c r="I256" s="16" t="s">
        <v>24536</v>
      </c>
      <c r="J256" s="16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6" t="s">
        <v>4</v>
      </c>
      <c r="E257" s="16" t="s">
        <v>8</v>
      </c>
      <c r="F257" s="16"/>
      <c r="H257" s="16"/>
      <c r="I257" s="16" t="s">
        <v>24539</v>
      </c>
      <c r="J257" s="16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6" t="s">
        <v>4</v>
      </c>
      <c r="E258" s="16" t="s">
        <v>8</v>
      </c>
      <c r="F258" s="16"/>
      <c r="H258" s="16"/>
      <c r="I258" s="16" t="s">
        <v>24542</v>
      </c>
      <c r="J258" s="16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6" t="s">
        <v>775</v>
      </c>
      <c r="E259" s="16"/>
      <c r="F259" s="16"/>
      <c r="H259" s="16"/>
      <c r="I259" s="16" t="s">
        <v>24545</v>
      </c>
      <c r="J259" s="16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6" t="s">
        <v>775</v>
      </c>
      <c r="E260" s="16"/>
      <c r="F260" s="16"/>
      <c r="H260" s="16"/>
      <c r="I260" s="16" t="s">
        <v>24548</v>
      </c>
      <c r="J260" s="16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6" t="s">
        <v>4</v>
      </c>
      <c r="E261" s="16" t="s">
        <v>8</v>
      </c>
      <c r="F261" s="16"/>
      <c r="H261" s="16"/>
      <c r="I261" s="16" t="s">
        <v>24551</v>
      </c>
      <c r="J261" s="16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6" t="s">
        <v>775</v>
      </c>
      <c r="E262" s="16"/>
      <c r="F262" s="16"/>
      <c r="H262" s="16"/>
      <c r="I262" s="16" t="s">
        <v>24554</v>
      </c>
      <c r="J262" s="16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6" t="s">
        <v>4</v>
      </c>
      <c r="E263" s="16" t="s">
        <v>8</v>
      </c>
      <c r="F263" s="16"/>
      <c r="H263" s="16"/>
      <c r="I263" s="16" t="s">
        <v>24557</v>
      </c>
      <c r="J263" s="16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6" t="s">
        <v>4</v>
      </c>
      <c r="E264" s="16" t="s">
        <v>8</v>
      </c>
      <c r="F264" s="16"/>
      <c r="H264" s="16"/>
      <c r="I264" s="16" t="s">
        <v>24560</v>
      </c>
      <c r="J264" s="16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6" t="s">
        <v>4</v>
      </c>
      <c r="E265" s="16" t="s">
        <v>8</v>
      </c>
      <c r="F265" s="16"/>
      <c r="H265" s="16"/>
      <c r="I265" s="16" t="s">
        <v>24907</v>
      </c>
      <c r="J265" s="16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6" t="s">
        <v>4</v>
      </c>
      <c r="E266" s="16" t="s">
        <v>8</v>
      </c>
      <c r="F266" s="16"/>
      <c r="H266" s="16"/>
      <c r="I266" s="16" t="s">
        <v>24910</v>
      </c>
      <c r="J266" s="16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6" t="s">
        <v>4</v>
      </c>
      <c r="E267" s="16" t="s">
        <v>8</v>
      </c>
      <c r="F267" s="16"/>
      <c r="H267" s="16"/>
      <c r="I267" s="16" t="s">
        <v>24913</v>
      </c>
      <c r="J267" s="16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6" t="s">
        <v>4</v>
      </c>
      <c r="E268" s="16" t="s">
        <v>8</v>
      </c>
      <c r="F268" s="16"/>
      <c r="H268" s="16"/>
      <c r="I268" s="16" t="s">
        <v>24916</v>
      </c>
      <c r="J268" s="16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6" t="s">
        <v>4</v>
      </c>
      <c r="E269" s="16" t="s">
        <v>8</v>
      </c>
      <c r="F269" s="16"/>
      <c r="H269" s="16"/>
      <c r="I269" s="16" t="s">
        <v>24919</v>
      </c>
      <c r="J269" s="16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6" t="s">
        <v>4</v>
      </c>
      <c r="E270" s="16" t="s">
        <v>8</v>
      </c>
      <c r="F270" s="16"/>
      <c r="H270" s="16"/>
      <c r="I270" s="16" t="s">
        <v>24922</v>
      </c>
      <c r="J270" s="16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6" t="s">
        <v>4</v>
      </c>
      <c r="E271" s="16" t="s">
        <v>8</v>
      </c>
      <c r="F271" s="16"/>
      <c r="H271" s="16"/>
      <c r="I271" s="16" t="s">
        <v>24925</v>
      </c>
      <c r="J271" s="16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6" t="s">
        <v>4</v>
      </c>
      <c r="E272" s="16" t="s">
        <v>8</v>
      </c>
      <c r="F272" s="16"/>
      <c r="H272" s="16"/>
      <c r="I272" s="16" t="s">
        <v>24928</v>
      </c>
      <c r="J272" s="16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6" t="s">
        <v>4</v>
      </c>
      <c r="E273" s="16" t="s">
        <v>8</v>
      </c>
      <c r="F273" s="16"/>
      <c r="H273" s="16"/>
      <c r="I273" s="16" t="s">
        <v>25569</v>
      </c>
      <c r="J273" s="16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6" t="s">
        <v>4</v>
      </c>
      <c r="E274" s="16" t="s">
        <v>8</v>
      </c>
      <c r="F274" s="16"/>
      <c r="H274" s="16"/>
      <c r="I274" s="16" t="s">
        <v>25572</v>
      </c>
      <c r="J274" s="16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6" t="s">
        <v>775</v>
      </c>
      <c r="E275" s="16"/>
      <c r="F275" s="16"/>
      <c r="H275" s="16"/>
      <c r="I275" s="16" t="s">
        <v>25575</v>
      </c>
      <c r="J275" s="16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6" t="s">
        <v>4</v>
      </c>
      <c r="E276" s="16" t="s">
        <v>8</v>
      </c>
      <c r="F276" s="16"/>
      <c r="H276" s="16"/>
      <c r="I276" s="16" t="s">
        <v>25578</v>
      </c>
      <c r="J276" s="16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6" t="s">
        <v>4</v>
      </c>
      <c r="E277" s="16" t="s">
        <v>8</v>
      </c>
      <c r="F277" s="16"/>
      <c r="H277" s="16"/>
      <c r="I277" s="16" t="s">
        <v>25581</v>
      </c>
      <c r="J277" s="16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6" t="s">
        <v>4</v>
      </c>
      <c r="E278" s="16" t="s">
        <v>8</v>
      </c>
      <c r="F278" s="16"/>
      <c r="H278" s="16"/>
      <c r="I278" s="16" t="s">
        <v>25934</v>
      </c>
      <c r="J278" s="16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6" t="s">
        <v>803</v>
      </c>
      <c r="E279" s="16" t="s">
        <v>8</v>
      </c>
      <c r="F279" s="16"/>
      <c r="H279" s="16"/>
      <c r="I279" s="16" t="s">
        <v>25937</v>
      </c>
      <c r="J279" s="16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6" t="s">
        <v>803</v>
      </c>
      <c r="E280" s="16" t="s">
        <v>8</v>
      </c>
      <c r="F280" s="16"/>
      <c r="H280" s="16"/>
      <c r="I280" s="16" t="s">
        <v>25940</v>
      </c>
      <c r="J280" s="16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6" t="s">
        <v>115</v>
      </c>
      <c r="E281" s="16" t="s">
        <v>86</v>
      </c>
      <c r="F281" s="16" t="s">
        <v>26562</v>
      </c>
      <c r="H281" s="16"/>
      <c r="I281" s="16" t="s">
        <v>26143</v>
      </c>
      <c r="J281" s="16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6" t="s">
        <v>4</v>
      </c>
      <c r="E282" s="16" t="s">
        <v>3229</v>
      </c>
      <c r="F282" s="16"/>
      <c r="H282" s="16"/>
      <c r="I282" s="16" t="s">
        <v>26146</v>
      </c>
      <c r="J282" s="16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6" t="s">
        <v>115</v>
      </c>
      <c r="E283" s="16" t="s">
        <v>4933</v>
      </c>
      <c r="F283" s="16" t="s">
        <v>58</v>
      </c>
      <c r="H283" s="16" t="s">
        <v>1135</v>
      </c>
      <c r="I283" s="16" t="s">
        <v>26149</v>
      </c>
      <c r="J283" s="16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6" t="s">
        <v>4</v>
      </c>
      <c r="E284" s="16" t="s">
        <v>8</v>
      </c>
      <c r="F284" s="16"/>
      <c r="H284" s="16"/>
      <c r="I284" s="16" t="s">
        <v>26152</v>
      </c>
      <c r="J284" s="16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6" t="s">
        <v>4</v>
      </c>
      <c r="E285" s="16" t="s">
        <v>8</v>
      </c>
      <c r="F285" s="16"/>
      <c r="H285" s="16"/>
      <c r="I285" s="16" t="s">
        <v>26155</v>
      </c>
      <c r="J285" s="16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6" t="s">
        <v>305</v>
      </c>
      <c r="E286" s="16" t="s">
        <v>86</v>
      </c>
      <c r="F286" s="16"/>
      <c r="H286" s="16"/>
      <c r="I286" s="16" t="s">
        <v>26158</v>
      </c>
      <c r="J286" s="16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6" t="s">
        <v>4</v>
      </c>
      <c r="E287" s="16" t="s">
        <v>8</v>
      </c>
      <c r="F287" s="16"/>
      <c r="H287" s="16"/>
      <c r="I287" s="16" t="s">
        <v>26161</v>
      </c>
      <c r="J287" s="16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6" t="s">
        <v>4</v>
      </c>
      <c r="E288" s="16" t="s">
        <v>8</v>
      </c>
      <c r="F288" s="16"/>
      <c r="H288" s="16"/>
      <c r="I288" s="16" t="s">
        <v>26164</v>
      </c>
      <c r="J288" s="16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6" t="s">
        <v>4</v>
      </c>
      <c r="E289" s="16" t="s">
        <v>8</v>
      </c>
      <c r="F289" s="16"/>
      <c r="H289" s="16"/>
      <c r="I289" s="16" t="s">
        <v>26167</v>
      </c>
      <c r="J289" s="16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6" t="s">
        <v>4</v>
      </c>
      <c r="E290" s="16" t="s">
        <v>8</v>
      </c>
      <c r="F290" s="16"/>
      <c r="H290" s="16"/>
      <c r="I290" s="16" t="s">
        <v>26170</v>
      </c>
      <c r="J290" s="16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6" t="s">
        <v>4</v>
      </c>
      <c r="E291" s="16" t="s">
        <v>8</v>
      </c>
      <c r="F291" s="16"/>
      <c r="H291" s="16"/>
      <c r="I291" s="16" t="s">
        <v>26781</v>
      </c>
      <c r="J291" s="16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6" t="s">
        <v>305</v>
      </c>
      <c r="E292" s="16" t="s">
        <v>86</v>
      </c>
      <c r="F292" s="16"/>
      <c r="H292" s="16"/>
      <c r="I292" s="16" t="s">
        <v>26784</v>
      </c>
      <c r="J292" s="16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6" t="s">
        <v>803</v>
      </c>
      <c r="E293" s="16" t="s">
        <v>8</v>
      </c>
      <c r="F293" s="16"/>
      <c r="H293" s="16"/>
      <c r="I293" s="16" t="s">
        <v>26787</v>
      </c>
      <c r="J293" s="16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6" t="s">
        <v>803</v>
      </c>
      <c r="E294" s="16" t="s">
        <v>8</v>
      </c>
      <c r="F294" s="16"/>
      <c r="H294" s="16"/>
      <c r="I294" s="16" t="s">
        <v>26790</v>
      </c>
      <c r="J294" s="16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6" t="s">
        <v>775</v>
      </c>
      <c r="E295" s="16" t="s">
        <v>646</v>
      </c>
      <c r="F295" s="16"/>
      <c r="H295" s="16"/>
      <c r="I295" s="16" t="s">
        <v>26793</v>
      </c>
      <c r="J295" s="16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6" t="s">
        <v>775</v>
      </c>
      <c r="E296" s="16" t="s">
        <v>646</v>
      </c>
      <c r="F296" s="16"/>
      <c r="H296" s="16"/>
      <c r="I296" s="16" t="s">
        <v>26796</v>
      </c>
      <c r="J296" s="16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6" t="s">
        <v>803</v>
      </c>
      <c r="E297" s="16" t="s">
        <v>8</v>
      </c>
      <c r="F297" s="16"/>
      <c r="H297" s="16"/>
      <c r="I297" s="16" t="s">
        <v>26799</v>
      </c>
      <c r="J297" s="16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6" t="s">
        <v>775</v>
      </c>
      <c r="E298" s="16" t="s">
        <v>646</v>
      </c>
      <c r="F298" s="16"/>
      <c r="H298" s="16"/>
      <c r="I298" s="16" t="s">
        <v>26802</v>
      </c>
      <c r="J298" s="16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6" t="s">
        <v>803</v>
      </c>
      <c r="E299" s="16" t="s">
        <v>8</v>
      </c>
      <c r="F299" s="16"/>
      <c r="H299" s="16"/>
      <c r="I299" s="16" t="s">
        <v>26805</v>
      </c>
      <c r="J299" s="16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6" t="s">
        <v>803</v>
      </c>
      <c r="E300" s="16" t="s">
        <v>8</v>
      </c>
      <c r="F300" s="16"/>
      <c r="H300" s="16"/>
      <c r="I300" s="16" t="s">
        <v>26808</v>
      </c>
      <c r="J300" s="16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6" t="s">
        <v>775</v>
      </c>
      <c r="E301" s="16" t="s">
        <v>646</v>
      </c>
      <c r="F301" s="16"/>
      <c r="H301" s="16"/>
      <c r="I301" s="16" t="s">
        <v>27348</v>
      </c>
      <c r="J301" s="16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6" t="s">
        <v>803</v>
      </c>
      <c r="E302" s="16" t="s">
        <v>8</v>
      </c>
      <c r="F302" s="16"/>
      <c r="H302" s="16"/>
      <c r="I302" s="16" t="s">
        <v>27351</v>
      </c>
      <c r="J302" s="16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6" t="s">
        <v>775</v>
      </c>
      <c r="E303" s="16" t="s">
        <v>646</v>
      </c>
      <c r="F303" s="16"/>
      <c r="H303" s="16"/>
      <c r="I303" s="16" t="s">
        <v>27354</v>
      </c>
      <c r="J303" s="16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6" t="s">
        <v>803</v>
      </c>
      <c r="E304" s="16" t="s">
        <v>8</v>
      </c>
      <c r="F304" s="16"/>
      <c r="H304" s="16"/>
      <c r="I304" s="16" t="s">
        <v>27357</v>
      </c>
      <c r="J304" s="16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6" t="s">
        <v>775</v>
      </c>
      <c r="E305" s="16" t="s">
        <v>646</v>
      </c>
      <c r="F305" s="16"/>
      <c r="H305" s="16"/>
      <c r="I305" s="16" t="s">
        <v>27360</v>
      </c>
      <c r="J305" s="16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6" t="s">
        <v>775</v>
      </c>
      <c r="E306" s="16" t="s">
        <v>646</v>
      </c>
      <c r="F306" s="16"/>
      <c r="H306" s="16"/>
      <c r="I306" s="16" t="s">
        <v>27363</v>
      </c>
      <c r="J306" s="16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6" t="s">
        <v>775</v>
      </c>
      <c r="E307" s="16" t="s">
        <v>646</v>
      </c>
      <c r="F307" s="16"/>
      <c r="H307" s="16"/>
      <c r="I307" s="16" t="s">
        <v>27366</v>
      </c>
      <c r="J307" s="16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6" t="s">
        <v>803</v>
      </c>
      <c r="E308" s="16" t="s">
        <v>8</v>
      </c>
      <c r="F308" s="16"/>
      <c r="H308" s="16"/>
      <c r="I308" s="16" t="s">
        <v>27369</v>
      </c>
      <c r="J308" s="16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6" t="s">
        <v>803</v>
      </c>
      <c r="E309" s="16" t="s">
        <v>8</v>
      </c>
      <c r="F309" s="16"/>
      <c r="H309" s="16"/>
      <c r="I309" s="16" t="s">
        <v>28029</v>
      </c>
      <c r="J309" s="16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6" t="s">
        <v>803</v>
      </c>
      <c r="E310" s="16" t="s">
        <v>8</v>
      </c>
      <c r="F310" s="16"/>
      <c r="H310" s="16"/>
      <c r="I310" s="16" t="s">
        <v>28032</v>
      </c>
      <c r="J310" s="16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6" t="s">
        <v>803</v>
      </c>
      <c r="E311" s="16" t="s">
        <v>8</v>
      </c>
      <c r="F311" s="16"/>
      <c r="H311" s="16"/>
      <c r="I311" s="16" t="s">
        <v>28035</v>
      </c>
      <c r="J311" s="16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6" t="s">
        <v>803</v>
      </c>
      <c r="E312" s="16" t="s">
        <v>8</v>
      </c>
      <c r="F312" s="16"/>
      <c r="H312" s="16"/>
      <c r="I312" s="16" t="s">
        <v>28038</v>
      </c>
      <c r="J312" s="16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s="16" t="s">
        <v>803</v>
      </c>
      <c r="E313" s="16" t="s">
        <v>8</v>
      </c>
      <c r="F313" s="16"/>
      <c r="H313" s="16"/>
      <c r="I313" s="16" t="s">
        <v>28236</v>
      </c>
      <c r="J313" s="16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s="16" t="s">
        <v>803</v>
      </c>
      <c r="E314" s="16" t="s">
        <v>8</v>
      </c>
      <c r="F314" s="16"/>
      <c r="H314" s="16"/>
      <c r="I314" s="16" t="s">
        <v>28239</v>
      </c>
      <c r="J314" s="16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s="16" t="s">
        <v>13719</v>
      </c>
      <c r="E315" s="16" t="s">
        <v>86</v>
      </c>
      <c r="F315" s="16"/>
      <c r="H315" s="16"/>
      <c r="I315" s="16" t="s">
        <v>28242</v>
      </c>
      <c r="J315" s="16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s="16" t="s">
        <v>803</v>
      </c>
      <c r="E316" s="16" t="s">
        <v>8</v>
      </c>
      <c r="F316" s="16"/>
      <c r="H316" s="16"/>
      <c r="I316" s="16" t="s">
        <v>28245</v>
      </c>
      <c r="J316" s="16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s="16" t="s">
        <v>775</v>
      </c>
      <c r="E317" s="16" t="s">
        <v>646</v>
      </c>
      <c r="F317" s="16"/>
      <c r="H317" s="16"/>
      <c r="I317" s="16" t="s">
        <v>28248</v>
      </c>
      <c r="J317" s="16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s="16" t="s">
        <v>775</v>
      </c>
      <c r="E318" s="16" t="s">
        <v>646</v>
      </c>
      <c r="F318" s="16"/>
      <c r="H318" s="16"/>
      <c r="I318" s="16" t="s">
        <v>28251</v>
      </c>
      <c r="J318" s="16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s="16" t="s">
        <v>803</v>
      </c>
      <c r="E319" s="16" t="s">
        <v>8</v>
      </c>
      <c r="F319" s="16"/>
      <c r="H319" s="16"/>
      <c r="I319" s="16" t="s">
        <v>28254</v>
      </c>
      <c r="J319" s="16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s="16" t="s">
        <v>775</v>
      </c>
      <c r="E320" s="16" t="s">
        <v>646</v>
      </c>
      <c r="F320" s="16"/>
      <c r="H320" s="16"/>
      <c r="I320" s="16" t="s">
        <v>29071</v>
      </c>
      <c r="J320" s="16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s="16" t="s">
        <v>803</v>
      </c>
      <c r="E321" s="16" t="s">
        <v>8</v>
      </c>
      <c r="F321" s="16"/>
      <c r="H321" s="16"/>
      <c r="I321" s="16" t="s">
        <v>29074</v>
      </c>
      <c r="J321" s="16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s="16" t="s">
        <v>803</v>
      </c>
      <c r="E322" s="16" t="s">
        <v>8</v>
      </c>
      <c r="F322" s="16"/>
      <c r="H322" s="16"/>
      <c r="I322" s="16" t="s">
        <v>29077</v>
      </c>
      <c r="J322" s="16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s="16" t="s">
        <v>775</v>
      </c>
      <c r="E323" s="16" t="s">
        <v>646</v>
      </c>
      <c r="F323" s="16"/>
      <c r="H323" s="16"/>
      <c r="I323" s="16" t="s">
        <v>29080</v>
      </c>
      <c r="J323" s="16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s="16" t="s">
        <v>803</v>
      </c>
      <c r="E324" s="16" t="s">
        <v>8</v>
      </c>
      <c r="F324" s="16"/>
      <c r="H324" s="16"/>
      <c r="I324" s="16" t="s">
        <v>29083</v>
      </c>
      <c r="J324" s="16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s="16" t="s">
        <v>775</v>
      </c>
      <c r="E325" s="16" t="s">
        <v>646</v>
      </c>
      <c r="F325" s="16"/>
      <c r="H325" s="16"/>
      <c r="I325" s="16" t="s">
        <v>29086</v>
      </c>
      <c r="J325" s="16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s="16" t="s">
        <v>115</v>
      </c>
      <c r="E326" s="16" t="s">
        <v>1552</v>
      </c>
      <c r="F326" s="16"/>
      <c r="H326" s="16"/>
      <c r="I326" s="16" t="s">
        <v>29089</v>
      </c>
      <c r="J326" s="16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s="16" t="s">
        <v>803</v>
      </c>
      <c r="E327" s="16" t="s">
        <v>8</v>
      </c>
      <c r="F327" s="16"/>
      <c r="H327" s="16"/>
      <c r="I327" s="16" t="s">
        <v>29092</v>
      </c>
      <c r="J327" s="16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  <row r="328" spans="1:13" x14ac:dyDescent="0.25">
      <c r="A328" s="1" t="s">
        <v>13</v>
      </c>
      <c r="B328" s="3">
        <v>46181</v>
      </c>
      <c r="C328" s="4">
        <v>0.65695601851851848</v>
      </c>
      <c r="D328" s="16" t="s">
        <v>803</v>
      </c>
      <c r="E328" s="16" t="s">
        <v>8</v>
      </c>
      <c r="F328" s="16"/>
      <c r="H328" s="16"/>
      <c r="I328" s="16" t="s">
        <v>29656</v>
      </c>
      <c r="J328" s="16" t="s">
        <v>1179</v>
      </c>
      <c r="K328" t="s">
        <v>29657</v>
      </c>
      <c r="L328" t="s">
        <v>29658</v>
      </c>
      <c r="M328" s="2" t="str">
        <f>HYPERLINK(склад2въезд13192021[[#This Row],[RelativePath]])</f>
        <v>7 Площадка 2 бетонщики\134160575_1_20260608T154601Z.jpg</v>
      </c>
    </row>
    <row r="329" spans="1:13" x14ac:dyDescent="0.25">
      <c r="A329" s="1" t="s">
        <v>14</v>
      </c>
      <c r="B329" s="3">
        <v>46182</v>
      </c>
      <c r="C329" s="4">
        <v>0.40490740740740738</v>
      </c>
      <c r="D329" s="16" t="s">
        <v>803</v>
      </c>
      <c r="E329" s="16" t="s">
        <v>8</v>
      </c>
      <c r="F329" s="16"/>
      <c r="H329" s="16"/>
      <c r="I329" s="16" t="s">
        <v>29659</v>
      </c>
      <c r="J329" s="16" t="s">
        <v>1179</v>
      </c>
      <c r="K329" t="s">
        <v>29660</v>
      </c>
      <c r="L329" t="s">
        <v>29661</v>
      </c>
      <c r="M329" s="2" t="str">
        <f>HYPERLINK(склад2въезд13192021[[#This Row],[RelativePath]])</f>
        <v>7 Площадка 2 бетонщики\134160575_1_20260609T094304Z.jpg</v>
      </c>
    </row>
    <row r="330" spans="1:13" x14ac:dyDescent="0.25">
      <c r="A330" s="1" t="s">
        <v>14</v>
      </c>
      <c r="B330" s="3">
        <v>46182</v>
      </c>
      <c r="C330" s="4">
        <v>0.81108796296296293</v>
      </c>
      <c r="D330" s="16" t="s">
        <v>803</v>
      </c>
      <c r="E330" s="16" t="s">
        <v>8</v>
      </c>
      <c r="F330" s="16"/>
      <c r="H330" s="16"/>
      <c r="I330" s="16" t="s">
        <v>29662</v>
      </c>
      <c r="J330" s="16" t="s">
        <v>1179</v>
      </c>
      <c r="K330" t="s">
        <v>29663</v>
      </c>
      <c r="L330" t="s">
        <v>29664</v>
      </c>
      <c r="M330" s="2" t="str">
        <f>HYPERLINK(склад2въезд13192021[[#This Row],[RelativePath]])</f>
        <v>7 Площадка 2 бетонщики\134160575_1_20260609T192758Z.jpg</v>
      </c>
    </row>
    <row r="331" spans="1:13" x14ac:dyDescent="0.25">
      <c r="A331" s="1" t="s">
        <v>15</v>
      </c>
      <c r="B331" s="3">
        <v>46183</v>
      </c>
      <c r="C331" s="4">
        <v>0.86409722222222218</v>
      </c>
      <c r="D331" s="16" t="s">
        <v>803</v>
      </c>
      <c r="E331" s="16" t="s">
        <v>8</v>
      </c>
      <c r="F331" s="16"/>
      <c r="H331" s="16"/>
      <c r="I331" s="16" t="s">
        <v>29665</v>
      </c>
      <c r="J331" s="16" t="s">
        <v>1179</v>
      </c>
      <c r="K331" t="s">
        <v>29666</v>
      </c>
      <c r="L331" t="s">
        <v>29667</v>
      </c>
      <c r="M331" s="2" t="str">
        <f>HYPERLINK(склад2въезд13192021[[#This Row],[RelativePath]])</f>
        <v>7 Площадка 2 бетонщики\134160575_1_20260610T204418Z.jpg</v>
      </c>
    </row>
    <row r="332" spans="1:13" x14ac:dyDescent="0.25">
      <c r="A332" s="1" t="s">
        <v>16</v>
      </c>
      <c r="B332" s="3">
        <v>46184</v>
      </c>
      <c r="C332" s="4">
        <v>0.42004629629629631</v>
      </c>
      <c r="D332" s="16" t="s">
        <v>13719</v>
      </c>
      <c r="E332" s="16" t="s">
        <v>86</v>
      </c>
      <c r="F332" s="16"/>
      <c r="H332" s="16"/>
      <c r="I332" s="16" t="s">
        <v>29668</v>
      </c>
      <c r="J332" s="16" t="s">
        <v>1179</v>
      </c>
      <c r="K332" t="s">
        <v>29669</v>
      </c>
      <c r="L332" t="s">
        <v>29670</v>
      </c>
      <c r="M332" s="2" t="str">
        <f>HYPERLINK(склад2въезд13192021[[#This Row],[RelativePath]])</f>
        <v>7 Площадка 2 бетонщики\134160575_1_20260611T100452Z.jpg</v>
      </c>
    </row>
  </sheetData>
  <conditionalFormatting sqref="E333:E346 D1:D197 D333:D1048576 G2:H332 D2:E332">
    <cfRule type="containsText" dxfId="985" priority="18" operator="containsText" text="Выезд с территории">
      <formula>NOT(ISERROR(SEARCH("Выезд с территории",D1)))</formula>
    </cfRule>
  </conditionalFormatting>
  <conditionalFormatting sqref="F2:F332">
    <cfRule type="notContainsText" dxfId="984" priority="17" operator="notContains" text="порожний">
      <formula>ISERROR(SEARCH("порожний",F2))</formula>
    </cfRule>
  </conditionalFormatting>
  <conditionalFormatting sqref="E2:E346">
    <cfRule type="containsText" dxfId="983" priority="15" operator="containsText" text="Газель базы">
      <formula>NOT(ISERROR(SEARCH("Газель базы",E2)))</formula>
    </cfRule>
    <cfRule type="containsText" dxfId="982" priority="16" operator="containsText" text="Погрузчик базы">
      <formula>NOT(ISERROR(SEARCH("Погрузчик базы",E2)))</formula>
    </cfRule>
  </conditionalFormatting>
  <conditionalFormatting sqref="E2:E346">
    <cfRule type="containsText" dxfId="981" priority="14" operator="containsText" text="Трактор базы">
      <formula>NOT(ISERROR(SEARCH("Трактор базы",E2)))</formula>
    </cfRule>
  </conditionalFormatting>
  <conditionalFormatting sqref="A2:C332">
    <cfRule type="expression" dxfId="980" priority="13">
      <formula>$A2="пн"</formula>
    </cfRule>
  </conditionalFormatting>
  <conditionalFormatting sqref="A2:C334">
    <cfRule type="expression" dxfId="979" priority="7">
      <formula>$A2="вс"</formula>
    </cfRule>
    <cfRule type="expression" dxfId="978" priority="8">
      <formula>$A2="сб"</formula>
    </cfRule>
    <cfRule type="expression" dxfId="977" priority="9">
      <formula>$A2="пт"</formula>
    </cfRule>
    <cfRule type="expression" dxfId="976" priority="10">
      <formula>$A2="чт"</formula>
    </cfRule>
    <cfRule type="expression" dxfId="975" priority="11">
      <formula>$A2="ср"</formula>
    </cfRule>
    <cfRule type="expression" dxfId="974" priority="12">
      <formula>$A2="вт"</formula>
    </cfRule>
  </conditionalFormatting>
  <conditionalFormatting sqref="D1:D1048576">
    <cfRule type="containsText" dxfId="97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913"/>
  <sheetViews>
    <sheetView zoomScale="90" zoomScaleNormal="90" workbookViewId="0">
      <pane ySplit="1" topLeftCell="A886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6" t="s">
        <v>803</v>
      </c>
      <c r="E2" s="16" t="s">
        <v>8</v>
      </c>
      <c r="F2" s="16"/>
      <c r="H2" s="16"/>
      <c r="I2" s="16" t="s">
        <v>5135</v>
      </c>
      <c r="J2" s="16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6" t="s">
        <v>803</v>
      </c>
      <c r="E3" s="16" t="s">
        <v>8</v>
      </c>
      <c r="F3" s="16"/>
      <c r="H3" s="16"/>
      <c r="I3" s="16" t="s">
        <v>5138</v>
      </c>
      <c r="J3" s="16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6" t="s">
        <v>803</v>
      </c>
      <c r="E4" s="16" t="s">
        <v>2836</v>
      </c>
      <c r="F4" s="16"/>
      <c r="H4" s="16"/>
      <c r="I4" s="16" t="s">
        <v>6212</v>
      </c>
      <c r="J4" s="16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6" t="s">
        <v>3371</v>
      </c>
      <c r="E5" s="16" t="s">
        <v>260</v>
      </c>
      <c r="F5" s="16"/>
      <c r="H5" s="16"/>
      <c r="I5" s="16" t="s">
        <v>6215</v>
      </c>
      <c r="J5" s="16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6" t="s">
        <v>7872</v>
      </c>
      <c r="E6" s="16" t="s">
        <v>260</v>
      </c>
      <c r="F6" s="16"/>
      <c r="G6">
        <v>2</v>
      </c>
      <c r="H6" s="16"/>
      <c r="I6" s="16" t="s">
        <v>6464</v>
      </c>
      <c r="J6" s="1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6" t="s">
        <v>3371</v>
      </c>
      <c r="E7" s="16" t="s">
        <v>260</v>
      </c>
      <c r="F7" s="16"/>
      <c r="H7" s="16"/>
      <c r="I7" s="16" t="s">
        <v>6218</v>
      </c>
      <c r="J7" s="16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6" t="s">
        <v>3371</v>
      </c>
      <c r="E8" s="16" t="s">
        <v>260</v>
      </c>
      <c r="F8" s="16"/>
      <c r="H8" s="16"/>
      <c r="I8" s="16" t="s">
        <v>6221</v>
      </c>
      <c r="J8" s="16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6" t="s">
        <v>3371</v>
      </c>
      <c r="E9" s="16" t="s">
        <v>260</v>
      </c>
      <c r="F9" s="16"/>
      <c r="H9" s="16"/>
      <c r="I9" s="16" t="s">
        <v>6224</v>
      </c>
      <c r="J9" s="16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6" t="s">
        <v>3371</v>
      </c>
      <c r="E10" s="16" t="s">
        <v>260</v>
      </c>
      <c r="F10" s="16"/>
      <c r="H10" s="16"/>
      <c r="I10" s="16" t="s">
        <v>6227</v>
      </c>
      <c r="J10" s="16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6" t="s">
        <v>4</v>
      </c>
      <c r="E11" s="16" t="s">
        <v>2836</v>
      </c>
      <c r="F11" s="16"/>
      <c r="H11" s="16"/>
      <c r="I11" s="16" t="s">
        <v>6230</v>
      </c>
      <c r="J11" s="16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6" t="s">
        <v>4</v>
      </c>
      <c r="E12" s="16" t="s">
        <v>2836</v>
      </c>
      <c r="F12" s="16"/>
      <c r="H12" s="16"/>
      <c r="I12" s="16" t="s">
        <v>6233</v>
      </c>
      <c r="J12" s="16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6" t="s">
        <v>7873</v>
      </c>
      <c r="E13" s="16"/>
      <c r="F13" s="16"/>
      <c r="H13" s="16"/>
      <c r="I13" s="16" t="s">
        <v>6236</v>
      </c>
      <c r="J13" s="16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6" t="s">
        <v>7873</v>
      </c>
      <c r="E14" s="16"/>
      <c r="F14" s="16"/>
      <c r="H14" s="16" t="s">
        <v>1140</v>
      </c>
      <c r="I14" s="16" t="s">
        <v>6239</v>
      </c>
      <c r="J14" s="16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6" t="s">
        <v>4</v>
      </c>
      <c r="E15" s="16" t="s">
        <v>2836</v>
      </c>
      <c r="F15" s="16"/>
      <c r="H15" s="16"/>
      <c r="I15" s="16" t="s">
        <v>6242</v>
      </c>
      <c r="J15" s="16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6" t="s">
        <v>4</v>
      </c>
      <c r="E16" s="16" t="s">
        <v>260</v>
      </c>
      <c r="F16" s="16"/>
      <c r="H16" s="16"/>
      <c r="I16" s="16" t="s">
        <v>6245</v>
      </c>
      <c r="J16" s="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6" t="s">
        <v>4</v>
      </c>
      <c r="E17" s="16" t="s">
        <v>2836</v>
      </c>
      <c r="F17" s="16"/>
      <c r="H17" s="16"/>
      <c r="I17" s="16" t="s">
        <v>6248</v>
      </c>
      <c r="J17" s="16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6" t="s">
        <v>4</v>
      </c>
      <c r="E18" s="16" t="s">
        <v>2836</v>
      </c>
      <c r="F18" s="16"/>
      <c r="H18" s="16" t="s">
        <v>1140</v>
      </c>
      <c r="I18" s="16" t="s">
        <v>6251</v>
      </c>
      <c r="J18" s="16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6" t="s">
        <v>3371</v>
      </c>
      <c r="E19" s="16" t="s">
        <v>7874</v>
      </c>
      <c r="F19" s="16"/>
      <c r="H19" s="16" t="s">
        <v>7875</v>
      </c>
      <c r="I19" s="16" t="s">
        <v>6254</v>
      </c>
      <c r="J19" s="16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6" t="s">
        <v>4</v>
      </c>
      <c r="E20" s="16" t="s">
        <v>2836</v>
      </c>
      <c r="F20" s="16"/>
      <c r="H20" s="16"/>
      <c r="I20" s="16" t="s">
        <v>6257</v>
      </c>
      <c r="J20" s="16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6" t="s">
        <v>4</v>
      </c>
      <c r="E21" s="16" t="s">
        <v>2836</v>
      </c>
      <c r="F21" s="16"/>
      <c r="H21" s="16"/>
      <c r="I21" s="16" t="s">
        <v>6260</v>
      </c>
      <c r="J21" s="16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6" t="s">
        <v>4</v>
      </c>
      <c r="E22" s="16" t="s">
        <v>2836</v>
      </c>
      <c r="F22" s="16"/>
      <c r="H22" s="16"/>
      <c r="I22" s="16" t="s">
        <v>7399</v>
      </c>
      <c r="J22" s="16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6" t="s">
        <v>4168</v>
      </c>
      <c r="E23" s="16" t="s">
        <v>86</v>
      </c>
      <c r="F23" s="16"/>
      <c r="H23" s="16"/>
      <c r="I23" s="16" t="s">
        <v>7402</v>
      </c>
      <c r="J23" s="16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6" t="s">
        <v>4</v>
      </c>
      <c r="E24" s="16" t="s">
        <v>2836</v>
      </c>
      <c r="F24" s="16"/>
      <c r="H24" s="16"/>
      <c r="I24" s="16" t="s">
        <v>7405</v>
      </c>
      <c r="J24" s="16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6" t="s">
        <v>803</v>
      </c>
      <c r="E25" s="16" t="s">
        <v>2836</v>
      </c>
      <c r="F25" s="16"/>
      <c r="H25" s="16"/>
      <c r="I25" s="16" t="s">
        <v>7408</v>
      </c>
      <c r="J25" s="16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6" t="s">
        <v>4</v>
      </c>
      <c r="E26" s="16" t="s">
        <v>2836</v>
      </c>
      <c r="F26" s="16"/>
      <c r="H26" s="16"/>
      <c r="I26" s="16" t="s">
        <v>7411</v>
      </c>
      <c r="J26" s="1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6" t="s">
        <v>4</v>
      </c>
      <c r="E27" s="16" t="s">
        <v>2836</v>
      </c>
      <c r="F27" s="16"/>
      <c r="H27" s="16"/>
      <c r="I27" s="16" t="s">
        <v>7414</v>
      </c>
      <c r="J27" s="16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6" t="s">
        <v>3371</v>
      </c>
      <c r="E28" s="16" t="s">
        <v>646</v>
      </c>
      <c r="F28" s="16"/>
      <c r="H28" s="16"/>
      <c r="I28" s="16" t="s">
        <v>7417</v>
      </c>
      <c r="J28" s="16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6" t="s">
        <v>4</v>
      </c>
      <c r="E29" s="16" t="s">
        <v>2836</v>
      </c>
      <c r="F29" s="16"/>
      <c r="H29" s="16"/>
      <c r="I29" s="16" t="s">
        <v>7420</v>
      </c>
      <c r="J29" s="16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6" t="s">
        <v>645</v>
      </c>
      <c r="E30" s="16" t="s">
        <v>86</v>
      </c>
      <c r="F30" s="16"/>
      <c r="H30" s="16"/>
      <c r="I30" s="16" t="s">
        <v>7423</v>
      </c>
      <c r="J30" s="16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6" t="s">
        <v>304</v>
      </c>
      <c r="E31" s="16" t="s">
        <v>86</v>
      </c>
      <c r="F31" s="16"/>
      <c r="H31" s="16"/>
      <c r="I31" s="16" t="s">
        <v>7426</v>
      </c>
      <c r="J31" s="16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6" t="s">
        <v>4</v>
      </c>
      <c r="E32" s="16" t="s">
        <v>2836</v>
      </c>
      <c r="F32" s="16"/>
      <c r="H32" s="16"/>
      <c r="I32" s="16" t="s">
        <v>7429</v>
      </c>
      <c r="J32" s="16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6" t="s">
        <v>4</v>
      </c>
      <c r="E33" s="16" t="s">
        <v>2836</v>
      </c>
      <c r="F33" s="16"/>
      <c r="H33" s="16"/>
      <c r="I33" s="16" t="s">
        <v>7432</v>
      </c>
      <c r="J33" s="16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6" t="s">
        <v>803</v>
      </c>
      <c r="E34" s="16" t="s">
        <v>2836</v>
      </c>
      <c r="F34" s="16"/>
      <c r="H34" s="16"/>
      <c r="I34" s="16" t="s">
        <v>7435</v>
      </c>
      <c r="J34" s="16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6" t="s">
        <v>803</v>
      </c>
      <c r="E35" s="16" t="s">
        <v>2836</v>
      </c>
      <c r="F35" s="16"/>
      <c r="H35" s="16"/>
      <c r="I35" s="16" t="s">
        <v>7438</v>
      </c>
      <c r="J35" s="16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6" t="s">
        <v>4</v>
      </c>
      <c r="E36" s="16" t="s">
        <v>2836</v>
      </c>
      <c r="F36" s="16"/>
      <c r="H36" s="16"/>
      <c r="I36" s="16" t="s">
        <v>7441</v>
      </c>
      <c r="J36" s="1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6" t="s">
        <v>4</v>
      </c>
      <c r="E37" s="16" t="s">
        <v>260</v>
      </c>
      <c r="F37" s="16"/>
      <c r="H37" s="16"/>
      <c r="I37" s="16" t="s">
        <v>7444</v>
      </c>
      <c r="J37" s="16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6" t="s">
        <v>3371</v>
      </c>
      <c r="E38" s="16" t="s">
        <v>260</v>
      </c>
      <c r="F38" s="16"/>
      <c r="H38" s="16"/>
      <c r="I38" s="16" t="s">
        <v>7447</v>
      </c>
      <c r="J38" s="16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6" t="s">
        <v>7876</v>
      </c>
      <c r="E39" s="16"/>
      <c r="F39" s="16"/>
      <c r="H39" s="16"/>
      <c r="I39" s="16" t="s">
        <v>7450</v>
      </c>
      <c r="J39" s="16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6" t="s">
        <v>7876</v>
      </c>
      <c r="E40" s="16"/>
      <c r="F40" s="16"/>
      <c r="H40" s="16" t="s">
        <v>1140</v>
      </c>
      <c r="I40" s="16" t="s">
        <v>7453</v>
      </c>
      <c r="J40" s="16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6" t="s">
        <v>7876</v>
      </c>
      <c r="E41" s="16"/>
      <c r="F41" s="16"/>
      <c r="H41" s="16" t="s">
        <v>1140</v>
      </c>
      <c r="I41" s="16" t="s">
        <v>7456</v>
      </c>
      <c r="J41" s="16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6" t="s">
        <v>803</v>
      </c>
      <c r="E42" s="16" t="s">
        <v>2836</v>
      </c>
      <c r="F42" s="16"/>
      <c r="H42" s="16"/>
      <c r="I42" s="16" t="s">
        <v>7459</v>
      </c>
      <c r="J42" s="16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6" t="s">
        <v>803</v>
      </c>
      <c r="E43" s="16" t="s">
        <v>2836</v>
      </c>
      <c r="F43" s="16"/>
      <c r="H43" s="16"/>
      <c r="I43" s="16" t="s">
        <v>7462</v>
      </c>
      <c r="J43" s="16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6" t="s">
        <v>304</v>
      </c>
      <c r="E44" s="16" t="s">
        <v>86</v>
      </c>
      <c r="F44" s="16"/>
      <c r="H44" s="16"/>
      <c r="I44" s="16" t="s">
        <v>7465</v>
      </c>
      <c r="J44" s="16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6" t="s">
        <v>7877</v>
      </c>
      <c r="E45" s="16" t="s">
        <v>86</v>
      </c>
      <c r="F45" s="16"/>
      <c r="H45" s="16"/>
      <c r="I45" s="16" t="s">
        <v>7468</v>
      </c>
      <c r="J45" s="16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6" t="s">
        <v>4</v>
      </c>
      <c r="E46" s="16" t="s">
        <v>2836</v>
      </c>
      <c r="F46" s="16"/>
      <c r="H46" s="16"/>
      <c r="I46" s="16" t="s">
        <v>7471</v>
      </c>
      <c r="J46" s="1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6" t="s">
        <v>4</v>
      </c>
      <c r="E47" s="16" t="s">
        <v>4249</v>
      </c>
      <c r="F47" s="16"/>
      <c r="H47" s="16"/>
      <c r="I47" s="16" t="s">
        <v>7474</v>
      </c>
      <c r="J47" s="16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6" t="s">
        <v>7878</v>
      </c>
      <c r="E48" s="16" t="s">
        <v>86</v>
      </c>
      <c r="F48" s="16"/>
      <c r="H48" s="16"/>
      <c r="I48" s="16" t="s">
        <v>7477</v>
      </c>
      <c r="J48" s="16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6" t="s">
        <v>4683</v>
      </c>
      <c r="E49" s="16" t="s">
        <v>86</v>
      </c>
      <c r="F49" s="16"/>
      <c r="H49" s="16"/>
      <c r="I49" s="16" t="s">
        <v>7480</v>
      </c>
      <c r="J49" s="16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6" t="s">
        <v>4683</v>
      </c>
      <c r="E50" s="16" t="s">
        <v>86</v>
      </c>
      <c r="F50" s="16"/>
      <c r="H50" s="16"/>
      <c r="I50" s="16" t="s">
        <v>7483</v>
      </c>
      <c r="J50" s="16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6" t="s">
        <v>4</v>
      </c>
      <c r="E51" s="16" t="s">
        <v>4249</v>
      </c>
      <c r="F51" s="16"/>
      <c r="H51" s="16"/>
      <c r="I51" s="16" t="s">
        <v>7486</v>
      </c>
      <c r="J51" s="16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6" t="s">
        <v>3371</v>
      </c>
      <c r="E52" s="16" t="s">
        <v>260</v>
      </c>
      <c r="F52" s="16"/>
      <c r="H52" s="16"/>
      <c r="I52" s="16" t="s">
        <v>7489</v>
      </c>
      <c r="J52" s="16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6" t="s">
        <v>4</v>
      </c>
      <c r="E53" s="16" t="s">
        <v>4249</v>
      </c>
      <c r="F53" s="16"/>
      <c r="H53" s="16"/>
      <c r="I53" s="16" t="s">
        <v>7492</v>
      </c>
      <c r="J53" s="16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6" t="s">
        <v>817</v>
      </c>
      <c r="E54" s="16" t="s">
        <v>541</v>
      </c>
      <c r="F54" s="16"/>
      <c r="H54" s="16"/>
      <c r="I54" s="16" t="s">
        <v>7495</v>
      </c>
      <c r="J54" s="16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6" t="s">
        <v>817</v>
      </c>
      <c r="E55" s="16" t="s">
        <v>541</v>
      </c>
      <c r="F55" s="16"/>
      <c r="H55" s="16"/>
      <c r="I55" s="16" t="s">
        <v>7498</v>
      </c>
      <c r="J55" s="16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6" t="s">
        <v>4</v>
      </c>
      <c r="E56" s="16" t="s">
        <v>2836</v>
      </c>
      <c r="F56" s="16"/>
      <c r="H56" s="16"/>
      <c r="I56" s="16" t="s">
        <v>7501</v>
      </c>
      <c r="J56" s="1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6" t="s">
        <v>817</v>
      </c>
      <c r="E57" s="16" t="s">
        <v>541</v>
      </c>
      <c r="F57" s="16"/>
      <c r="H57" s="16"/>
      <c r="I57" s="16" t="s">
        <v>7504</v>
      </c>
      <c r="J57" s="16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6" t="s">
        <v>4</v>
      </c>
      <c r="E58" s="16" t="s">
        <v>2836</v>
      </c>
      <c r="F58" s="16"/>
      <c r="H58" s="16"/>
      <c r="I58" s="16" t="s">
        <v>7507</v>
      </c>
      <c r="J58" s="16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6" t="s">
        <v>4</v>
      </c>
      <c r="E59" s="16" t="s">
        <v>2836</v>
      </c>
      <c r="F59" s="16"/>
      <c r="H59" s="16" t="s">
        <v>1140</v>
      </c>
      <c r="I59" s="16" t="s">
        <v>7510</v>
      </c>
      <c r="J59" s="16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6" t="s">
        <v>817</v>
      </c>
      <c r="E60" s="16" t="s">
        <v>541</v>
      </c>
      <c r="F60" s="16"/>
      <c r="H60" s="16"/>
      <c r="I60" s="16" t="s">
        <v>7513</v>
      </c>
      <c r="J60" s="16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6" t="s">
        <v>817</v>
      </c>
      <c r="E61" s="16" t="s">
        <v>541</v>
      </c>
      <c r="F61" s="16"/>
      <c r="H61" s="16"/>
      <c r="I61" s="16" t="s">
        <v>7516</v>
      </c>
      <c r="J61" s="16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6" t="s">
        <v>817</v>
      </c>
      <c r="E62" s="16" t="s">
        <v>541</v>
      </c>
      <c r="F62" s="16"/>
      <c r="H62" s="16"/>
      <c r="I62" s="16" t="s">
        <v>7519</v>
      </c>
      <c r="J62" s="16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6" t="s">
        <v>4</v>
      </c>
      <c r="E63" s="16" t="s">
        <v>4249</v>
      </c>
      <c r="F63" s="16"/>
      <c r="H63" s="16"/>
      <c r="I63" s="16" t="s">
        <v>7522</v>
      </c>
      <c r="J63" s="16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6" t="s">
        <v>4</v>
      </c>
      <c r="E64" s="16" t="s">
        <v>2836</v>
      </c>
      <c r="F64" s="16"/>
      <c r="H64" s="16"/>
      <c r="I64" s="16" t="s">
        <v>7525</v>
      </c>
      <c r="J64" s="16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6" t="s">
        <v>4</v>
      </c>
      <c r="E65" s="16" t="s">
        <v>2836</v>
      </c>
      <c r="F65" s="16"/>
      <c r="H65" s="16"/>
      <c r="I65" s="16" t="s">
        <v>7959</v>
      </c>
      <c r="J65" s="16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6" t="s">
        <v>803</v>
      </c>
      <c r="E66" s="16" t="s">
        <v>2836</v>
      </c>
      <c r="F66" s="16"/>
      <c r="H66" s="16"/>
      <c r="I66" s="16" t="s">
        <v>7962</v>
      </c>
      <c r="J66" s="1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6" t="s">
        <v>4</v>
      </c>
      <c r="E67" s="16" t="s">
        <v>2836</v>
      </c>
      <c r="F67" s="16"/>
      <c r="H67" s="16"/>
      <c r="I67" s="16" t="s">
        <v>7965</v>
      </c>
      <c r="J67" s="16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6" t="s">
        <v>803</v>
      </c>
      <c r="E68" s="16" t="s">
        <v>2836</v>
      </c>
      <c r="F68" s="16"/>
      <c r="H68" s="16"/>
      <c r="I68" s="16" t="s">
        <v>7968</v>
      </c>
      <c r="J68" s="16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6" t="s">
        <v>4</v>
      </c>
      <c r="E69" s="16" t="s">
        <v>2836</v>
      </c>
      <c r="F69" s="16"/>
      <c r="H69" s="16"/>
      <c r="I69" s="16" t="s">
        <v>7971</v>
      </c>
      <c r="J69" s="16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6" t="s">
        <v>3371</v>
      </c>
      <c r="E70" s="16" t="s">
        <v>646</v>
      </c>
      <c r="F70" s="16"/>
      <c r="H70" s="16"/>
      <c r="I70" s="16" t="s">
        <v>7974</v>
      </c>
      <c r="J70" s="16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6" t="s">
        <v>3371</v>
      </c>
      <c r="E71" s="16" t="s">
        <v>646</v>
      </c>
      <c r="F71" s="16"/>
      <c r="H71" s="16"/>
      <c r="I71" s="16" t="s">
        <v>7977</v>
      </c>
      <c r="J71" s="16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6" t="s">
        <v>3371</v>
      </c>
      <c r="E72" s="16" t="s">
        <v>646</v>
      </c>
      <c r="F72" s="16"/>
      <c r="H72" s="16"/>
      <c r="I72" s="16" t="s">
        <v>7980</v>
      </c>
      <c r="J72" s="16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6" t="s">
        <v>3371</v>
      </c>
      <c r="E73" s="16" t="s">
        <v>646</v>
      </c>
      <c r="F73" s="16"/>
      <c r="H73" s="16"/>
      <c r="I73" s="16" t="s">
        <v>7983</v>
      </c>
      <c r="J73" s="16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6" t="s">
        <v>3371</v>
      </c>
      <c r="E74" s="16" t="s">
        <v>646</v>
      </c>
      <c r="F74" s="16"/>
      <c r="H74" s="16"/>
      <c r="I74" s="16" t="s">
        <v>7986</v>
      </c>
      <c r="J74" s="16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6" t="s">
        <v>4</v>
      </c>
      <c r="E75" s="16" t="s">
        <v>2836</v>
      </c>
      <c r="F75" s="16"/>
      <c r="H75" s="16"/>
      <c r="I75" s="16" t="s">
        <v>8781</v>
      </c>
      <c r="J75" s="16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6" t="s">
        <v>3371</v>
      </c>
      <c r="E76" s="16" t="s">
        <v>646</v>
      </c>
      <c r="F76" s="16"/>
      <c r="H76" s="16"/>
      <c r="I76" s="16" t="s">
        <v>8784</v>
      </c>
      <c r="J76" s="1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6" t="s">
        <v>803</v>
      </c>
      <c r="E77" s="16" t="s">
        <v>2836</v>
      </c>
      <c r="F77" s="16"/>
      <c r="H77" s="16"/>
      <c r="I77" s="16" t="s">
        <v>8787</v>
      </c>
      <c r="J77" s="16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6" t="s">
        <v>645</v>
      </c>
      <c r="E78" s="16" t="s">
        <v>70</v>
      </c>
      <c r="F78" s="16"/>
      <c r="H78" s="16" t="s">
        <v>2041</v>
      </c>
      <c r="I78" s="16" t="s">
        <v>8790</v>
      </c>
      <c r="J78" s="16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6" t="s">
        <v>4</v>
      </c>
      <c r="E79" s="16" t="s">
        <v>260</v>
      </c>
      <c r="F79" s="16"/>
      <c r="H79" s="16"/>
      <c r="I79" s="16" t="s">
        <v>8793</v>
      </c>
      <c r="J79" s="16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6" t="s">
        <v>803</v>
      </c>
      <c r="E80" s="16" t="s">
        <v>2836</v>
      </c>
      <c r="F80" s="16"/>
      <c r="H80" s="16"/>
      <c r="I80" s="16" t="s">
        <v>8796</v>
      </c>
      <c r="J80" s="16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6" t="s">
        <v>4</v>
      </c>
      <c r="E81" s="16" t="s">
        <v>9108</v>
      </c>
      <c r="F81" s="16"/>
      <c r="H81" s="16"/>
      <c r="I81" s="16" t="s">
        <v>8799</v>
      </c>
      <c r="J81" s="16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6" t="s">
        <v>4</v>
      </c>
      <c r="E82" s="16" t="s">
        <v>9109</v>
      </c>
      <c r="F82" s="16"/>
      <c r="H82" s="16"/>
      <c r="I82" s="16" t="s">
        <v>8802</v>
      </c>
      <c r="J82" s="16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6" t="s">
        <v>803</v>
      </c>
      <c r="E83" s="16" t="s">
        <v>2836</v>
      </c>
      <c r="F83" s="16"/>
      <c r="H83" s="16"/>
      <c r="I83" s="16" t="s">
        <v>8805</v>
      </c>
      <c r="J83" s="16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6" t="s">
        <v>4</v>
      </c>
      <c r="E84" s="16" t="s">
        <v>9110</v>
      </c>
      <c r="F84" s="16"/>
      <c r="H84" s="16"/>
      <c r="I84" s="16" t="s">
        <v>8808</v>
      </c>
      <c r="J84" s="16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6" t="s">
        <v>4</v>
      </c>
      <c r="E85" s="16" t="s">
        <v>9111</v>
      </c>
      <c r="F85" s="16"/>
      <c r="H85" s="16"/>
      <c r="I85" s="16" t="s">
        <v>8811</v>
      </c>
      <c r="J85" s="16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6" t="s">
        <v>4</v>
      </c>
      <c r="E86" s="16" t="s">
        <v>9112</v>
      </c>
      <c r="F86" s="16"/>
      <c r="H86" s="16"/>
      <c r="I86" s="16" t="s">
        <v>8814</v>
      </c>
      <c r="J86" s="1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6" t="s">
        <v>4</v>
      </c>
      <c r="E87" s="16" t="s">
        <v>9113</v>
      </c>
      <c r="F87" s="16"/>
      <c r="H87" s="16"/>
      <c r="I87" s="16" t="s">
        <v>8817</v>
      </c>
      <c r="J87" s="16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6" t="s">
        <v>4</v>
      </c>
      <c r="E88" s="16" t="s">
        <v>9108</v>
      </c>
      <c r="F88" s="16"/>
      <c r="H88" s="16"/>
      <c r="I88" s="16" t="s">
        <v>8820</v>
      </c>
      <c r="J88" s="16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6" t="s">
        <v>803</v>
      </c>
      <c r="E89" s="16" t="s">
        <v>2836</v>
      </c>
      <c r="F89" s="16"/>
      <c r="H89" s="16"/>
      <c r="I89" s="16" t="s">
        <v>8823</v>
      </c>
      <c r="J89" s="16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6" t="s">
        <v>803</v>
      </c>
      <c r="E90" s="16" t="s">
        <v>2836</v>
      </c>
      <c r="F90" s="16"/>
      <c r="H90" s="16"/>
      <c r="I90" s="16" t="s">
        <v>8826</v>
      </c>
      <c r="J90" s="16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6" t="s">
        <v>4</v>
      </c>
      <c r="E91" s="16" t="s">
        <v>2836</v>
      </c>
      <c r="F91" s="16"/>
      <c r="H91" s="16"/>
      <c r="I91" s="16" t="s">
        <v>9187</v>
      </c>
      <c r="J91" s="16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6" t="s">
        <v>9553</v>
      </c>
      <c r="E92" s="16"/>
      <c r="F92" s="16"/>
      <c r="H92" s="16"/>
      <c r="I92" s="16" t="s">
        <v>9190</v>
      </c>
      <c r="J92" s="16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6" t="s">
        <v>9553</v>
      </c>
      <c r="E93" s="16"/>
      <c r="F93" s="16"/>
      <c r="H93" s="16" t="s">
        <v>1140</v>
      </c>
      <c r="I93" s="16" t="s">
        <v>9193</v>
      </c>
      <c r="J93" s="16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6" t="s">
        <v>4</v>
      </c>
      <c r="E94" s="16" t="s">
        <v>646</v>
      </c>
      <c r="F94" s="16"/>
      <c r="H94" s="16"/>
      <c r="I94" s="16" t="s">
        <v>9196</v>
      </c>
      <c r="J94" s="16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6" t="s">
        <v>4</v>
      </c>
      <c r="E95" s="16" t="s">
        <v>9113</v>
      </c>
      <c r="F95" s="16"/>
      <c r="H95" s="16"/>
      <c r="I95" s="16" t="s">
        <v>9199</v>
      </c>
      <c r="J95" s="16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6" t="s">
        <v>3371</v>
      </c>
      <c r="E96" s="16" t="s">
        <v>260</v>
      </c>
      <c r="F96" s="16"/>
      <c r="H96" s="16"/>
      <c r="I96" s="16" t="s">
        <v>9202</v>
      </c>
      <c r="J96" s="1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6" t="s">
        <v>3371</v>
      </c>
      <c r="E97" s="16" t="s">
        <v>260</v>
      </c>
      <c r="F97" s="16"/>
      <c r="H97" s="16"/>
      <c r="I97" s="16" t="s">
        <v>9205</v>
      </c>
      <c r="J97" s="16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6" t="s">
        <v>9554</v>
      </c>
      <c r="E98" s="16" t="s">
        <v>646</v>
      </c>
      <c r="F98" s="16"/>
      <c r="H98" s="16"/>
      <c r="I98" s="16" t="s">
        <v>9208</v>
      </c>
      <c r="J98" s="16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6" t="s">
        <v>9554</v>
      </c>
      <c r="E99" s="16" t="s">
        <v>260</v>
      </c>
      <c r="F99" s="16"/>
      <c r="H99" s="16"/>
      <c r="I99" s="16" t="s">
        <v>9211</v>
      </c>
      <c r="J99" s="16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6" t="s">
        <v>817</v>
      </c>
      <c r="E100" s="16" t="s">
        <v>541</v>
      </c>
      <c r="F100" s="16"/>
      <c r="H100" s="16"/>
      <c r="I100" s="16" t="s">
        <v>9214</v>
      </c>
      <c r="J100" s="16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6" t="s">
        <v>817</v>
      </c>
      <c r="E101" s="16" t="s">
        <v>541</v>
      </c>
      <c r="F101" s="16"/>
      <c r="H101" s="16"/>
      <c r="I101" s="16" t="s">
        <v>9217</v>
      </c>
      <c r="J101" s="16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6" t="s">
        <v>817</v>
      </c>
      <c r="E102" s="16" t="s">
        <v>541</v>
      </c>
      <c r="F102" s="16"/>
      <c r="H102" s="16"/>
      <c r="I102" s="16" t="s">
        <v>9220</v>
      </c>
      <c r="J102" s="16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6" t="s">
        <v>3371</v>
      </c>
      <c r="E103" s="16" t="s">
        <v>260</v>
      </c>
      <c r="F103" s="16"/>
      <c r="H103" s="16"/>
      <c r="I103" s="16" t="s">
        <v>9223</v>
      </c>
      <c r="J103" s="16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6" t="s">
        <v>3371</v>
      </c>
      <c r="E104" s="16" t="s">
        <v>260</v>
      </c>
      <c r="F104" s="16"/>
      <c r="H104" s="16"/>
      <c r="I104" s="16" t="s">
        <v>9226</v>
      </c>
      <c r="J104" s="16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6" t="s">
        <v>4</v>
      </c>
      <c r="E105" s="16" t="s">
        <v>9108</v>
      </c>
      <c r="F105" s="16"/>
      <c r="H105" s="16"/>
      <c r="I105" s="16" t="s">
        <v>9229</v>
      </c>
      <c r="J105" s="16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6" t="s">
        <v>4</v>
      </c>
      <c r="E106" s="16" t="s">
        <v>9113</v>
      </c>
      <c r="F106" s="16"/>
      <c r="H106" s="16"/>
      <c r="I106" s="16" t="s">
        <v>9232</v>
      </c>
      <c r="J106" s="1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6" t="s">
        <v>4</v>
      </c>
      <c r="E107" s="16" t="s">
        <v>260</v>
      </c>
      <c r="F107" s="16"/>
      <c r="H107" s="16"/>
      <c r="I107" s="16" t="s">
        <v>9235</v>
      </c>
      <c r="J107" s="16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6" t="s">
        <v>3371</v>
      </c>
      <c r="E108" s="16" t="s">
        <v>260</v>
      </c>
      <c r="F108" s="16"/>
      <c r="H108" s="16"/>
      <c r="I108" s="16" t="s">
        <v>9238</v>
      </c>
      <c r="J108" s="16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6" t="s">
        <v>3371</v>
      </c>
      <c r="E109" s="16" t="s">
        <v>260</v>
      </c>
      <c r="F109" s="16"/>
      <c r="H109" s="16"/>
      <c r="I109" s="16" t="s">
        <v>9241</v>
      </c>
      <c r="J109" s="16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6" t="s">
        <v>3371</v>
      </c>
      <c r="E110" s="16" t="s">
        <v>260</v>
      </c>
      <c r="F110" s="16"/>
      <c r="H110" s="16"/>
      <c r="I110" s="16" t="s">
        <v>9244</v>
      </c>
      <c r="J110" s="16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6" t="s">
        <v>3371</v>
      </c>
      <c r="E111" s="16" t="s">
        <v>260</v>
      </c>
      <c r="F111" s="16"/>
      <c r="H111" s="16"/>
      <c r="I111" s="16" t="s">
        <v>9247</v>
      </c>
      <c r="J111" s="16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6" t="s">
        <v>4</v>
      </c>
      <c r="E112" s="16" t="s">
        <v>260</v>
      </c>
      <c r="F112" s="16"/>
      <c r="H112" s="16"/>
      <c r="I112" s="16" t="s">
        <v>9250</v>
      </c>
      <c r="J112" s="16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6" t="s">
        <v>4</v>
      </c>
      <c r="E113" s="16" t="s">
        <v>260</v>
      </c>
      <c r="F113" s="16"/>
      <c r="H113" s="16"/>
      <c r="I113" s="16" t="s">
        <v>9253</v>
      </c>
      <c r="J113" s="16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6" t="s">
        <v>817</v>
      </c>
      <c r="E114" s="16" t="s">
        <v>541</v>
      </c>
      <c r="F114" s="16"/>
      <c r="H114" s="16"/>
      <c r="I114" s="16" t="s">
        <v>9256</v>
      </c>
      <c r="J114" s="16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6" t="s">
        <v>3371</v>
      </c>
      <c r="E115" s="16" t="s">
        <v>260</v>
      </c>
      <c r="F115" s="16"/>
      <c r="H115" s="16"/>
      <c r="I115" s="16" t="s">
        <v>9259</v>
      </c>
      <c r="J115" s="16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6" t="s">
        <v>3371</v>
      </c>
      <c r="E116" s="16" t="s">
        <v>260</v>
      </c>
      <c r="F116" s="16"/>
      <c r="H116" s="16"/>
      <c r="I116" s="16" t="s">
        <v>9262</v>
      </c>
      <c r="J116" s="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6" t="s">
        <v>9554</v>
      </c>
      <c r="E117" s="16" t="s">
        <v>646</v>
      </c>
      <c r="F117" s="16"/>
      <c r="H117" s="16"/>
      <c r="I117" s="16" t="s">
        <v>9265</v>
      </c>
      <c r="J117" s="16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6" t="s">
        <v>817</v>
      </c>
      <c r="E118" s="16" t="s">
        <v>541</v>
      </c>
      <c r="F118" s="16"/>
      <c r="H118" s="16"/>
      <c r="I118" s="16" t="s">
        <v>9268</v>
      </c>
      <c r="J118" s="16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6" t="s">
        <v>3371</v>
      </c>
      <c r="E119" s="16" t="s">
        <v>260</v>
      </c>
      <c r="F119" s="16"/>
      <c r="H119" s="16"/>
      <c r="I119" s="16" t="s">
        <v>9271</v>
      </c>
      <c r="J119" s="16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6" t="s">
        <v>817</v>
      </c>
      <c r="E120" s="16" t="s">
        <v>541</v>
      </c>
      <c r="F120" s="16"/>
      <c r="H120" s="16"/>
      <c r="I120" s="16" t="s">
        <v>9274</v>
      </c>
      <c r="J120" s="16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6" t="s">
        <v>9555</v>
      </c>
      <c r="E121" s="16" t="s">
        <v>541</v>
      </c>
      <c r="F121" s="16"/>
      <c r="H121" s="16"/>
      <c r="I121" s="16" t="s">
        <v>9277</v>
      </c>
      <c r="J121" s="16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6" t="s">
        <v>9555</v>
      </c>
      <c r="E122" s="16" t="s">
        <v>541</v>
      </c>
      <c r="F122" s="16"/>
      <c r="H122" s="16"/>
      <c r="I122" s="16" t="s">
        <v>9280</v>
      </c>
      <c r="J122" s="16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6" t="s">
        <v>9555</v>
      </c>
      <c r="E123" s="16" t="s">
        <v>541</v>
      </c>
      <c r="F123" s="16"/>
      <c r="H123" s="16"/>
      <c r="I123" s="16" t="s">
        <v>9283</v>
      </c>
      <c r="J123" s="16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6" t="s">
        <v>4</v>
      </c>
      <c r="E124" s="16" t="s">
        <v>260</v>
      </c>
      <c r="F124" s="16"/>
      <c r="H124" s="16"/>
      <c r="I124" s="16" t="s">
        <v>9286</v>
      </c>
      <c r="J124" s="16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6" t="s">
        <v>4</v>
      </c>
      <c r="E125" s="16" t="s">
        <v>260</v>
      </c>
      <c r="F125" s="16"/>
      <c r="H125" s="16"/>
      <c r="I125" s="16" t="s">
        <v>9289</v>
      </c>
      <c r="J125" s="16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6" t="s">
        <v>4</v>
      </c>
      <c r="E126" s="16" t="s">
        <v>260</v>
      </c>
      <c r="F126" s="16"/>
      <c r="H126" s="16"/>
      <c r="I126" s="16" t="s">
        <v>9292</v>
      </c>
      <c r="J126" s="1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6" t="s">
        <v>4</v>
      </c>
      <c r="E127" s="16" t="s">
        <v>260</v>
      </c>
      <c r="F127" s="16"/>
      <c r="H127" s="16"/>
      <c r="I127" s="16" t="s">
        <v>9295</v>
      </c>
      <c r="J127" s="16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6" t="s">
        <v>4</v>
      </c>
      <c r="E128" s="16" t="s">
        <v>260</v>
      </c>
      <c r="F128" s="16"/>
      <c r="H128" s="16"/>
      <c r="I128" s="16" t="s">
        <v>9298</v>
      </c>
      <c r="J128" s="16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6" t="s">
        <v>4</v>
      </c>
      <c r="E129" s="16" t="s">
        <v>260</v>
      </c>
      <c r="F129" s="16"/>
      <c r="H129" s="16"/>
      <c r="I129" s="16" t="s">
        <v>9301</v>
      </c>
      <c r="J129" s="16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6" t="s">
        <v>4</v>
      </c>
      <c r="E130" s="16" t="s">
        <v>260</v>
      </c>
      <c r="F130" s="16"/>
      <c r="H130" s="16"/>
      <c r="I130" s="16" t="s">
        <v>9304</v>
      </c>
      <c r="J130" s="16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6" t="s">
        <v>4</v>
      </c>
      <c r="E131" s="16" t="s">
        <v>646</v>
      </c>
      <c r="F131" s="16"/>
      <c r="H131" s="16"/>
      <c r="I131" s="16" t="s">
        <v>9307</v>
      </c>
      <c r="J131" s="16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6" t="s">
        <v>3371</v>
      </c>
      <c r="E132" s="16" t="s">
        <v>646</v>
      </c>
      <c r="F132" s="16"/>
      <c r="H132" s="16"/>
      <c r="I132" s="16" t="s">
        <v>9310</v>
      </c>
      <c r="J132" s="16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6" t="s">
        <v>3371</v>
      </c>
      <c r="E133" s="16" t="s">
        <v>646</v>
      </c>
      <c r="F133" s="16"/>
      <c r="H133" s="16"/>
      <c r="I133" s="16" t="s">
        <v>9313</v>
      </c>
      <c r="J133" s="16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6" t="s">
        <v>3371</v>
      </c>
      <c r="E134" s="16" t="s">
        <v>646</v>
      </c>
      <c r="F134" s="16"/>
      <c r="H134" s="16"/>
      <c r="I134" s="16" t="s">
        <v>9316</v>
      </c>
      <c r="J134" s="16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6" t="s">
        <v>9554</v>
      </c>
      <c r="E135" s="16" t="s">
        <v>646</v>
      </c>
      <c r="F135" s="16"/>
      <c r="H135" s="16"/>
      <c r="I135" s="16" t="s">
        <v>9319</v>
      </c>
      <c r="J135" s="16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6" t="s">
        <v>9554</v>
      </c>
      <c r="E136" s="16" t="s">
        <v>260</v>
      </c>
      <c r="F136" s="16"/>
      <c r="H136" s="16"/>
      <c r="I136" s="16" t="s">
        <v>9322</v>
      </c>
      <c r="J136" s="1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6" t="s">
        <v>4</v>
      </c>
      <c r="E137" s="16" t="s">
        <v>260</v>
      </c>
      <c r="F137" s="16"/>
      <c r="H137" s="16"/>
      <c r="I137" s="16" t="s">
        <v>9325</v>
      </c>
      <c r="J137" s="16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6" t="s">
        <v>4</v>
      </c>
      <c r="E138" s="16" t="s">
        <v>260</v>
      </c>
      <c r="F138" s="16"/>
      <c r="H138" s="16"/>
      <c r="I138" s="16" t="s">
        <v>9328</v>
      </c>
      <c r="J138" s="16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6" t="s">
        <v>9555</v>
      </c>
      <c r="E139" s="16" t="s">
        <v>541</v>
      </c>
      <c r="F139" s="16"/>
      <c r="H139" s="16"/>
      <c r="I139" s="16" t="s">
        <v>9331</v>
      </c>
      <c r="J139" s="16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6" t="s">
        <v>4</v>
      </c>
      <c r="E140" s="16" t="s">
        <v>260</v>
      </c>
      <c r="F140" s="16"/>
      <c r="H140" s="16"/>
      <c r="I140" s="16" t="s">
        <v>9334</v>
      </c>
      <c r="J140" s="16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6" t="s">
        <v>4</v>
      </c>
      <c r="E141" s="16" t="s">
        <v>260</v>
      </c>
      <c r="F141" s="16"/>
      <c r="H141" s="16"/>
      <c r="I141" s="16" t="s">
        <v>9337</v>
      </c>
      <c r="J141" s="16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6" t="s">
        <v>4</v>
      </c>
      <c r="E142" s="16" t="s">
        <v>9108</v>
      </c>
      <c r="F142" s="16"/>
      <c r="H142" s="16"/>
      <c r="I142" s="16" t="s">
        <v>9340</v>
      </c>
      <c r="J142" s="16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6" t="s">
        <v>4</v>
      </c>
      <c r="E143" s="16" t="s">
        <v>2836</v>
      </c>
      <c r="F143" s="16"/>
      <c r="H143" s="16"/>
      <c r="I143" s="16" t="s">
        <v>9343</v>
      </c>
      <c r="J143" s="16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6" t="s">
        <v>4</v>
      </c>
      <c r="E144" s="16" t="s">
        <v>2836</v>
      </c>
      <c r="F144" s="16"/>
      <c r="H144" s="16"/>
      <c r="I144" s="16" t="s">
        <v>9633</v>
      </c>
      <c r="J144" s="16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6" t="s">
        <v>4</v>
      </c>
      <c r="E145" s="16" t="s">
        <v>9113</v>
      </c>
      <c r="F145" s="16"/>
      <c r="H145" s="16"/>
      <c r="I145" s="16" t="s">
        <v>9636</v>
      </c>
      <c r="J145" s="16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6" t="s">
        <v>4</v>
      </c>
      <c r="E146" s="16" t="s">
        <v>9108</v>
      </c>
      <c r="F146" s="16"/>
      <c r="H146" s="16"/>
      <c r="I146" s="16" t="s">
        <v>9639</v>
      </c>
      <c r="J146" s="1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6" t="s">
        <v>10081</v>
      </c>
      <c r="E147" s="16"/>
      <c r="F147" s="16"/>
      <c r="H147" s="16"/>
      <c r="I147" s="16" t="s">
        <v>9642</v>
      </c>
      <c r="J147" s="16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6" t="s">
        <v>9553</v>
      </c>
      <c r="E148" s="16"/>
      <c r="F148" s="16"/>
      <c r="H148" s="16"/>
      <c r="I148" s="16" t="s">
        <v>9645</v>
      </c>
      <c r="J148" s="16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6" t="s">
        <v>9553</v>
      </c>
      <c r="E149" s="16"/>
      <c r="F149" s="16"/>
      <c r="H149" s="16"/>
      <c r="I149" s="16" t="s">
        <v>9648</v>
      </c>
      <c r="J149" s="16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6" t="s">
        <v>3371</v>
      </c>
      <c r="E150" s="16" t="s">
        <v>646</v>
      </c>
      <c r="F150" s="16"/>
      <c r="H150" s="16"/>
      <c r="I150" s="16" t="s">
        <v>9651</v>
      </c>
      <c r="J150" s="16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6" t="s">
        <v>10082</v>
      </c>
      <c r="E151" s="16"/>
      <c r="F151" s="16"/>
      <c r="H151" s="16"/>
      <c r="I151" s="16" t="s">
        <v>9654</v>
      </c>
      <c r="J151" s="16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6" t="s">
        <v>9553</v>
      </c>
      <c r="E152" s="16"/>
      <c r="F152" s="16"/>
      <c r="H152" s="16"/>
      <c r="I152" s="16" t="s">
        <v>9657</v>
      </c>
      <c r="J152" s="16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6" t="s">
        <v>9553</v>
      </c>
      <c r="E153" s="16"/>
      <c r="F153" s="16"/>
      <c r="H153" s="16"/>
      <c r="I153" s="16" t="s">
        <v>9660</v>
      </c>
      <c r="J153" s="16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6" t="s">
        <v>4</v>
      </c>
      <c r="E154" s="16" t="s">
        <v>2836</v>
      </c>
      <c r="F154" s="16"/>
      <c r="H154" s="16"/>
      <c r="I154" s="16" t="s">
        <v>9663</v>
      </c>
      <c r="J154" s="16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6" t="s">
        <v>3371</v>
      </c>
      <c r="E155" s="16" t="s">
        <v>260</v>
      </c>
      <c r="F155" s="16"/>
      <c r="H155" s="16"/>
      <c r="I155" s="16" t="s">
        <v>9666</v>
      </c>
      <c r="J155" s="16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6" t="s">
        <v>3371</v>
      </c>
      <c r="E156" s="16" t="s">
        <v>260</v>
      </c>
      <c r="F156" s="16"/>
      <c r="H156" s="16"/>
      <c r="I156" s="16" t="s">
        <v>9669</v>
      </c>
      <c r="J156" s="1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6" t="s">
        <v>3371</v>
      </c>
      <c r="E157" s="16" t="s">
        <v>260</v>
      </c>
      <c r="F157" s="16"/>
      <c r="H157" s="16"/>
      <c r="I157" s="16" t="s">
        <v>9672</v>
      </c>
      <c r="J157" s="16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6" t="s">
        <v>4</v>
      </c>
      <c r="E158" s="16" t="s">
        <v>9108</v>
      </c>
      <c r="F158" s="16"/>
      <c r="H158" s="16"/>
      <c r="I158" s="16" t="s">
        <v>9675</v>
      </c>
      <c r="J158" s="16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6" t="s">
        <v>4</v>
      </c>
      <c r="E159" s="16" t="s">
        <v>2836</v>
      </c>
      <c r="F159" s="16"/>
      <c r="H159" s="16"/>
      <c r="I159" s="16" t="s">
        <v>9678</v>
      </c>
      <c r="J159" s="16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6" t="s">
        <v>4</v>
      </c>
      <c r="E160" s="16" t="s">
        <v>10083</v>
      </c>
      <c r="F160" s="16"/>
      <c r="H160" s="16" t="s">
        <v>10084</v>
      </c>
      <c r="I160" s="16" t="s">
        <v>9681</v>
      </c>
      <c r="J160" s="16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6" t="s">
        <v>4</v>
      </c>
      <c r="E161" s="16" t="s">
        <v>10085</v>
      </c>
      <c r="F161" s="16"/>
      <c r="H161" s="16"/>
      <c r="I161" s="16" t="s">
        <v>9684</v>
      </c>
      <c r="J161" s="16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6" t="s">
        <v>4</v>
      </c>
      <c r="E162" s="16" t="s">
        <v>9113</v>
      </c>
      <c r="F162" s="16"/>
      <c r="H162" s="16"/>
      <c r="I162" s="16" t="s">
        <v>10294</v>
      </c>
      <c r="J162" s="16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6" t="s">
        <v>4</v>
      </c>
      <c r="E163" s="16" t="s">
        <v>9108</v>
      </c>
      <c r="F163" s="16"/>
      <c r="H163" s="16"/>
      <c r="I163" s="16" t="s">
        <v>10297</v>
      </c>
      <c r="J163" s="16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6" t="s">
        <v>4</v>
      </c>
      <c r="E164" s="16" t="s">
        <v>9113</v>
      </c>
      <c r="F164" s="16"/>
      <c r="H164" s="16"/>
      <c r="I164" s="16" t="s">
        <v>10300</v>
      </c>
      <c r="J164" s="16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6" t="s">
        <v>4</v>
      </c>
      <c r="E165" s="16" t="s">
        <v>10605</v>
      </c>
      <c r="F165" s="16"/>
      <c r="H165" s="16"/>
      <c r="I165" s="16" t="s">
        <v>10303</v>
      </c>
      <c r="J165" s="16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6" t="s">
        <v>4</v>
      </c>
      <c r="E166" s="16" t="s">
        <v>9108</v>
      </c>
      <c r="F166" s="16"/>
      <c r="H166" s="16"/>
      <c r="I166" s="16" t="s">
        <v>10306</v>
      </c>
      <c r="J166" s="1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6" t="s">
        <v>4</v>
      </c>
      <c r="E167" s="16" t="s">
        <v>9113</v>
      </c>
      <c r="F167" s="16"/>
      <c r="H167" s="16"/>
      <c r="I167" s="16" t="s">
        <v>10309</v>
      </c>
      <c r="J167" s="16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6" t="s">
        <v>4</v>
      </c>
      <c r="E168" s="16" t="s">
        <v>9108</v>
      </c>
      <c r="F168" s="16"/>
      <c r="H168" s="16"/>
      <c r="I168" s="16" t="s">
        <v>10312</v>
      </c>
      <c r="J168" s="16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6" t="s">
        <v>10606</v>
      </c>
      <c r="E169" s="16" t="s">
        <v>7863</v>
      </c>
      <c r="F169" s="16"/>
      <c r="H169" s="16" t="s">
        <v>2041</v>
      </c>
      <c r="I169" s="16" t="s">
        <v>10315</v>
      </c>
      <c r="J169" s="16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6" t="s">
        <v>10606</v>
      </c>
      <c r="E170" s="16" t="s">
        <v>7863</v>
      </c>
      <c r="F170" s="16"/>
      <c r="H170" s="16"/>
      <c r="I170" s="16" t="s">
        <v>10318</v>
      </c>
      <c r="J170" s="16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6" t="s">
        <v>10606</v>
      </c>
      <c r="E171" s="16" t="s">
        <v>7863</v>
      </c>
      <c r="F171" s="16"/>
      <c r="H171" s="16"/>
      <c r="I171" s="16" t="s">
        <v>10321</v>
      </c>
      <c r="J171" s="16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6" t="s">
        <v>10606</v>
      </c>
      <c r="E172" s="16" t="s">
        <v>7863</v>
      </c>
      <c r="F172" s="16" t="s">
        <v>10607</v>
      </c>
      <c r="H172" s="16" t="s">
        <v>10608</v>
      </c>
      <c r="I172" s="16" t="s">
        <v>10324</v>
      </c>
      <c r="J172" s="16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6" t="s">
        <v>10606</v>
      </c>
      <c r="E173" s="16" t="s">
        <v>7863</v>
      </c>
      <c r="F173" s="16"/>
      <c r="H173" s="16"/>
      <c r="I173" s="16" t="s">
        <v>10327</v>
      </c>
      <c r="J173" s="16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6" t="s">
        <v>4</v>
      </c>
      <c r="E174" s="16" t="s">
        <v>260</v>
      </c>
      <c r="F174" s="16"/>
      <c r="H174" s="16"/>
      <c r="I174" s="16" t="s">
        <v>10330</v>
      </c>
      <c r="J174" s="16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6" t="s">
        <v>4</v>
      </c>
      <c r="E175" s="16" t="s">
        <v>260</v>
      </c>
      <c r="F175" s="16"/>
      <c r="H175" s="16"/>
      <c r="I175" s="16" t="s">
        <v>10333</v>
      </c>
      <c r="J175" s="16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6" t="s">
        <v>4</v>
      </c>
      <c r="E176" s="16" t="s">
        <v>2836</v>
      </c>
      <c r="F176" s="16"/>
      <c r="H176" s="16"/>
      <c r="I176" s="16" t="s">
        <v>10336</v>
      </c>
      <c r="J176" s="1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6" t="s">
        <v>4</v>
      </c>
      <c r="E177" s="16" t="s">
        <v>2836</v>
      </c>
      <c r="F177" s="16"/>
      <c r="H177" s="16"/>
      <c r="I177" s="16" t="s">
        <v>10632</v>
      </c>
      <c r="J177" s="16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6" t="s">
        <v>803</v>
      </c>
      <c r="E178" s="16" t="s">
        <v>2836</v>
      </c>
      <c r="F178" s="16"/>
      <c r="H178" s="16"/>
      <c r="I178" s="16" t="s">
        <v>10635</v>
      </c>
      <c r="J178" s="16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6" t="s">
        <v>4</v>
      </c>
      <c r="E179" s="16" t="s">
        <v>2836</v>
      </c>
      <c r="F179" s="16"/>
      <c r="H179" s="16"/>
      <c r="I179" s="16" t="s">
        <v>10638</v>
      </c>
      <c r="J179" s="16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6" t="s">
        <v>4</v>
      </c>
      <c r="E180" s="16" t="s">
        <v>646</v>
      </c>
      <c r="F180" s="16"/>
      <c r="H180" s="16"/>
      <c r="I180" s="16" t="s">
        <v>10641</v>
      </c>
      <c r="J180" s="16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6" t="s">
        <v>4</v>
      </c>
      <c r="E181" s="16" t="s">
        <v>2836</v>
      </c>
      <c r="F181" s="16"/>
      <c r="H181" s="16"/>
      <c r="I181" s="16" t="s">
        <v>10644</v>
      </c>
      <c r="J181" s="16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6" t="s">
        <v>4</v>
      </c>
      <c r="E182" s="16" t="s">
        <v>2836</v>
      </c>
      <c r="F182" s="16"/>
      <c r="H182" s="16"/>
      <c r="I182" s="16" t="s">
        <v>10647</v>
      </c>
      <c r="J182" s="16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6" t="s">
        <v>4</v>
      </c>
      <c r="E183" s="16" t="s">
        <v>2836</v>
      </c>
      <c r="F183" s="16"/>
      <c r="H183" s="16"/>
      <c r="I183" s="16" t="s">
        <v>10980</v>
      </c>
      <c r="J183" s="16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6" t="s">
        <v>4</v>
      </c>
      <c r="E184" s="16" t="s">
        <v>9113</v>
      </c>
      <c r="F184" s="16"/>
      <c r="H184" s="16"/>
      <c r="I184" s="16" t="s">
        <v>10983</v>
      </c>
      <c r="J184" s="16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6" t="s">
        <v>4</v>
      </c>
      <c r="E185" s="16" t="s">
        <v>9108</v>
      </c>
      <c r="F185" s="16"/>
      <c r="H185" s="16"/>
      <c r="I185" s="16" t="s">
        <v>10986</v>
      </c>
      <c r="J185" s="16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6" t="s">
        <v>4</v>
      </c>
      <c r="E186" s="16" t="s">
        <v>9113</v>
      </c>
      <c r="F186" s="16"/>
      <c r="H186" s="16"/>
      <c r="I186" s="16" t="s">
        <v>10989</v>
      </c>
      <c r="J186" s="1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6" t="s">
        <v>4</v>
      </c>
      <c r="E187" s="16" t="s">
        <v>2836</v>
      </c>
      <c r="F187" s="16"/>
      <c r="H187" s="16"/>
      <c r="I187" s="16" t="s">
        <v>10992</v>
      </c>
      <c r="J187" s="16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6" t="s">
        <v>11235</v>
      </c>
      <c r="E188" s="16"/>
      <c r="F188" s="16"/>
      <c r="H188" s="16"/>
      <c r="I188" s="16" t="s">
        <v>10995</v>
      </c>
      <c r="J188" s="16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6" t="s">
        <v>4</v>
      </c>
      <c r="E189" s="16" t="s">
        <v>9108</v>
      </c>
      <c r="F189" s="16"/>
      <c r="H189" s="16"/>
      <c r="I189" s="16" t="s">
        <v>10998</v>
      </c>
      <c r="J189" s="16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6" t="s">
        <v>11236</v>
      </c>
      <c r="E190" s="16"/>
      <c r="F190" s="16"/>
      <c r="H190" s="16"/>
      <c r="I190" s="16" t="s">
        <v>11001</v>
      </c>
      <c r="J190" s="16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6" t="s">
        <v>4</v>
      </c>
      <c r="E191" s="16" t="s">
        <v>2836</v>
      </c>
      <c r="F191" s="16"/>
      <c r="H191" s="16"/>
      <c r="I191" s="16" t="s">
        <v>11004</v>
      </c>
      <c r="J191" s="16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6" t="s">
        <v>4</v>
      </c>
      <c r="E192" s="16" t="s">
        <v>2836</v>
      </c>
      <c r="F192" s="16"/>
      <c r="H192" s="16"/>
      <c r="I192" s="16" t="s">
        <v>11007</v>
      </c>
      <c r="J192" s="16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6" t="s">
        <v>4</v>
      </c>
      <c r="E193" s="16" t="s">
        <v>9113</v>
      </c>
      <c r="F193" s="16"/>
      <c r="H193" s="16"/>
      <c r="I193" s="16" t="s">
        <v>11010</v>
      </c>
      <c r="J193" s="16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6" t="s">
        <v>3371</v>
      </c>
      <c r="E194" s="16" t="s">
        <v>646</v>
      </c>
      <c r="F194" s="16"/>
      <c r="H194" s="16"/>
      <c r="I194" s="16" t="s">
        <v>11013</v>
      </c>
      <c r="J194" s="16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6" t="s">
        <v>3371</v>
      </c>
      <c r="E195" s="16" t="s">
        <v>646</v>
      </c>
      <c r="F195" s="16"/>
      <c r="H195" s="16"/>
      <c r="I195" s="16" t="s">
        <v>11016</v>
      </c>
      <c r="J195" s="16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6" t="s">
        <v>11237</v>
      </c>
      <c r="E196" s="16"/>
      <c r="F196" s="16"/>
      <c r="H196" s="16"/>
      <c r="I196" s="16" t="s">
        <v>11019</v>
      </c>
      <c r="J196" s="1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6" t="s">
        <v>11238</v>
      </c>
      <c r="E197" s="16"/>
      <c r="F197" s="16"/>
      <c r="H197" s="16"/>
      <c r="I197" s="16" t="s">
        <v>11022</v>
      </c>
      <c r="J197" s="16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6" t="s">
        <v>817</v>
      </c>
      <c r="E198" s="16" t="s">
        <v>541</v>
      </c>
      <c r="F198" s="16"/>
      <c r="H198" s="16"/>
      <c r="I198" s="16" t="s">
        <v>11025</v>
      </c>
      <c r="J198" s="16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6" t="s">
        <v>3371</v>
      </c>
      <c r="E199" s="16" t="s">
        <v>260</v>
      </c>
      <c r="F199" s="16"/>
      <c r="H199" s="16"/>
      <c r="I199" s="16" t="s">
        <v>11028</v>
      </c>
      <c r="J199" s="16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6" t="s">
        <v>817</v>
      </c>
      <c r="E200" s="16" t="s">
        <v>541</v>
      </c>
      <c r="F200" s="16"/>
      <c r="H200" s="16"/>
      <c r="I200" s="16" t="s">
        <v>11031</v>
      </c>
      <c r="J200" s="16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6" t="s">
        <v>3371</v>
      </c>
      <c r="E201" s="16" t="s">
        <v>260</v>
      </c>
      <c r="F201" s="16"/>
      <c r="H201" s="16"/>
      <c r="I201" s="16" t="s">
        <v>11034</v>
      </c>
      <c r="J201" s="16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6" t="s">
        <v>3371</v>
      </c>
      <c r="E202" s="16" t="s">
        <v>260</v>
      </c>
      <c r="F202" s="16"/>
      <c r="H202" s="16"/>
      <c r="I202" s="16" t="s">
        <v>11037</v>
      </c>
      <c r="J202" s="16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6" t="s">
        <v>3371</v>
      </c>
      <c r="E203" s="16" t="s">
        <v>260</v>
      </c>
      <c r="F203" s="16"/>
      <c r="H203" s="16"/>
      <c r="I203" s="16" t="s">
        <v>11040</v>
      </c>
      <c r="J203" s="16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6" t="s">
        <v>3371</v>
      </c>
      <c r="E204" s="16" t="s">
        <v>260</v>
      </c>
      <c r="F204" s="16"/>
      <c r="H204" s="16"/>
      <c r="I204" s="16" t="s">
        <v>11043</v>
      </c>
      <c r="J204" s="16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6" t="s">
        <v>3371</v>
      </c>
      <c r="E205" s="16" t="s">
        <v>260</v>
      </c>
      <c r="F205" s="16"/>
      <c r="H205" s="16"/>
      <c r="I205" s="16" t="s">
        <v>11046</v>
      </c>
      <c r="J205" s="16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6" t="s">
        <v>3371</v>
      </c>
      <c r="E206" s="16" t="s">
        <v>260</v>
      </c>
      <c r="F206" s="16"/>
      <c r="H206" s="16"/>
      <c r="I206" s="16" t="s">
        <v>11049</v>
      </c>
      <c r="J206" s="1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6" t="s">
        <v>4</v>
      </c>
      <c r="E207" s="16" t="s">
        <v>9</v>
      </c>
      <c r="F207" s="16"/>
      <c r="H207" s="16"/>
      <c r="I207" s="16" t="s">
        <v>11052</v>
      </c>
      <c r="J207" s="16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6" t="s">
        <v>11906</v>
      </c>
      <c r="E208" s="16"/>
      <c r="F208" s="16"/>
      <c r="H208" s="16"/>
      <c r="I208" s="16" t="s">
        <v>11279</v>
      </c>
      <c r="J208" s="16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6" t="s">
        <v>11906</v>
      </c>
      <c r="E209" s="16"/>
      <c r="F209" s="16"/>
      <c r="H209" s="16"/>
      <c r="I209" s="16" t="s">
        <v>11282</v>
      </c>
      <c r="J209" s="16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6" t="s">
        <v>11906</v>
      </c>
      <c r="E210" s="16"/>
      <c r="F210" s="16"/>
      <c r="H210" s="16"/>
      <c r="I210" s="16" t="s">
        <v>11285</v>
      </c>
      <c r="J210" s="16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6" t="s">
        <v>4</v>
      </c>
      <c r="E211" s="16" t="s">
        <v>9108</v>
      </c>
      <c r="F211" s="16"/>
      <c r="H211" s="16"/>
      <c r="I211" s="16" t="s">
        <v>11288</v>
      </c>
      <c r="J211" s="16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6" t="s">
        <v>4</v>
      </c>
      <c r="E212" s="16" t="s">
        <v>2836</v>
      </c>
      <c r="F212" s="16"/>
      <c r="H212" s="16"/>
      <c r="I212" s="16" t="s">
        <v>11291</v>
      </c>
      <c r="J212" s="16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6" t="s">
        <v>4</v>
      </c>
      <c r="E213" s="16" t="s">
        <v>9113</v>
      </c>
      <c r="F213" s="16"/>
      <c r="H213" s="16"/>
      <c r="I213" s="16" t="s">
        <v>11294</v>
      </c>
      <c r="J213" s="16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6" t="s">
        <v>11900</v>
      </c>
      <c r="E214" s="16"/>
      <c r="F214" s="16"/>
      <c r="H214" s="16"/>
      <c r="I214" s="16" t="s">
        <v>11297</v>
      </c>
      <c r="J214" s="16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6" t="s">
        <v>11901</v>
      </c>
      <c r="E215" s="16"/>
      <c r="F215" s="16"/>
      <c r="H215" s="16"/>
      <c r="I215" s="16" t="s">
        <v>11300</v>
      </c>
      <c r="J215" s="16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6" t="s">
        <v>4</v>
      </c>
      <c r="E216" s="16" t="s">
        <v>9113</v>
      </c>
      <c r="F216" s="16"/>
      <c r="H216" s="16"/>
      <c r="I216" s="16" t="s">
        <v>11303</v>
      </c>
      <c r="J216" s="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6" t="s">
        <v>817</v>
      </c>
      <c r="E217" s="16" t="s">
        <v>541</v>
      </c>
      <c r="F217" s="16"/>
      <c r="H217" s="16"/>
      <c r="I217" s="16" t="s">
        <v>11306</v>
      </c>
      <c r="J217" s="16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6" t="s">
        <v>817</v>
      </c>
      <c r="E218" s="16" t="s">
        <v>541</v>
      </c>
      <c r="F218" s="16"/>
      <c r="H218" s="16"/>
      <c r="I218" s="16" t="s">
        <v>11309</v>
      </c>
      <c r="J218" s="16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6" t="s">
        <v>11907</v>
      </c>
      <c r="E219" s="16"/>
      <c r="F219" s="16"/>
      <c r="H219" s="16"/>
      <c r="I219" s="16" t="s">
        <v>11312</v>
      </c>
      <c r="J219" s="16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6" t="s">
        <v>817</v>
      </c>
      <c r="E220" s="16" t="s">
        <v>541</v>
      </c>
      <c r="F220" s="16"/>
      <c r="H220" s="16"/>
      <c r="I220" s="16" t="s">
        <v>11315</v>
      </c>
      <c r="J220" s="16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6" t="s">
        <v>11907</v>
      </c>
      <c r="E221" s="16"/>
      <c r="F221" s="16"/>
      <c r="H221" s="16"/>
      <c r="I221" s="16" t="s">
        <v>11318</v>
      </c>
      <c r="J221" s="16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6" t="s">
        <v>817</v>
      </c>
      <c r="E222" s="16" t="s">
        <v>541</v>
      </c>
      <c r="F222" s="16"/>
      <c r="H222" s="16"/>
      <c r="I222" s="16" t="s">
        <v>11321</v>
      </c>
      <c r="J222" s="16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6" t="s">
        <v>4</v>
      </c>
      <c r="E223" s="16" t="s">
        <v>9113</v>
      </c>
      <c r="F223" s="16"/>
      <c r="H223" s="16"/>
      <c r="I223" s="16" t="s">
        <v>11324</v>
      </c>
      <c r="J223" s="16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6" t="s">
        <v>4</v>
      </c>
      <c r="E224" s="16" t="s">
        <v>2836</v>
      </c>
      <c r="F224" s="16"/>
      <c r="H224" s="16"/>
      <c r="I224" s="16" t="s">
        <v>11327</v>
      </c>
      <c r="J224" s="16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6" t="s">
        <v>4</v>
      </c>
      <c r="E225" s="16" t="s">
        <v>2836</v>
      </c>
      <c r="F225" s="16"/>
      <c r="H225" s="16"/>
      <c r="I225" s="16" t="s">
        <v>12035</v>
      </c>
      <c r="J225" s="16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6" t="s">
        <v>803</v>
      </c>
      <c r="E226" s="16" t="s">
        <v>2836</v>
      </c>
      <c r="F226" s="16"/>
      <c r="H226" s="16"/>
      <c r="I226" s="16" t="s">
        <v>12038</v>
      </c>
      <c r="J226" s="1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6" t="s">
        <v>4</v>
      </c>
      <c r="E227" s="16" t="s">
        <v>2836</v>
      </c>
      <c r="F227" s="16"/>
      <c r="H227" s="16"/>
      <c r="I227" s="16" t="s">
        <v>12041</v>
      </c>
      <c r="J227" s="16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6" t="s">
        <v>803</v>
      </c>
      <c r="E228" s="16" t="s">
        <v>2836</v>
      </c>
      <c r="F228" s="16"/>
      <c r="H228" s="16"/>
      <c r="I228" s="16" t="s">
        <v>12044</v>
      </c>
      <c r="J228" s="16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6" t="s">
        <v>4</v>
      </c>
      <c r="E229" s="16" t="s">
        <v>2836</v>
      </c>
      <c r="F229" s="16"/>
      <c r="H229" s="16"/>
      <c r="I229" s="16" t="s">
        <v>12383</v>
      </c>
      <c r="J229" s="16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6" t="s">
        <v>3371</v>
      </c>
      <c r="E230" s="16" t="s">
        <v>646</v>
      </c>
      <c r="F230" s="16"/>
      <c r="H230" s="16"/>
      <c r="I230" s="16" t="s">
        <v>12386</v>
      </c>
      <c r="J230" s="16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6" t="s">
        <v>3371</v>
      </c>
      <c r="E231" s="16" t="s">
        <v>646</v>
      </c>
      <c r="F231" s="16"/>
      <c r="H231" s="16"/>
      <c r="I231" s="16" t="s">
        <v>12389</v>
      </c>
      <c r="J231" s="16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6" t="s">
        <v>12929</v>
      </c>
      <c r="E232" s="16" t="s">
        <v>646</v>
      </c>
      <c r="F232" s="16"/>
      <c r="H232" s="16"/>
      <c r="I232" s="16" t="s">
        <v>12392</v>
      </c>
      <c r="J232" s="16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6" t="s">
        <v>4</v>
      </c>
      <c r="E233" s="16" t="s">
        <v>9113</v>
      </c>
      <c r="F233" s="16"/>
      <c r="H233" s="16"/>
      <c r="I233" s="16" t="s">
        <v>12395</v>
      </c>
      <c r="J233" s="16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6" t="s">
        <v>4</v>
      </c>
      <c r="E234" s="16" t="s">
        <v>9</v>
      </c>
      <c r="F234" s="16"/>
      <c r="H234" s="16"/>
      <c r="I234" s="16" t="s">
        <v>12398</v>
      </c>
      <c r="J234" s="16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6" t="s">
        <v>12929</v>
      </c>
      <c r="E235" s="16" t="s">
        <v>646</v>
      </c>
      <c r="F235" s="16"/>
      <c r="H235" s="16"/>
      <c r="I235" s="16" t="s">
        <v>12401</v>
      </c>
      <c r="J235" s="16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6" t="s">
        <v>3371</v>
      </c>
      <c r="E236" s="16" t="s">
        <v>646</v>
      </c>
      <c r="F236" s="16"/>
      <c r="H236" s="16"/>
      <c r="I236" s="16" t="s">
        <v>12404</v>
      </c>
      <c r="J236" s="1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6" t="s">
        <v>12930</v>
      </c>
      <c r="E237" s="16"/>
      <c r="F237" s="16"/>
      <c r="H237" s="16"/>
      <c r="I237" s="16" t="s">
        <v>12407</v>
      </c>
      <c r="J237" s="16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6" t="s">
        <v>12931</v>
      </c>
      <c r="E238" s="16"/>
      <c r="F238" s="16"/>
      <c r="H238" s="16"/>
      <c r="I238" s="16" t="s">
        <v>12410</v>
      </c>
      <c r="J238" s="16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6" t="s">
        <v>3371</v>
      </c>
      <c r="E239" s="16" t="s">
        <v>646</v>
      </c>
      <c r="F239" s="16"/>
      <c r="H239" s="16"/>
      <c r="I239" s="16" t="s">
        <v>12413</v>
      </c>
      <c r="J239" s="16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6" t="s">
        <v>4165</v>
      </c>
      <c r="E240" s="16" t="s">
        <v>86</v>
      </c>
      <c r="F240" s="16"/>
      <c r="H240" s="16"/>
      <c r="I240" s="16" t="s">
        <v>12416</v>
      </c>
      <c r="J240" s="16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6" t="s">
        <v>4</v>
      </c>
      <c r="E241" s="16" t="s">
        <v>9</v>
      </c>
      <c r="F241" s="16"/>
      <c r="H241" s="16"/>
      <c r="I241" s="16" t="s">
        <v>12419</v>
      </c>
      <c r="J241" s="16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6" t="s">
        <v>4165</v>
      </c>
      <c r="E242" s="16" t="s">
        <v>86</v>
      </c>
      <c r="F242" s="16"/>
      <c r="H242" s="16"/>
      <c r="I242" s="16" t="s">
        <v>12422</v>
      </c>
      <c r="J242" s="16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6" t="s">
        <v>4</v>
      </c>
      <c r="E243" s="16" t="s">
        <v>9108</v>
      </c>
      <c r="F243" s="16"/>
      <c r="H243" s="16"/>
      <c r="I243" s="16" t="s">
        <v>12425</v>
      </c>
      <c r="J243" s="16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6" t="s">
        <v>4</v>
      </c>
      <c r="E244" s="16" t="s">
        <v>2836</v>
      </c>
      <c r="F244" s="16"/>
      <c r="H244" s="16"/>
      <c r="I244" s="16" t="s">
        <v>12428</v>
      </c>
      <c r="J244" s="16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6" t="s">
        <v>817</v>
      </c>
      <c r="E245" s="16" t="s">
        <v>541</v>
      </c>
      <c r="F245" s="16"/>
      <c r="H245" s="16"/>
      <c r="I245" s="16" t="s">
        <v>12431</v>
      </c>
      <c r="J245" s="16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6" t="s">
        <v>817</v>
      </c>
      <c r="E246" s="16" t="s">
        <v>541</v>
      </c>
      <c r="F246" s="16"/>
      <c r="H246" s="16"/>
      <c r="I246" s="16" t="s">
        <v>12434</v>
      </c>
      <c r="J246" s="1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6" t="s">
        <v>817</v>
      </c>
      <c r="E247" s="16" t="s">
        <v>541</v>
      </c>
      <c r="F247" s="16"/>
      <c r="H247" s="16"/>
      <c r="I247" s="16" t="s">
        <v>12437</v>
      </c>
      <c r="J247" s="16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6" t="s">
        <v>817</v>
      </c>
      <c r="E248" s="16" t="s">
        <v>541</v>
      </c>
      <c r="F248" s="16"/>
      <c r="H248" s="16"/>
      <c r="I248" s="16" t="s">
        <v>12440</v>
      </c>
      <c r="J248" s="16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6" t="s">
        <v>817</v>
      </c>
      <c r="E249" s="16" t="s">
        <v>541</v>
      </c>
      <c r="F249" s="16"/>
      <c r="H249" s="16"/>
      <c r="I249" s="16" t="s">
        <v>12443</v>
      </c>
      <c r="J249" s="16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6" t="s">
        <v>817</v>
      </c>
      <c r="E250" s="16" t="s">
        <v>541</v>
      </c>
      <c r="F250" s="16"/>
      <c r="H250" s="16"/>
      <c r="I250" s="16" t="s">
        <v>12446</v>
      </c>
      <c r="J250" s="16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6" t="s">
        <v>817</v>
      </c>
      <c r="E251" s="16" t="s">
        <v>541</v>
      </c>
      <c r="F251" s="16"/>
      <c r="H251" s="16"/>
      <c r="I251" s="16" t="s">
        <v>12449</v>
      </c>
      <c r="J251" s="16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6" t="s">
        <v>817</v>
      </c>
      <c r="E252" s="16" t="s">
        <v>541</v>
      </c>
      <c r="F252" s="16"/>
      <c r="H252" s="16"/>
      <c r="I252" s="16" t="s">
        <v>12452</v>
      </c>
      <c r="J252" s="16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6" t="s">
        <v>817</v>
      </c>
      <c r="E253" s="16" t="s">
        <v>541</v>
      </c>
      <c r="F253" s="16"/>
      <c r="H253" s="16"/>
      <c r="I253" s="16" t="s">
        <v>12455</v>
      </c>
      <c r="J253" s="16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6" t="s">
        <v>817</v>
      </c>
      <c r="E254" s="16" t="s">
        <v>541</v>
      </c>
      <c r="F254" s="16"/>
      <c r="H254" s="16"/>
      <c r="I254" s="16" t="s">
        <v>12458</v>
      </c>
      <c r="J254" s="16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6" t="s">
        <v>817</v>
      </c>
      <c r="E255" s="16" t="s">
        <v>541</v>
      </c>
      <c r="F255" s="16"/>
      <c r="H255" s="16"/>
      <c r="I255" s="16" t="s">
        <v>12461</v>
      </c>
      <c r="J255" s="16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6" t="s">
        <v>817</v>
      </c>
      <c r="E256" s="16" t="s">
        <v>541</v>
      </c>
      <c r="F256" s="16"/>
      <c r="H256" s="16"/>
      <c r="I256" s="16" t="s">
        <v>12464</v>
      </c>
      <c r="J256" s="1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6" t="s">
        <v>817</v>
      </c>
      <c r="E257" s="16" t="s">
        <v>541</v>
      </c>
      <c r="F257" s="16"/>
      <c r="H257" s="16"/>
      <c r="I257" s="16" t="s">
        <v>12467</v>
      </c>
      <c r="J257" s="16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6" t="s">
        <v>817</v>
      </c>
      <c r="E258" s="16" t="s">
        <v>541</v>
      </c>
      <c r="F258" s="16"/>
      <c r="H258" s="16"/>
      <c r="I258" s="16" t="s">
        <v>12470</v>
      </c>
      <c r="J258" s="16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6" t="s">
        <v>20</v>
      </c>
      <c r="E259" s="16"/>
      <c r="F259" s="16"/>
      <c r="H259" s="16"/>
      <c r="I259" s="16" t="s">
        <v>12473</v>
      </c>
      <c r="J259" s="16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6" t="s">
        <v>4</v>
      </c>
      <c r="E260" s="16" t="s">
        <v>2836</v>
      </c>
      <c r="F260" s="16"/>
      <c r="H260" s="16"/>
      <c r="I260" s="16" t="s">
        <v>13180</v>
      </c>
      <c r="J260" s="16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6" t="s">
        <v>4</v>
      </c>
      <c r="E261" s="16" t="s">
        <v>9113</v>
      </c>
      <c r="F261" s="16"/>
      <c r="H261" s="16"/>
      <c r="I261" s="16" t="s">
        <v>13183</v>
      </c>
      <c r="J261" s="16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6" t="s">
        <v>13448</v>
      </c>
      <c r="E262" s="16" t="s">
        <v>646</v>
      </c>
      <c r="F262" s="16" t="s">
        <v>13458</v>
      </c>
      <c r="H262" s="16"/>
      <c r="I262" s="16" t="s">
        <v>13186</v>
      </c>
      <c r="J262" s="16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6" t="s">
        <v>13448</v>
      </c>
      <c r="E263" s="16" t="s">
        <v>646</v>
      </c>
      <c r="F263" s="16" t="s">
        <v>13458</v>
      </c>
      <c r="H263" s="16"/>
      <c r="I263" s="16" t="s">
        <v>13189</v>
      </c>
      <c r="J263" s="16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6" t="s">
        <v>13448</v>
      </c>
      <c r="E264" s="16" t="s">
        <v>646</v>
      </c>
      <c r="F264" s="16" t="s">
        <v>13458</v>
      </c>
      <c r="H264" s="16"/>
      <c r="I264" s="16" t="s">
        <v>13192</v>
      </c>
      <c r="J264" s="16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6" t="s">
        <v>13448</v>
      </c>
      <c r="E265" s="16" t="s">
        <v>646</v>
      </c>
      <c r="F265" s="16" t="s">
        <v>13458</v>
      </c>
      <c r="H265" s="16"/>
      <c r="I265" s="16" t="s">
        <v>13195</v>
      </c>
      <c r="J265" s="16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6" t="s">
        <v>13448</v>
      </c>
      <c r="E266" s="16" t="s">
        <v>646</v>
      </c>
      <c r="F266" s="16" t="s">
        <v>13458</v>
      </c>
      <c r="H266" s="16"/>
      <c r="I266" s="16" t="s">
        <v>13198</v>
      </c>
      <c r="J266" s="1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6" t="s">
        <v>13448</v>
      </c>
      <c r="E267" s="16" t="s">
        <v>646</v>
      </c>
      <c r="F267" s="16" t="s">
        <v>13458</v>
      </c>
      <c r="H267" s="16"/>
      <c r="I267" s="16" t="s">
        <v>13201</v>
      </c>
      <c r="J267" s="16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6" t="s">
        <v>3371</v>
      </c>
      <c r="E268" s="16"/>
      <c r="F268" s="16"/>
      <c r="H268" s="16"/>
      <c r="I268" s="16" t="s">
        <v>13204</v>
      </c>
      <c r="J268" s="16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6" t="s">
        <v>3371</v>
      </c>
      <c r="E269" s="16"/>
      <c r="F269" s="16"/>
      <c r="H269" s="16"/>
      <c r="I269" s="16" t="s">
        <v>13207</v>
      </c>
      <c r="J269" s="16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6" t="s">
        <v>13449</v>
      </c>
      <c r="E270" s="16"/>
      <c r="F270" s="16"/>
      <c r="H270" s="16"/>
      <c r="I270" s="16" t="s">
        <v>13210</v>
      </c>
      <c r="J270" s="16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6" t="s">
        <v>4</v>
      </c>
      <c r="E271" s="16" t="s">
        <v>9108</v>
      </c>
      <c r="F271" s="16"/>
      <c r="H271" s="16"/>
      <c r="I271" s="16" t="s">
        <v>13213</v>
      </c>
      <c r="J271" s="16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6" t="s">
        <v>13450</v>
      </c>
      <c r="E272" s="16"/>
      <c r="F272" s="16"/>
      <c r="H272" s="16"/>
      <c r="I272" s="16" t="s">
        <v>13216</v>
      </c>
      <c r="J272" s="16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6" t="s">
        <v>4</v>
      </c>
      <c r="E273" s="16" t="s">
        <v>9113</v>
      </c>
      <c r="F273" s="16" t="s">
        <v>2282</v>
      </c>
      <c r="H273" s="16"/>
      <c r="I273" s="16" t="s">
        <v>13219</v>
      </c>
      <c r="J273" s="16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6" t="s">
        <v>3371</v>
      </c>
      <c r="E274" s="16"/>
      <c r="F274" s="16"/>
      <c r="H274" s="16"/>
      <c r="I274" s="16" t="s">
        <v>13222</v>
      </c>
      <c r="J274" s="16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6" t="s">
        <v>4165</v>
      </c>
      <c r="E275" s="16" t="s">
        <v>86</v>
      </c>
      <c r="F275" s="16"/>
      <c r="H275" s="16"/>
      <c r="I275" s="16" t="s">
        <v>13225</v>
      </c>
      <c r="J275" s="16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6" t="s">
        <v>4</v>
      </c>
      <c r="E276" s="16" t="s">
        <v>2836</v>
      </c>
      <c r="F276" s="16"/>
      <c r="H276" s="16"/>
      <c r="I276" s="16" t="s">
        <v>13228</v>
      </c>
      <c r="J276" s="1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6" t="s">
        <v>13451</v>
      </c>
      <c r="E277" s="16"/>
      <c r="F277" s="16"/>
      <c r="H277" s="16"/>
      <c r="I277" s="16" t="s">
        <v>13231</v>
      </c>
      <c r="J277" s="16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6" t="s">
        <v>817</v>
      </c>
      <c r="E278" s="16" t="s">
        <v>541</v>
      </c>
      <c r="F278" s="16"/>
      <c r="H278" s="16"/>
      <c r="I278" s="16" t="s">
        <v>13234</v>
      </c>
      <c r="J278" s="16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6" t="s">
        <v>817</v>
      </c>
      <c r="E279" s="16" t="s">
        <v>541</v>
      </c>
      <c r="F279" s="16"/>
      <c r="H279" s="16"/>
      <c r="I279" s="16" t="s">
        <v>13237</v>
      </c>
      <c r="J279" s="16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6" t="s">
        <v>817</v>
      </c>
      <c r="E280" s="16" t="s">
        <v>541</v>
      </c>
      <c r="F280" s="16"/>
      <c r="H280" s="16"/>
      <c r="I280" s="16" t="s">
        <v>13240</v>
      </c>
      <c r="J280" s="16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6" t="s">
        <v>817</v>
      </c>
      <c r="E281" s="16" t="s">
        <v>541</v>
      </c>
      <c r="F281" s="16"/>
      <c r="H281" s="16"/>
      <c r="I281" s="16" t="s">
        <v>13243</v>
      </c>
      <c r="J281" s="16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6" t="s">
        <v>817</v>
      </c>
      <c r="E282" s="16" t="s">
        <v>541</v>
      </c>
      <c r="F282" s="16"/>
      <c r="H282" s="16"/>
      <c r="I282" s="16" t="s">
        <v>13246</v>
      </c>
      <c r="J282" s="16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6" t="s">
        <v>4</v>
      </c>
      <c r="E283" s="16" t="s">
        <v>2836</v>
      </c>
      <c r="F283" s="16"/>
      <c r="H283" s="16"/>
      <c r="I283" s="16" t="s">
        <v>13249</v>
      </c>
      <c r="J283" s="16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6" t="s">
        <v>4</v>
      </c>
      <c r="E284" s="16" t="s">
        <v>3558</v>
      </c>
      <c r="F284" s="16"/>
      <c r="H284" s="16"/>
      <c r="I284" s="16" t="s">
        <v>13544</v>
      </c>
      <c r="J284" s="16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6" t="s">
        <v>13720</v>
      </c>
      <c r="E285" s="16"/>
      <c r="F285" s="16"/>
      <c r="H285" s="16"/>
      <c r="I285" s="16" t="s">
        <v>13547</v>
      </c>
      <c r="J285" s="16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6" t="s">
        <v>13717</v>
      </c>
      <c r="E286" s="16"/>
      <c r="F286" s="16"/>
      <c r="H286" s="16"/>
      <c r="I286" s="16" t="s">
        <v>13550</v>
      </c>
      <c r="J286" s="1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6" t="s">
        <v>13717</v>
      </c>
      <c r="E287" s="16"/>
      <c r="F287" s="16"/>
      <c r="H287" s="16"/>
      <c r="I287" s="16" t="s">
        <v>13553</v>
      </c>
      <c r="J287" s="16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6" t="s">
        <v>13717</v>
      </c>
      <c r="E288" s="16"/>
      <c r="F288" s="16"/>
      <c r="H288" s="16"/>
      <c r="I288" s="16" t="s">
        <v>13556</v>
      </c>
      <c r="J288" s="16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6" t="s">
        <v>13717</v>
      </c>
      <c r="E289" s="16"/>
      <c r="F289" s="16"/>
      <c r="H289" s="16"/>
      <c r="I289" s="16" t="s">
        <v>13559</v>
      </c>
      <c r="J289" s="16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6" t="s">
        <v>13717</v>
      </c>
      <c r="E290" s="16"/>
      <c r="F290" s="16"/>
      <c r="H290" s="16"/>
      <c r="I290" s="16" t="s">
        <v>13562</v>
      </c>
      <c r="J290" s="16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6" t="s">
        <v>13717</v>
      </c>
      <c r="E291" s="16"/>
      <c r="F291" s="16"/>
      <c r="H291" s="16"/>
      <c r="I291" s="16" t="s">
        <v>13565</v>
      </c>
      <c r="J291" s="16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6" t="s">
        <v>13717</v>
      </c>
      <c r="E292" s="16"/>
      <c r="F292" s="16"/>
      <c r="H292" s="16"/>
      <c r="I292" s="16" t="s">
        <v>13568</v>
      </c>
      <c r="J292" s="16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6" t="s">
        <v>3371</v>
      </c>
      <c r="E293" s="16"/>
      <c r="F293" s="16"/>
      <c r="H293" s="16"/>
      <c r="I293" s="16" t="s">
        <v>13571</v>
      </c>
      <c r="J293" s="16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6" t="s">
        <v>3371</v>
      </c>
      <c r="E294" s="16"/>
      <c r="F294" s="16"/>
      <c r="H294" s="16"/>
      <c r="I294" s="16" t="s">
        <v>13574</v>
      </c>
      <c r="J294" s="16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6" t="s">
        <v>3371</v>
      </c>
      <c r="E295" s="16"/>
      <c r="F295" s="16"/>
      <c r="H295" s="16"/>
      <c r="I295" s="16" t="s">
        <v>13577</v>
      </c>
      <c r="J295" s="16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6" t="s">
        <v>3371</v>
      </c>
      <c r="E296" s="16"/>
      <c r="F296" s="16"/>
      <c r="H296" s="16"/>
      <c r="I296" s="16" t="s">
        <v>13580</v>
      </c>
      <c r="J296" s="1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6" t="s">
        <v>4</v>
      </c>
      <c r="E297" s="16" t="s">
        <v>2836</v>
      </c>
      <c r="F297" s="16"/>
      <c r="H297" s="16"/>
      <c r="I297" s="16" t="s">
        <v>13583</v>
      </c>
      <c r="J297" s="16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6" t="s">
        <v>13718</v>
      </c>
      <c r="E298" s="16"/>
      <c r="F298" s="16"/>
      <c r="H298" s="16"/>
      <c r="I298" s="16" t="s">
        <v>13586</v>
      </c>
      <c r="J298" s="16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6" t="s">
        <v>13718</v>
      </c>
      <c r="E299" s="16"/>
      <c r="F299" s="16"/>
      <c r="H299" s="16"/>
      <c r="I299" s="16" t="s">
        <v>13589</v>
      </c>
      <c r="J299" s="16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6" t="s">
        <v>3371</v>
      </c>
      <c r="E300" s="16"/>
      <c r="F300" s="16"/>
      <c r="H300" s="16"/>
      <c r="I300" s="16" t="s">
        <v>13592</v>
      </c>
      <c r="J300" s="16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6" t="s">
        <v>13719</v>
      </c>
      <c r="E301" s="16"/>
      <c r="F301" s="16"/>
      <c r="H301" s="16"/>
      <c r="I301" s="16" t="s">
        <v>13595</v>
      </c>
      <c r="J301" s="16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6" t="s">
        <v>4</v>
      </c>
      <c r="E302" s="16" t="s">
        <v>2836</v>
      </c>
      <c r="F302" s="16"/>
      <c r="H302" s="16"/>
      <c r="I302" s="16" t="s">
        <v>13598</v>
      </c>
      <c r="J302" s="16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6" t="s">
        <v>4</v>
      </c>
      <c r="E303" s="16" t="s">
        <v>4249</v>
      </c>
      <c r="F303" s="16"/>
      <c r="H303" s="16"/>
      <c r="I303" s="16" t="s">
        <v>13601</v>
      </c>
      <c r="J303" s="16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6" t="s">
        <v>4</v>
      </c>
      <c r="E304" s="16" t="s">
        <v>2836</v>
      </c>
      <c r="F304" s="16"/>
      <c r="H304" s="16"/>
      <c r="I304" s="16" t="s">
        <v>13604</v>
      </c>
      <c r="J304" s="16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6" t="s">
        <v>4</v>
      </c>
      <c r="E305" s="16" t="s">
        <v>2836</v>
      </c>
      <c r="F305" s="16"/>
      <c r="H305" s="16"/>
      <c r="I305" s="16" t="s">
        <v>13607</v>
      </c>
      <c r="J305" s="16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6" t="s">
        <v>4</v>
      </c>
      <c r="E306" s="16" t="s">
        <v>2836</v>
      </c>
      <c r="F306" s="16"/>
      <c r="H306" s="16"/>
      <c r="I306" s="16" t="s">
        <v>13610</v>
      </c>
      <c r="J306" s="1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6" t="s">
        <v>4</v>
      </c>
      <c r="E307" s="16" t="s">
        <v>2836</v>
      </c>
      <c r="F307" s="16"/>
      <c r="H307" s="16"/>
      <c r="I307" s="16" t="s">
        <v>13613</v>
      </c>
      <c r="J307" s="16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6" t="s">
        <v>4</v>
      </c>
      <c r="E308" s="16" t="s">
        <v>2836</v>
      </c>
      <c r="F308" s="16"/>
      <c r="H308" s="16"/>
      <c r="I308" s="16" t="s">
        <v>13749</v>
      </c>
      <c r="J308" s="16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6" t="s">
        <v>4</v>
      </c>
      <c r="E309" s="16" t="s">
        <v>2836</v>
      </c>
      <c r="F309" s="16"/>
      <c r="H309" s="16"/>
      <c r="I309" s="16" t="s">
        <v>13752</v>
      </c>
      <c r="J309" s="16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6" t="s">
        <v>3371</v>
      </c>
      <c r="E310" s="16"/>
      <c r="F310" s="16"/>
      <c r="H310" s="16"/>
      <c r="I310" s="16" t="s">
        <v>13755</v>
      </c>
      <c r="J310" s="16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6" t="s">
        <v>3371</v>
      </c>
      <c r="E311" s="16"/>
      <c r="F311" s="16"/>
      <c r="H311" s="16"/>
      <c r="I311" s="16" t="s">
        <v>13758</v>
      </c>
      <c r="J311" s="16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6" t="s">
        <v>13911</v>
      </c>
      <c r="E312" s="16"/>
      <c r="F312" s="16"/>
      <c r="H312" s="16"/>
      <c r="I312" s="16" t="s">
        <v>13761</v>
      </c>
      <c r="J312" s="16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6" t="s">
        <v>13912</v>
      </c>
      <c r="E313" s="16"/>
      <c r="F313" s="16"/>
      <c r="H313" s="16"/>
      <c r="I313" s="16" t="s">
        <v>13764</v>
      </c>
      <c r="J313" s="16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6" t="s">
        <v>817</v>
      </c>
      <c r="E314" s="16"/>
      <c r="F314" s="16"/>
      <c r="H314" s="16"/>
      <c r="I314" s="16" t="s">
        <v>13767</v>
      </c>
      <c r="J314" s="16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6" t="s">
        <v>817</v>
      </c>
      <c r="E315" s="16"/>
      <c r="F315" s="16"/>
      <c r="H315" s="16"/>
      <c r="I315" s="16" t="s">
        <v>13770</v>
      </c>
      <c r="J315" s="16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6" t="s">
        <v>817</v>
      </c>
      <c r="E316" s="16"/>
      <c r="F316" s="16"/>
      <c r="H316" s="16"/>
      <c r="I316" s="16" t="s">
        <v>13773</v>
      </c>
      <c r="J316" s="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6" t="s">
        <v>4</v>
      </c>
      <c r="E317" s="16" t="s">
        <v>9</v>
      </c>
      <c r="F317" s="16"/>
      <c r="H317" s="16"/>
      <c r="I317" s="16" t="s">
        <v>13776</v>
      </c>
      <c r="J317" s="16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6" t="s">
        <v>4</v>
      </c>
      <c r="E318" s="16" t="s">
        <v>9</v>
      </c>
      <c r="F318" s="16"/>
      <c r="H318" s="16"/>
      <c r="I318" s="16" t="s">
        <v>13998</v>
      </c>
      <c r="J318" s="16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6" t="s">
        <v>14154</v>
      </c>
      <c r="E319" s="16"/>
      <c r="F319" s="16"/>
      <c r="H319" s="16"/>
      <c r="I319" s="16" t="s">
        <v>14001</v>
      </c>
      <c r="J319" s="16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6" t="s">
        <v>14154</v>
      </c>
      <c r="E320" s="16"/>
      <c r="F320" s="16"/>
      <c r="H320" s="16"/>
      <c r="I320" s="16" t="s">
        <v>14004</v>
      </c>
      <c r="J320" s="16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6" t="s">
        <v>14154</v>
      </c>
      <c r="E321" s="16"/>
      <c r="F321" s="16"/>
      <c r="H321" s="16"/>
      <c r="I321" s="16" t="s">
        <v>14007</v>
      </c>
      <c r="J321" s="16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6" t="s">
        <v>14154</v>
      </c>
      <c r="E322" s="16"/>
      <c r="F322" s="16"/>
      <c r="H322" s="16"/>
      <c r="I322" s="16" t="s">
        <v>14010</v>
      </c>
      <c r="J322" s="16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6" t="s">
        <v>14154</v>
      </c>
      <c r="E323" s="16"/>
      <c r="F323" s="16"/>
      <c r="H323" s="16"/>
      <c r="I323" s="16" t="s">
        <v>14013</v>
      </c>
      <c r="J323" s="16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6" t="s">
        <v>14154</v>
      </c>
      <c r="E324" s="16"/>
      <c r="F324" s="16"/>
      <c r="H324" s="16"/>
      <c r="I324" s="16" t="s">
        <v>14016</v>
      </c>
      <c r="J324" s="16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6" t="s">
        <v>14154</v>
      </c>
      <c r="E325" s="16"/>
      <c r="F325" s="16"/>
      <c r="H325" s="16"/>
      <c r="I325" s="16" t="s">
        <v>14019</v>
      </c>
      <c r="J325" s="16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6" t="s">
        <v>4</v>
      </c>
      <c r="E326" s="16" t="s">
        <v>9</v>
      </c>
      <c r="F326" s="16"/>
      <c r="H326" s="16"/>
      <c r="I326" s="16" t="s">
        <v>14022</v>
      </c>
      <c r="J326" s="1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6" t="s">
        <v>4</v>
      </c>
      <c r="E327" s="16" t="s">
        <v>9</v>
      </c>
      <c r="F327" s="16"/>
      <c r="H327" s="16"/>
      <c r="I327" s="16" t="s">
        <v>14025</v>
      </c>
      <c r="J327" s="16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6" t="s">
        <v>4</v>
      </c>
      <c r="E328" s="16" t="s">
        <v>9</v>
      </c>
      <c r="F328" s="16"/>
      <c r="H328" s="16"/>
      <c r="I328" s="16" t="s">
        <v>14405</v>
      </c>
      <c r="J328" s="16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6" t="s">
        <v>803</v>
      </c>
      <c r="E329" s="16" t="s">
        <v>9</v>
      </c>
      <c r="F329" s="16"/>
      <c r="H329" s="16"/>
      <c r="I329" s="16" t="s">
        <v>14408</v>
      </c>
      <c r="J329" s="16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6" t="s">
        <v>4</v>
      </c>
      <c r="E330" s="16" t="s">
        <v>9</v>
      </c>
      <c r="F330" s="16"/>
      <c r="H330" s="16"/>
      <c r="I330" s="16" t="s">
        <v>14411</v>
      </c>
      <c r="J330" s="16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6" t="s">
        <v>803</v>
      </c>
      <c r="E331" s="16" t="s">
        <v>9</v>
      </c>
      <c r="F331" s="16"/>
      <c r="H331" s="16"/>
      <c r="I331" s="16" t="s">
        <v>14414</v>
      </c>
      <c r="J331" s="16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6" t="s">
        <v>4</v>
      </c>
      <c r="E332" s="16" t="s">
        <v>9</v>
      </c>
      <c r="F332" s="16"/>
      <c r="H332" s="16"/>
      <c r="I332" s="16" t="s">
        <v>14758</v>
      </c>
      <c r="J332" s="16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6" t="s">
        <v>817</v>
      </c>
      <c r="E333" s="16" t="s">
        <v>541</v>
      </c>
      <c r="F333" s="16"/>
      <c r="H333" s="16"/>
      <c r="I333" s="16" t="s">
        <v>14761</v>
      </c>
      <c r="J333" s="16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6" t="s">
        <v>3371</v>
      </c>
      <c r="E334" s="16"/>
      <c r="F334" s="16"/>
      <c r="H334" s="16"/>
      <c r="I334" s="16" t="s">
        <v>14764</v>
      </c>
      <c r="J334" s="16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6" t="s">
        <v>817</v>
      </c>
      <c r="E335" s="16"/>
      <c r="F335" s="16"/>
      <c r="H335" s="16"/>
      <c r="I335" s="16" t="s">
        <v>14767</v>
      </c>
      <c r="J335" s="16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6" t="s">
        <v>817</v>
      </c>
      <c r="E336" s="16" t="s">
        <v>541</v>
      </c>
      <c r="F336" s="16"/>
      <c r="H336" s="16"/>
      <c r="I336" s="16" t="s">
        <v>14770</v>
      </c>
      <c r="J336" s="1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6" t="s">
        <v>4</v>
      </c>
      <c r="E337" s="16" t="s">
        <v>9</v>
      </c>
      <c r="F337" s="16"/>
      <c r="H337" s="16"/>
      <c r="I337" s="16" t="s">
        <v>14773</v>
      </c>
      <c r="J337" s="16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6" t="s">
        <v>4</v>
      </c>
      <c r="E338" s="16" t="s">
        <v>9</v>
      </c>
      <c r="F338" s="16"/>
      <c r="H338" s="16"/>
      <c r="I338" s="16" t="s">
        <v>14776</v>
      </c>
      <c r="J338" s="16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6" t="s">
        <v>4</v>
      </c>
      <c r="E339" s="16" t="s">
        <v>9</v>
      </c>
      <c r="F339" s="16"/>
      <c r="H339" s="16"/>
      <c r="I339" s="16" t="s">
        <v>14779</v>
      </c>
      <c r="J339" s="16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6" t="s">
        <v>4</v>
      </c>
      <c r="E340" s="16" t="s">
        <v>9</v>
      </c>
      <c r="F340" s="16"/>
      <c r="H340" s="16"/>
      <c r="I340" s="16" t="s">
        <v>14782</v>
      </c>
      <c r="J340" s="16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6" t="s">
        <v>3371</v>
      </c>
      <c r="E341" s="16"/>
      <c r="F341" s="16"/>
      <c r="H341" s="16"/>
      <c r="I341" s="16" t="s">
        <v>14785</v>
      </c>
      <c r="J341" s="16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6" t="s">
        <v>4</v>
      </c>
      <c r="E342" s="16" t="s">
        <v>9</v>
      </c>
      <c r="F342" s="16"/>
      <c r="H342" s="16"/>
      <c r="I342" s="16" t="s">
        <v>14788</v>
      </c>
      <c r="J342" s="16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6" t="s">
        <v>4</v>
      </c>
      <c r="E343" s="16" t="s">
        <v>2044</v>
      </c>
      <c r="F343" s="16"/>
      <c r="H343" s="16"/>
      <c r="I343" s="16" t="s">
        <v>14791</v>
      </c>
      <c r="J343" s="16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6" t="s">
        <v>4</v>
      </c>
      <c r="E344" s="16" t="s">
        <v>9</v>
      </c>
      <c r="F344" s="16"/>
      <c r="H344" s="16"/>
      <c r="I344" s="16" t="s">
        <v>14794</v>
      </c>
      <c r="J344" s="16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6" t="s">
        <v>3371</v>
      </c>
      <c r="E345" s="16"/>
      <c r="F345" s="16"/>
      <c r="H345" s="16"/>
      <c r="I345" s="16" t="s">
        <v>14797</v>
      </c>
      <c r="J345" s="16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6" t="s">
        <v>4</v>
      </c>
      <c r="E346" s="16" t="s">
        <v>2044</v>
      </c>
      <c r="F346" s="16"/>
      <c r="H346" s="16"/>
      <c r="I346" s="16" t="s">
        <v>14800</v>
      </c>
      <c r="J346" s="1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6" t="s">
        <v>817</v>
      </c>
      <c r="E347" s="16" t="s">
        <v>541</v>
      </c>
      <c r="F347" s="16"/>
      <c r="H347" s="16"/>
      <c r="I347" s="16" t="s">
        <v>14803</v>
      </c>
      <c r="J347" s="16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6" t="s">
        <v>3371</v>
      </c>
      <c r="E348" s="16"/>
      <c r="F348" s="16"/>
      <c r="H348" s="16"/>
      <c r="I348" s="16" t="s">
        <v>14806</v>
      </c>
      <c r="J348" s="16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6" t="s">
        <v>3371</v>
      </c>
      <c r="E349" s="16"/>
      <c r="F349" s="16"/>
      <c r="H349" s="16"/>
      <c r="I349" s="16" t="s">
        <v>14809</v>
      </c>
      <c r="J349" s="16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6" t="s">
        <v>4</v>
      </c>
      <c r="E350" s="16" t="s">
        <v>9</v>
      </c>
      <c r="F350" s="16"/>
      <c r="H350" s="16"/>
      <c r="I350" s="16" t="s">
        <v>14812</v>
      </c>
      <c r="J350" s="16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6" t="s">
        <v>4</v>
      </c>
      <c r="E351" s="16" t="s">
        <v>9</v>
      </c>
      <c r="F351" s="16"/>
      <c r="H351" s="16"/>
      <c r="I351" s="16" t="s">
        <v>14815</v>
      </c>
      <c r="J351" s="16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6" t="s">
        <v>3371</v>
      </c>
      <c r="E352" s="16"/>
      <c r="F352" s="16"/>
      <c r="H352" s="16"/>
      <c r="I352" s="16" t="s">
        <v>14818</v>
      </c>
      <c r="J352" s="16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6" t="s">
        <v>4</v>
      </c>
      <c r="E353" s="16" t="s">
        <v>9</v>
      </c>
      <c r="F353" s="16"/>
      <c r="H353" s="16"/>
      <c r="I353" s="16" t="s">
        <v>14821</v>
      </c>
      <c r="J353" s="16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6" t="s">
        <v>4</v>
      </c>
      <c r="E354" s="16" t="s">
        <v>9</v>
      </c>
      <c r="F354" s="16"/>
      <c r="H354" s="16"/>
      <c r="I354" s="16" t="s">
        <v>14824</v>
      </c>
      <c r="J354" s="16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6" t="s">
        <v>4</v>
      </c>
      <c r="E355" s="16" t="s">
        <v>9</v>
      </c>
      <c r="F355" s="16"/>
      <c r="H355" s="16"/>
      <c r="I355" s="16" t="s">
        <v>15351</v>
      </c>
      <c r="J355" s="16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6" t="s">
        <v>3371</v>
      </c>
      <c r="E356" s="16"/>
      <c r="F356" s="16"/>
      <c r="H356" s="16"/>
      <c r="I356" s="16" t="s">
        <v>15354</v>
      </c>
      <c r="J356" s="1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6" t="s">
        <v>817</v>
      </c>
      <c r="E357" s="16"/>
      <c r="F357" s="16"/>
      <c r="H357" s="16"/>
      <c r="I357" s="16" t="s">
        <v>15357</v>
      </c>
      <c r="J357" s="16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6" t="s">
        <v>817</v>
      </c>
      <c r="E358" s="16"/>
      <c r="F358" s="16"/>
      <c r="H358" s="16"/>
      <c r="I358" s="16" t="s">
        <v>15360</v>
      </c>
      <c r="J358" s="16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6" t="s">
        <v>7876</v>
      </c>
      <c r="E359" s="16"/>
      <c r="F359" s="16"/>
      <c r="H359" s="16"/>
      <c r="I359" s="16" t="s">
        <v>15363</v>
      </c>
      <c r="J359" s="16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6" t="s">
        <v>3371</v>
      </c>
      <c r="E360" s="16"/>
      <c r="F360" s="16"/>
      <c r="H360" s="16"/>
      <c r="I360" s="16" t="s">
        <v>15366</v>
      </c>
      <c r="J360" s="16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6" t="s">
        <v>817</v>
      </c>
      <c r="E361" s="16"/>
      <c r="F361" s="16"/>
      <c r="H361" s="16"/>
      <c r="I361" s="16" t="s">
        <v>15369</v>
      </c>
      <c r="J361" s="16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6" t="s">
        <v>3371</v>
      </c>
      <c r="E362" s="16"/>
      <c r="F362" s="16"/>
      <c r="H362" s="16"/>
      <c r="I362" s="16" t="s">
        <v>15372</v>
      </c>
      <c r="J362" s="16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6" t="s">
        <v>4</v>
      </c>
      <c r="E363" s="16" t="s">
        <v>9</v>
      </c>
      <c r="F363" s="16"/>
      <c r="H363" s="16"/>
      <c r="I363" s="16" t="s">
        <v>15375</v>
      </c>
      <c r="J363" s="16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6" t="s">
        <v>4</v>
      </c>
      <c r="E364" s="16" t="s">
        <v>3238</v>
      </c>
      <c r="F364" s="16"/>
      <c r="H364" s="16"/>
      <c r="I364" s="16" t="s">
        <v>15378</v>
      </c>
      <c r="J364" s="16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6" t="s">
        <v>4</v>
      </c>
      <c r="E365" s="16" t="s">
        <v>9</v>
      </c>
      <c r="F365" s="16"/>
      <c r="H365" s="16"/>
      <c r="I365" s="16" t="s">
        <v>15653</v>
      </c>
      <c r="J365" s="16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6" t="s">
        <v>3371</v>
      </c>
      <c r="E366" s="16"/>
      <c r="F366" s="16"/>
      <c r="H366" s="16"/>
      <c r="I366" s="16" t="s">
        <v>15656</v>
      </c>
      <c r="J366" s="1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6" t="s">
        <v>14154</v>
      </c>
      <c r="E367" s="16"/>
      <c r="F367" s="16"/>
      <c r="H367" s="16"/>
      <c r="I367" s="16" t="s">
        <v>15659</v>
      </c>
      <c r="J367" s="16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6" t="s">
        <v>4</v>
      </c>
      <c r="E368" s="16" t="s">
        <v>9</v>
      </c>
      <c r="F368" s="16"/>
      <c r="H368" s="16"/>
      <c r="I368" s="16" t="s">
        <v>15662</v>
      </c>
      <c r="J368" s="16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6" t="s">
        <v>4</v>
      </c>
      <c r="E369" s="16" t="s">
        <v>9</v>
      </c>
      <c r="F369" s="16"/>
      <c r="H369" s="16"/>
      <c r="I369" s="16" t="s">
        <v>15665</v>
      </c>
      <c r="J369" s="16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6" t="s">
        <v>4</v>
      </c>
      <c r="E370" s="16" t="s">
        <v>9</v>
      </c>
      <c r="F370" s="16"/>
      <c r="H370" s="16"/>
      <c r="I370" s="16" t="s">
        <v>15668</v>
      </c>
      <c r="J370" s="16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6" t="s">
        <v>3371</v>
      </c>
      <c r="E371" s="16"/>
      <c r="F371" s="16"/>
      <c r="H371" s="16"/>
      <c r="I371" s="16" t="s">
        <v>15671</v>
      </c>
      <c r="J371" s="16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6" t="s">
        <v>4</v>
      </c>
      <c r="E372" s="16" t="s">
        <v>9</v>
      </c>
      <c r="F372" s="16"/>
      <c r="H372" s="16"/>
      <c r="I372" s="16" t="s">
        <v>15674</v>
      </c>
      <c r="J372" s="16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6" t="s">
        <v>4</v>
      </c>
      <c r="E373" s="16" t="s">
        <v>9</v>
      </c>
      <c r="F373" s="16"/>
      <c r="H373" s="16"/>
      <c r="I373" s="16" t="s">
        <v>15948</v>
      </c>
      <c r="J373" s="16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6" t="s">
        <v>817</v>
      </c>
      <c r="E374" s="16"/>
      <c r="F374" s="16"/>
      <c r="H374" s="16"/>
      <c r="I374" s="16" t="s">
        <v>15951</v>
      </c>
      <c r="J374" s="16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6" t="s">
        <v>3371</v>
      </c>
      <c r="E375" s="16"/>
      <c r="F375" s="16"/>
      <c r="H375" s="16"/>
      <c r="I375" s="16" t="s">
        <v>15954</v>
      </c>
      <c r="J375" s="16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6" t="s">
        <v>4</v>
      </c>
      <c r="E376" s="16" t="s">
        <v>3238</v>
      </c>
      <c r="F376" s="16"/>
      <c r="H376" s="16"/>
      <c r="I376" s="16" t="s">
        <v>15957</v>
      </c>
      <c r="J376" s="1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6" t="s">
        <v>4683</v>
      </c>
      <c r="E377" s="16" t="s">
        <v>86</v>
      </c>
      <c r="F377" s="16"/>
      <c r="H377" s="16"/>
      <c r="I377" s="16" t="s">
        <v>15960</v>
      </c>
      <c r="J377" s="16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6" t="s">
        <v>4</v>
      </c>
      <c r="E378" s="16" t="s">
        <v>8</v>
      </c>
      <c r="F378" s="16"/>
      <c r="H378" s="16"/>
      <c r="I378" s="16" t="s">
        <v>15963</v>
      </c>
      <c r="J378" s="16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6" t="s">
        <v>4</v>
      </c>
      <c r="E379" s="16" t="s">
        <v>2044</v>
      </c>
      <c r="F379" s="16"/>
      <c r="H379" s="16"/>
      <c r="I379" s="16" t="s">
        <v>15966</v>
      </c>
      <c r="J379" s="16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6" t="s">
        <v>4</v>
      </c>
      <c r="E380" s="16" t="s">
        <v>8</v>
      </c>
      <c r="F380" s="16"/>
      <c r="H380" s="16"/>
      <c r="I380" s="16" t="s">
        <v>16190</v>
      </c>
      <c r="J380" s="16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6" t="s">
        <v>3371</v>
      </c>
      <c r="E381" s="16"/>
      <c r="F381" s="16"/>
      <c r="H381" s="16"/>
      <c r="I381" s="16" t="s">
        <v>16193</v>
      </c>
      <c r="J381" s="16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6" t="s">
        <v>3371</v>
      </c>
      <c r="E382" s="16"/>
      <c r="F382" s="16"/>
      <c r="H382" s="16"/>
      <c r="I382" s="16" t="s">
        <v>16196</v>
      </c>
      <c r="J382" s="16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6" t="s">
        <v>3371</v>
      </c>
      <c r="E383" s="16"/>
      <c r="F383" s="16"/>
      <c r="H383" s="16"/>
      <c r="I383" s="16" t="s">
        <v>16199</v>
      </c>
      <c r="J383" s="16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6" t="s">
        <v>4</v>
      </c>
      <c r="E384" s="16" t="s">
        <v>3238</v>
      </c>
      <c r="F384" s="16"/>
      <c r="H384" s="16"/>
      <c r="I384" s="16" t="s">
        <v>16202</v>
      </c>
      <c r="J384" s="16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6" t="s">
        <v>3371</v>
      </c>
      <c r="E385" s="16"/>
      <c r="F385" s="16"/>
      <c r="H385" s="16"/>
      <c r="I385" s="16" t="s">
        <v>16205</v>
      </c>
      <c r="J385" s="16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6" t="s">
        <v>4</v>
      </c>
      <c r="E386" s="16" t="s">
        <v>8</v>
      </c>
      <c r="F386" s="16"/>
      <c r="H386" s="16"/>
      <c r="I386" s="16" t="s">
        <v>16208</v>
      </c>
      <c r="J386" s="1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6" t="s">
        <v>4</v>
      </c>
      <c r="E387" s="16" t="s">
        <v>8</v>
      </c>
      <c r="F387" s="16"/>
      <c r="H387" s="16"/>
      <c r="I387" s="16" t="s">
        <v>16211</v>
      </c>
      <c r="J387" s="16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6" t="s">
        <v>4</v>
      </c>
      <c r="E388" s="16" t="s">
        <v>8</v>
      </c>
      <c r="F388" s="16"/>
      <c r="H388" s="16"/>
      <c r="I388" s="16" t="s">
        <v>16466</v>
      </c>
      <c r="J388" s="16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6" t="s">
        <v>3371</v>
      </c>
      <c r="E389" s="16"/>
      <c r="F389" s="16"/>
      <c r="H389" s="16"/>
      <c r="I389" s="16" t="s">
        <v>16469</v>
      </c>
      <c r="J389" s="16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6" t="s">
        <v>3371</v>
      </c>
      <c r="E390" s="16"/>
      <c r="F390" s="16"/>
      <c r="H390" s="16"/>
      <c r="I390" s="16" t="s">
        <v>16472</v>
      </c>
      <c r="J390" s="16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6" t="s">
        <v>3371</v>
      </c>
      <c r="E391" s="16"/>
      <c r="F391" s="16"/>
      <c r="H391" s="16"/>
      <c r="I391" s="16" t="s">
        <v>16475</v>
      </c>
      <c r="J391" s="16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6" t="s">
        <v>3371</v>
      </c>
      <c r="E392" s="16"/>
      <c r="F392" s="16"/>
      <c r="H392" s="16"/>
      <c r="I392" s="16" t="s">
        <v>16478</v>
      </c>
      <c r="J392" s="16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6" t="s">
        <v>3371</v>
      </c>
      <c r="E393" s="16"/>
      <c r="F393" s="16"/>
      <c r="H393" s="16"/>
      <c r="I393" s="16" t="s">
        <v>16481</v>
      </c>
      <c r="J393" s="16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6" t="s">
        <v>3371</v>
      </c>
      <c r="E394" s="16"/>
      <c r="F394" s="16"/>
      <c r="H394" s="16"/>
      <c r="I394" s="16" t="s">
        <v>16484</v>
      </c>
      <c r="J394" s="16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6" t="s">
        <v>3371</v>
      </c>
      <c r="E395" s="16"/>
      <c r="F395" s="16"/>
      <c r="H395" s="16"/>
      <c r="I395" s="16" t="s">
        <v>16487</v>
      </c>
      <c r="J395" s="16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6" t="s">
        <v>4</v>
      </c>
      <c r="E396" s="16" t="s">
        <v>9</v>
      </c>
      <c r="F396" s="16"/>
      <c r="H396" s="16"/>
      <c r="I396" s="16" t="s">
        <v>16707</v>
      </c>
      <c r="J396" s="1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6" t="s">
        <v>4</v>
      </c>
      <c r="E397" s="16" t="s">
        <v>9</v>
      </c>
      <c r="F397" s="16"/>
      <c r="H397" s="16"/>
      <c r="I397" s="16" t="s">
        <v>16710</v>
      </c>
      <c r="J397" s="16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6" t="s">
        <v>817</v>
      </c>
      <c r="E398" s="16" t="s">
        <v>541</v>
      </c>
      <c r="F398" s="16"/>
      <c r="H398" s="16"/>
      <c r="I398" s="16" t="s">
        <v>16713</v>
      </c>
      <c r="J398" s="16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6" t="s">
        <v>817</v>
      </c>
      <c r="E399" s="16" t="s">
        <v>541</v>
      </c>
      <c r="F399" s="16"/>
      <c r="H399" s="16"/>
      <c r="I399" s="16" t="s">
        <v>16716</v>
      </c>
      <c r="J399" s="16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6" t="s">
        <v>817</v>
      </c>
      <c r="E400" s="16" t="s">
        <v>541</v>
      </c>
      <c r="F400" s="16"/>
      <c r="H400" s="16"/>
      <c r="I400" s="16" t="s">
        <v>16719</v>
      </c>
      <c r="J400" s="16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6" t="s">
        <v>4165</v>
      </c>
      <c r="E401" s="16" t="s">
        <v>86</v>
      </c>
      <c r="F401" s="16"/>
      <c r="H401" s="16"/>
      <c r="I401" s="16" t="s">
        <v>16722</v>
      </c>
      <c r="J401" s="16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6" t="s">
        <v>817</v>
      </c>
      <c r="E402" s="16" t="s">
        <v>541</v>
      </c>
      <c r="F402" s="16"/>
      <c r="H402" s="16"/>
      <c r="I402" s="16" t="s">
        <v>16725</v>
      </c>
      <c r="J402" s="16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6" t="s">
        <v>4</v>
      </c>
      <c r="E403" s="16" t="s">
        <v>3238</v>
      </c>
      <c r="F403" s="16"/>
      <c r="H403" s="16"/>
      <c r="I403" s="16" t="s">
        <v>16728</v>
      </c>
      <c r="J403" s="16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6" t="s">
        <v>817</v>
      </c>
      <c r="E404" s="16" t="s">
        <v>541</v>
      </c>
      <c r="F404" s="16"/>
      <c r="H404" s="16"/>
      <c r="I404" s="16" t="s">
        <v>16731</v>
      </c>
      <c r="J404" s="16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6" t="s">
        <v>4</v>
      </c>
      <c r="E405" s="16" t="s">
        <v>9</v>
      </c>
      <c r="F405" s="16"/>
      <c r="H405" s="16"/>
      <c r="I405" s="16" t="s">
        <v>16734</v>
      </c>
      <c r="J405" s="16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6" t="s">
        <v>817</v>
      </c>
      <c r="E406" s="16" t="s">
        <v>541</v>
      </c>
      <c r="F406" s="16"/>
      <c r="H406" s="16"/>
      <c r="I406" s="16" t="s">
        <v>16737</v>
      </c>
      <c r="J406" s="1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6" t="s">
        <v>817</v>
      </c>
      <c r="E407" s="16" t="s">
        <v>541</v>
      </c>
      <c r="F407" s="16"/>
      <c r="H407" s="16"/>
      <c r="I407" s="16" t="s">
        <v>16740</v>
      </c>
      <c r="J407" s="16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6" t="s">
        <v>4</v>
      </c>
      <c r="E408" s="16" t="s">
        <v>9</v>
      </c>
      <c r="F408" s="16"/>
      <c r="H408" s="16"/>
      <c r="I408" s="16" t="s">
        <v>16743</v>
      </c>
      <c r="J408" s="16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6" t="s">
        <v>162</v>
      </c>
      <c r="E409" s="16" t="s">
        <v>17361</v>
      </c>
      <c r="F409" s="16" t="s">
        <v>58</v>
      </c>
      <c r="H409" s="16"/>
      <c r="I409" s="16" t="s">
        <v>16746</v>
      </c>
      <c r="J409" s="16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6" t="s">
        <v>162</v>
      </c>
      <c r="E410" s="16" t="s">
        <v>17361</v>
      </c>
      <c r="F410" s="16" t="s">
        <v>58</v>
      </c>
      <c r="H410" s="16"/>
      <c r="I410" s="16" t="s">
        <v>16749</v>
      </c>
      <c r="J410" s="16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6" t="s">
        <v>162</v>
      </c>
      <c r="E411" s="16" t="s">
        <v>17361</v>
      </c>
      <c r="F411" s="16" t="s">
        <v>58</v>
      </c>
      <c r="H411" s="16"/>
      <c r="I411" s="16" t="s">
        <v>16752</v>
      </c>
      <c r="J411" s="16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6" t="s">
        <v>162</v>
      </c>
      <c r="E412" s="16" t="s">
        <v>17361</v>
      </c>
      <c r="F412" s="16" t="s">
        <v>58</v>
      </c>
      <c r="H412" s="16"/>
      <c r="I412" s="16" t="s">
        <v>16755</v>
      </c>
      <c r="J412" s="16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6" t="s">
        <v>162</v>
      </c>
      <c r="E413" s="16" t="s">
        <v>17361</v>
      </c>
      <c r="F413" s="16" t="s">
        <v>58</v>
      </c>
      <c r="H413" s="16"/>
      <c r="I413" s="16" t="s">
        <v>16758</v>
      </c>
      <c r="J413" s="16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6" t="s">
        <v>162</v>
      </c>
      <c r="E414" s="16" t="s">
        <v>17361</v>
      </c>
      <c r="F414" s="16" t="s">
        <v>58</v>
      </c>
      <c r="H414" s="16"/>
      <c r="I414" s="16" t="s">
        <v>16761</v>
      </c>
      <c r="J414" s="16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6" t="s">
        <v>3371</v>
      </c>
      <c r="E415" s="16"/>
      <c r="F415" s="16"/>
      <c r="H415" s="16"/>
      <c r="I415" s="16" t="s">
        <v>16764</v>
      </c>
      <c r="J415" s="16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6" t="s">
        <v>17363</v>
      </c>
      <c r="E416" s="16"/>
      <c r="F416" s="16"/>
      <c r="H416" s="16"/>
      <c r="I416" s="16" t="s">
        <v>16767</v>
      </c>
      <c r="J416" s="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6" t="s">
        <v>4</v>
      </c>
      <c r="E417" s="16" t="s">
        <v>9</v>
      </c>
      <c r="F417" s="16"/>
      <c r="H417" s="16"/>
      <c r="I417" s="16" t="s">
        <v>16770</v>
      </c>
      <c r="J417" s="16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6" t="s">
        <v>3371</v>
      </c>
      <c r="E418" s="16"/>
      <c r="F418" s="16"/>
      <c r="H418" s="16"/>
      <c r="I418" s="16" t="s">
        <v>16773</v>
      </c>
      <c r="J418" s="16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6" t="s">
        <v>3371</v>
      </c>
      <c r="E419" s="16"/>
      <c r="F419" s="16"/>
      <c r="H419" s="16"/>
      <c r="I419" s="16" t="s">
        <v>16776</v>
      </c>
      <c r="J419" s="16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6" t="s">
        <v>3371</v>
      </c>
      <c r="E420" s="16"/>
      <c r="F420" s="16"/>
      <c r="H420" s="16"/>
      <c r="I420" s="16" t="s">
        <v>16779</v>
      </c>
      <c r="J420" s="16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6" t="s">
        <v>3371</v>
      </c>
      <c r="E421" s="16"/>
      <c r="F421" s="16"/>
      <c r="H421" s="16"/>
      <c r="I421" s="16" t="s">
        <v>16782</v>
      </c>
      <c r="J421" s="16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6" t="s">
        <v>3371</v>
      </c>
      <c r="E422" s="16"/>
      <c r="F422" s="16"/>
      <c r="H422" s="16"/>
      <c r="I422" s="16" t="s">
        <v>16785</v>
      </c>
      <c r="J422" s="16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6" t="s">
        <v>17364</v>
      </c>
      <c r="E423" s="16"/>
      <c r="F423" s="16"/>
      <c r="H423" s="16"/>
      <c r="I423" s="16" t="s">
        <v>16788</v>
      </c>
      <c r="J423" s="16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6" t="s">
        <v>17364</v>
      </c>
      <c r="E424" s="16"/>
      <c r="F424" s="16"/>
      <c r="H424" s="16"/>
      <c r="I424" s="16" t="s">
        <v>16791</v>
      </c>
      <c r="J424" s="16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6" t="s">
        <v>4</v>
      </c>
      <c r="E425" s="16" t="s">
        <v>9</v>
      </c>
      <c r="F425" s="16"/>
      <c r="H425" s="16"/>
      <c r="I425" s="16" t="s">
        <v>16794</v>
      </c>
      <c r="J425" s="16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6" t="s">
        <v>3371</v>
      </c>
      <c r="E426" s="16"/>
      <c r="F426" s="16"/>
      <c r="H426" s="16"/>
      <c r="I426" s="16" t="s">
        <v>16797</v>
      </c>
      <c r="J426" s="1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6" t="s">
        <v>3371</v>
      </c>
      <c r="E427" s="16"/>
      <c r="F427" s="16"/>
      <c r="H427" s="16"/>
      <c r="I427" s="16" t="s">
        <v>16800</v>
      </c>
      <c r="J427" s="16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6" t="s">
        <v>3371</v>
      </c>
      <c r="E428" s="16"/>
      <c r="F428" s="16"/>
      <c r="H428" s="16"/>
      <c r="I428" s="16" t="s">
        <v>16803</v>
      </c>
      <c r="J428" s="16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6" t="s">
        <v>3371</v>
      </c>
      <c r="E429" s="16"/>
      <c r="F429" s="16"/>
      <c r="H429" s="16"/>
      <c r="I429" s="16" t="s">
        <v>16806</v>
      </c>
      <c r="J429" s="16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6" t="s">
        <v>3371</v>
      </c>
      <c r="E430" s="16"/>
      <c r="F430" s="16"/>
      <c r="H430" s="16"/>
      <c r="I430" s="16" t="s">
        <v>16809</v>
      </c>
      <c r="J430" s="16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6" t="s">
        <v>4</v>
      </c>
      <c r="E431" s="16" t="s">
        <v>9</v>
      </c>
      <c r="F431" s="16"/>
      <c r="H431" s="16"/>
      <c r="I431" s="16" t="s">
        <v>16812</v>
      </c>
      <c r="J431" s="16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6" t="s">
        <v>4</v>
      </c>
      <c r="E432" s="16" t="s">
        <v>3238</v>
      </c>
      <c r="F432" s="16"/>
      <c r="H432" s="16"/>
      <c r="I432" s="16" t="s">
        <v>17837</v>
      </c>
      <c r="J432" s="16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6" t="s">
        <v>3371</v>
      </c>
      <c r="E433" s="16"/>
      <c r="F433" s="16"/>
      <c r="H433" s="16"/>
      <c r="I433" s="16" t="s">
        <v>17840</v>
      </c>
      <c r="J433" s="16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6" t="s">
        <v>817</v>
      </c>
      <c r="E434" s="16" t="s">
        <v>541</v>
      </c>
      <c r="F434" s="16"/>
      <c r="H434" s="16"/>
      <c r="I434" s="16" t="s">
        <v>17843</v>
      </c>
      <c r="J434" s="16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6" t="s">
        <v>817</v>
      </c>
      <c r="E435" s="16" t="s">
        <v>541</v>
      </c>
      <c r="F435" s="16"/>
      <c r="H435" s="16"/>
      <c r="I435" s="16" t="s">
        <v>17846</v>
      </c>
      <c r="J435" s="16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6" t="s">
        <v>817</v>
      </c>
      <c r="E436" s="16" t="s">
        <v>541</v>
      </c>
      <c r="F436" s="16"/>
      <c r="H436" s="16"/>
      <c r="I436" s="16" t="s">
        <v>17849</v>
      </c>
      <c r="J436" s="1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6" t="s">
        <v>817</v>
      </c>
      <c r="E437" s="16" t="s">
        <v>541</v>
      </c>
      <c r="F437" s="16"/>
      <c r="H437" s="16"/>
      <c r="I437" s="16" t="s">
        <v>17852</v>
      </c>
      <c r="J437" s="16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6" t="s">
        <v>15871</v>
      </c>
      <c r="E438" s="16" t="s">
        <v>646</v>
      </c>
      <c r="F438" s="16"/>
      <c r="H438" s="16"/>
      <c r="I438" s="16" t="s">
        <v>17855</v>
      </c>
      <c r="J438" s="16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6" t="s">
        <v>15871</v>
      </c>
      <c r="E439" s="16" t="s">
        <v>646</v>
      </c>
      <c r="F439" s="16"/>
      <c r="H439" s="16"/>
      <c r="I439" s="16" t="s">
        <v>17858</v>
      </c>
      <c r="J439" s="16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6" t="s">
        <v>13453</v>
      </c>
      <c r="E440" s="16" t="s">
        <v>86</v>
      </c>
      <c r="F440" s="16"/>
      <c r="H440" s="16"/>
      <c r="I440" s="16" t="s">
        <v>17861</v>
      </c>
      <c r="J440" s="16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6" t="s">
        <v>13453</v>
      </c>
      <c r="E441" s="16" t="s">
        <v>86</v>
      </c>
      <c r="F441" s="16"/>
      <c r="H441" s="16"/>
      <c r="I441" s="16" t="s">
        <v>17864</v>
      </c>
      <c r="J441" s="16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6" t="s">
        <v>13453</v>
      </c>
      <c r="E442" s="16" t="s">
        <v>86</v>
      </c>
      <c r="F442" s="16"/>
      <c r="H442" s="16"/>
      <c r="I442" s="16" t="s">
        <v>17867</v>
      </c>
      <c r="J442" s="16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6" t="s">
        <v>4</v>
      </c>
      <c r="E443" s="16" t="s">
        <v>9</v>
      </c>
      <c r="F443" s="16"/>
      <c r="H443" s="16"/>
      <c r="I443" s="16" t="s">
        <v>17870</v>
      </c>
      <c r="J443" s="16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6" t="s">
        <v>3371</v>
      </c>
      <c r="E444" s="16"/>
      <c r="F444" s="16"/>
      <c r="H444" s="16"/>
      <c r="I444" s="16" t="s">
        <v>17873</v>
      </c>
      <c r="J444" s="16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6" t="s">
        <v>817</v>
      </c>
      <c r="E445" s="16"/>
      <c r="F445" s="16"/>
      <c r="H445" s="16"/>
      <c r="I445" s="16" t="s">
        <v>17876</v>
      </c>
      <c r="J445" s="16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6" t="s">
        <v>817</v>
      </c>
      <c r="E446" s="16" t="s">
        <v>541</v>
      </c>
      <c r="F446" s="16"/>
      <c r="H446" s="16"/>
      <c r="I446" s="16" t="s">
        <v>17879</v>
      </c>
      <c r="J446" s="1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6" t="s">
        <v>3371</v>
      </c>
      <c r="E447" s="16"/>
      <c r="F447" s="16"/>
      <c r="H447" s="16"/>
      <c r="I447" s="16" t="s">
        <v>17882</v>
      </c>
      <c r="J447" s="16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6" t="s">
        <v>817</v>
      </c>
      <c r="E448" s="16" t="s">
        <v>541</v>
      </c>
      <c r="F448" s="16"/>
      <c r="H448" s="16"/>
      <c r="I448" s="16" t="s">
        <v>17885</v>
      </c>
      <c r="J448" s="16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6" t="s">
        <v>817</v>
      </c>
      <c r="E449" s="16" t="s">
        <v>541</v>
      </c>
      <c r="F449" s="16"/>
      <c r="H449" s="16"/>
      <c r="I449" s="16" t="s">
        <v>17888</v>
      </c>
      <c r="J449" s="16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6" t="s">
        <v>817</v>
      </c>
      <c r="E450" s="16" t="s">
        <v>541</v>
      </c>
      <c r="F450" s="16"/>
      <c r="H450" s="16"/>
      <c r="I450" s="16" t="s">
        <v>17891</v>
      </c>
      <c r="J450" s="16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6" t="s">
        <v>4</v>
      </c>
      <c r="E451" s="16" t="s">
        <v>9</v>
      </c>
      <c r="F451" s="16"/>
      <c r="H451" s="16"/>
      <c r="I451" s="16" t="s">
        <v>17894</v>
      </c>
      <c r="J451" s="16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6" t="s">
        <v>305</v>
      </c>
      <c r="E452" s="16" t="s">
        <v>646</v>
      </c>
      <c r="F452" s="16"/>
      <c r="H452" s="16"/>
      <c r="I452" s="16" t="s">
        <v>17897</v>
      </c>
      <c r="J452" s="16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6" t="s">
        <v>817</v>
      </c>
      <c r="E453" s="16" t="s">
        <v>541</v>
      </c>
      <c r="F453" s="16"/>
      <c r="H453" s="16"/>
      <c r="I453" s="16" t="s">
        <v>17900</v>
      </c>
      <c r="J453" s="16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6" t="s">
        <v>4</v>
      </c>
      <c r="E454" s="16" t="s">
        <v>3238</v>
      </c>
      <c r="F454" s="16"/>
      <c r="H454" s="16"/>
      <c r="I454" s="16" t="s">
        <v>17903</v>
      </c>
      <c r="J454" s="16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6" t="s">
        <v>3371</v>
      </c>
      <c r="E455" s="16" t="s">
        <v>646</v>
      </c>
      <c r="F455" s="16"/>
      <c r="H455" s="16"/>
      <c r="I455" s="16" t="s">
        <v>17906</v>
      </c>
      <c r="J455" s="16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6" t="s">
        <v>3371</v>
      </c>
      <c r="E456" s="16" t="s">
        <v>646</v>
      </c>
      <c r="F456" s="16"/>
      <c r="H456" s="16"/>
      <c r="I456" s="16" t="s">
        <v>17909</v>
      </c>
      <c r="J456" s="1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6" t="s">
        <v>305</v>
      </c>
      <c r="E457" s="16" t="s">
        <v>646</v>
      </c>
      <c r="F457" s="16"/>
      <c r="H457" s="16"/>
      <c r="I457" s="16" t="s">
        <v>17912</v>
      </c>
      <c r="J457" s="16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6" t="s">
        <v>4</v>
      </c>
      <c r="E458" s="16" t="s">
        <v>9</v>
      </c>
      <c r="F458" s="16"/>
      <c r="H458" s="16"/>
      <c r="I458" s="16" t="s">
        <v>17915</v>
      </c>
      <c r="J458" s="16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6" t="s">
        <v>3371</v>
      </c>
      <c r="E459" s="16" t="s">
        <v>646</v>
      </c>
      <c r="F459" s="16"/>
      <c r="H459" s="16"/>
      <c r="I459" s="16" t="s">
        <v>17918</v>
      </c>
      <c r="J459" s="16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6" t="s">
        <v>4</v>
      </c>
      <c r="E460" s="16" t="s">
        <v>9</v>
      </c>
      <c r="F460" s="16"/>
      <c r="H460" s="16"/>
      <c r="I460" s="16" t="s">
        <v>17921</v>
      </c>
      <c r="J460" s="16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6" t="s">
        <v>4</v>
      </c>
      <c r="E461" s="16" t="s">
        <v>2044</v>
      </c>
      <c r="F461" s="16"/>
      <c r="H461" s="16"/>
      <c r="I461" s="16" t="s">
        <v>17924</v>
      </c>
      <c r="J461" s="16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6" t="s">
        <v>4</v>
      </c>
      <c r="E462" s="16" t="s">
        <v>9</v>
      </c>
      <c r="F462" s="16"/>
      <c r="H462" s="16"/>
      <c r="I462" s="16" t="s">
        <v>17927</v>
      </c>
      <c r="J462" s="16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6" t="s">
        <v>3371</v>
      </c>
      <c r="E463" s="16" t="s">
        <v>646</v>
      </c>
      <c r="F463" s="16"/>
      <c r="H463" s="16"/>
      <c r="I463" s="16" t="s">
        <v>17930</v>
      </c>
      <c r="J463" s="16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6" t="s">
        <v>4</v>
      </c>
      <c r="E464" s="16" t="s">
        <v>3238</v>
      </c>
      <c r="F464" s="16"/>
      <c r="H464" s="16"/>
      <c r="I464" s="16" t="s">
        <v>17933</v>
      </c>
      <c r="J464" s="16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6" t="s">
        <v>817</v>
      </c>
      <c r="E465" s="16" t="s">
        <v>541</v>
      </c>
      <c r="F465" s="16"/>
      <c r="H465" s="16"/>
      <c r="I465" s="16" t="s">
        <v>17936</v>
      </c>
      <c r="J465" s="16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6" t="s">
        <v>3371</v>
      </c>
      <c r="E466" s="16" t="s">
        <v>646</v>
      </c>
      <c r="F466" s="16"/>
      <c r="H466" s="16"/>
      <c r="I466" s="16" t="s">
        <v>17939</v>
      </c>
      <c r="J466" s="1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6" t="s">
        <v>3371</v>
      </c>
      <c r="E467" s="16" t="s">
        <v>646</v>
      </c>
      <c r="F467" s="16"/>
      <c r="H467" s="16"/>
      <c r="I467" s="16" t="s">
        <v>17942</v>
      </c>
      <c r="J467" s="16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6" t="s">
        <v>3371</v>
      </c>
      <c r="E468" s="16" t="s">
        <v>646</v>
      </c>
      <c r="F468" s="16"/>
      <c r="H468" s="16"/>
      <c r="I468" s="16" t="s">
        <v>17945</v>
      </c>
      <c r="J468" s="16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6" t="s">
        <v>4</v>
      </c>
      <c r="E469" s="16" t="s">
        <v>9</v>
      </c>
      <c r="F469" s="16"/>
      <c r="H469" s="16"/>
      <c r="I469" s="16" t="s">
        <v>17948</v>
      </c>
      <c r="J469" s="16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6" t="s">
        <v>3371</v>
      </c>
      <c r="E470" s="16" t="s">
        <v>646</v>
      </c>
      <c r="F470" s="16"/>
      <c r="H470" s="16"/>
      <c r="I470" s="16" t="s">
        <v>17951</v>
      </c>
      <c r="J470" s="16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6" t="s">
        <v>3371</v>
      </c>
      <c r="E471" s="16" t="s">
        <v>646</v>
      </c>
      <c r="F471" s="16"/>
      <c r="H471" s="16"/>
      <c r="I471" s="16" t="s">
        <v>17954</v>
      </c>
      <c r="J471" s="16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6" t="s">
        <v>4</v>
      </c>
      <c r="E472" s="16" t="s">
        <v>3238</v>
      </c>
      <c r="F472" s="16"/>
      <c r="H472" s="16"/>
      <c r="I472" s="16" t="s">
        <v>17957</v>
      </c>
      <c r="J472" s="16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6" t="s">
        <v>4</v>
      </c>
      <c r="E473" s="16" t="s">
        <v>3238</v>
      </c>
      <c r="F473" s="16"/>
      <c r="H473" s="16"/>
      <c r="I473" s="16" t="s">
        <v>17960</v>
      </c>
      <c r="J473" s="16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6" t="s">
        <v>3371</v>
      </c>
      <c r="E474" s="16" t="s">
        <v>646</v>
      </c>
      <c r="F474" s="16"/>
      <c r="H474" s="16"/>
      <c r="I474" s="16" t="s">
        <v>17963</v>
      </c>
      <c r="J474" s="16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6" t="s">
        <v>305</v>
      </c>
      <c r="E475" s="16" t="s">
        <v>646</v>
      </c>
      <c r="F475" s="16"/>
      <c r="H475" s="16"/>
      <c r="I475" s="16" t="s">
        <v>17966</v>
      </c>
      <c r="J475" s="16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6" t="s">
        <v>4</v>
      </c>
      <c r="E476" s="16" t="s">
        <v>3238</v>
      </c>
      <c r="F476" s="16"/>
      <c r="H476" s="16"/>
      <c r="I476" s="16" t="s">
        <v>17969</v>
      </c>
      <c r="J476" s="1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6" t="s">
        <v>4</v>
      </c>
      <c r="E477" s="16" t="s">
        <v>9</v>
      </c>
      <c r="F477" s="16"/>
      <c r="H477" s="16"/>
      <c r="I477" s="16" t="s">
        <v>17972</v>
      </c>
      <c r="J477" s="16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6" t="s">
        <v>4</v>
      </c>
      <c r="E478" s="16" t="s">
        <v>9</v>
      </c>
      <c r="F478" s="16"/>
      <c r="H478" s="16"/>
      <c r="I478" s="16" t="s">
        <v>17975</v>
      </c>
      <c r="J478" s="16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6" t="s">
        <v>4</v>
      </c>
      <c r="E479" s="16" t="s">
        <v>3238</v>
      </c>
      <c r="F479" s="16"/>
      <c r="H479" s="16"/>
      <c r="I479" s="16" t="s">
        <v>17978</v>
      </c>
      <c r="J479" s="16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6" t="s">
        <v>3371</v>
      </c>
      <c r="E480" s="16" t="s">
        <v>646</v>
      </c>
      <c r="F480" s="16"/>
      <c r="H480" s="16"/>
      <c r="I480" s="16" t="s">
        <v>17981</v>
      </c>
      <c r="J480" s="16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6" t="s">
        <v>3371</v>
      </c>
      <c r="E481" s="16" t="s">
        <v>646</v>
      </c>
      <c r="F481" s="16"/>
      <c r="H481" s="16"/>
      <c r="I481" s="16" t="s">
        <v>17984</v>
      </c>
      <c r="J481" s="16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6" t="s">
        <v>3371</v>
      </c>
      <c r="E482" s="16" t="s">
        <v>646</v>
      </c>
      <c r="F482" s="16"/>
      <c r="H482" s="16"/>
      <c r="I482" s="16" t="s">
        <v>17987</v>
      </c>
      <c r="J482" s="16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6" t="s">
        <v>18394</v>
      </c>
      <c r="E483" s="16" t="s">
        <v>646</v>
      </c>
      <c r="F483" s="16"/>
      <c r="H483" s="16"/>
      <c r="I483" s="16" t="s">
        <v>17990</v>
      </c>
      <c r="J483" s="16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6" t="s">
        <v>4</v>
      </c>
      <c r="E484" s="16" t="s">
        <v>3238</v>
      </c>
      <c r="F484" s="16"/>
      <c r="H484" s="16"/>
      <c r="I484" s="16" t="s">
        <v>18491</v>
      </c>
      <c r="J484" s="16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6" t="s">
        <v>3371</v>
      </c>
      <c r="E485" s="16" t="s">
        <v>646</v>
      </c>
      <c r="F485" s="16"/>
      <c r="H485" s="16"/>
      <c r="I485" s="16" t="s">
        <v>18494</v>
      </c>
      <c r="J485" s="16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6" t="s">
        <v>3371</v>
      </c>
      <c r="E486" s="16" t="s">
        <v>646</v>
      </c>
      <c r="F486" s="16"/>
      <c r="H486" s="16"/>
      <c r="I486" s="16" t="s">
        <v>18497</v>
      </c>
      <c r="J486" s="1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6" t="s">
        <v>3371</v>
      </c>
      <c r="E487" s="16" t="s">
        <v>646</v>
      </c>
      <c r="F487" s="16"/>
      <c r="H487" s="16"/>
      <c r="I487" s="16" t="s">
        <v>18500</v>
      </c>
      <c r="J487" s="16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6" t="s">
        <v>3371</v>
      </c>
      <c r="E488" s="16" t="s">
        <v>646</v>
      </c>
      <c r="F488" s="16"/>
      <c r="H488" s="16"/>
      <c r="I488" s="16" t="s">
        <v>18503</v>
      </c>
      <c r="J488" s="16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6" t="s">
        <v>817</v>
      </c>
      <c r="E489" s="16"/>
      <c r="F489" s="16"/>
      <c r="H489" s="16"/>
      <c r="I489" s="16" t="s">
        <v>18506</v>
      </c>
      <c r="J489" s="16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6" t="s">
        <v>817</v>
      </c>
      <c r="E490" s="16"/>
      <c r="F490" s="16"/>
      <c r="H490" s="16"/>
      <c r="I490" s="16" t="s">
        <v>18509</v>
      </c>
      <c r="J490" s="16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6" t="s">
        <v>817</v>
      </c>
      <c r="E491" s="16"/>
      <c r="F491" s="16"/>
      <c r="H491" s="16"/>
      <c r="I491" s="16" t="s">
        <v>18512</v>
      </c>
      <c r="J491" s="16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6" t="s">
        <v>817</v>
      </c>
      <c r="E492" s="16"/>
      <c r="F492" s="16"/>
      <c r="H492" s="16"/>
      <c r="I492" s="16" t="s">
        <v>18515</v>
      </c>
      <c r="J492" s="16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6" t="s">
        <v>4</v>
      </c>
      <c r="E493" s="16" t="s">
        <v>9</v>
      </c>
      <c r="F493" s="16"/>
      <c r="H493" s="16"/>
      <c r="I493" s="16" t="s">
        <v>18518</v>
      </c>
      <c r="J493" s="16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6" t="s">
        <v>3371</v>
      </c>
      <c r="E494" s="16" t="s">
        <v>646</v>
      </c>
      <c r="F494" s="16"/>
      <c r="H494" s="16"/>
      <c r="I494" s="16" t="s">
        <v>18521</v>
      </c>
      <c r="J494" s="16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6" t="s">
        <v>817</v>
      </c>
      <c r="E495" s="16"/>
      <c r="F495" s="16"/>
      <c r="H495" s="16"/>
      <c r="I495" s="16" t="s">
        <v>18524</v>
      </c>
      <c r="J495" s="16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6" t="s">
        <v>4</v>
      </c>
      <c r="E496" s="16" t="s">
        <v>9</v>
      </c>
      <c r="F496" s="16"/>
      <c r="H496" s="16"/>
      <c r="I496" s="16" t="s">
        <v>18527</v>
      </c>
      <c r="J496" s="1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6" t="s">
        <v>4</v>
      </c>
      <c r="E497" s="16" t="s">
        <v>2044</v>
      </c>
      <c r="F497" s="16"/>
      <c r="H497" s="16"/>
      <c r="I497" s="16" t="s">
        <v>18530</v>
      </c>
      <c r="J497" s="16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6" t="s">
        <v>3371</v>
      </c>
      <c r="E498" s="16" t="s">
        <v>646</v>
      </c>
      <c r="F498" s="16"/>
      <c r="H498" s="16"/>
      <c r="I498" s="16" t="s">
        <v>18533</v>
      </c>
      <c r="J498" s="16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6" t="s">
        <v>4</v>
      </c>
      <c r="E499" s="16" t="s">
        <v>9</v>
      </c>
      <c r="F499" s="16"/>
      <c r="H499" s="16"/>
      <c r="I499" s="16" t="s">
        <v>18536</v>
      </c>
      <c r="J499" s="16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6" t="s">
        <v>817</v>
      </c>
      <c r="E500" s="16"/>
      <c r="F500" s="16"/>
      <c r="H500" s="16"/>
      <c r="I500" s="16" t="s">
        <v>18539</v>
      </c>
      <c r="J500" s="16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6" t="s">
        <v>3371</v>
      </c>
      <c r="E501" s="16" t="s">
        <v>646</v>
      </c>
      <c r="F501" s="16"/>
      <c r="H501" s="16"/>
      <c r="I501" s="16" t="s">
        <v>18542</v>
      </c>
      <c r="J501" s="16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6" t="s">
        <v>3371</v>
      </c>
      <c r="E502" s="16" t="s">
        <v>646</v>
      </c>
      <c r="F502" s="16"/>
      <c r="H502" s="16"/>
      <c r="I502" s="16" t="s">
        <v>18545</v>
      </c>
      <c r="J502" s="16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6" t="s">
        <v>4</v>
      </c>
      <c r="E503" s="16" t="s">
        <v>9</v>
      </c>
      <c r="F503" s="16"/>
      <c r="H503" s="16"/>
      <c r="I503" s="16" t="s">
        <v>18548</v>
      </c>
      <c r="J503" s="16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6" t="s">
        <v>4</v>
      </c>
      <c r="E504" s="16" t="s">
        <v>2044</v>
      </c>
      <c r="F504" s="16"/>
      <c r="H504" s="16"/>
      <c r="I504" s="16" t="s">
        <v>18834</v>
      </c>
      <c r="J504" s="16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6" t="s">
        <v>3371</v>
      </c>
      <c r="E505" s="16" t="s">
        <v>646</v>
      </c>
      <c r="F505" s="16"/>
      <c r="H505" s="16"/>
      <c r="I505" s="16" t="s">
        <v>18837</v>
      </c>
      <c r="J505" s="16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6" t="s">
        <v>4</v>
      </c>
      <c r="E506" s="16" t="s">
        <v>9</v>
      </c>
      <c r="F506" s="16"/>
      <c r="H506" s="16"/>
      <c r="I506" s="16" t="s">
        <v>18840</v>
      </c>
      <c r="J506" s="1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6" t="s">
        <v>4</v>
      </c>
      <c r="E507" s="16" t="s">
        <v>9</v>
      </c>
      <c r="F507" s="16"/>
      <c r="H507" s="16"/>
      <c r="I507" s="16" t="s">
        <v>18843</v>
      </c>
      <c r="J507" s="16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6" t="s">
        <v>3371</v>
      </c>
      <c r="E508" s="16" t="s">
        <v>646</v>
      </c>
      <c r="F508" s="16"/>
      <c r="H508" s="16"/>
      <c r="I508" s="16" t="s">
        <v>18846</v>
      </c>
      <c r="J508" s="16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6" t="s">
        <v>4</v>
      </c>
      <c r="E509" s="16" t="s">
        <v>9</v>
      </c>
      <c r="F509" s="16"/>
      <c r="H509" s="16"/>
      <c r="I509" s="16" t="s">
        <v>18849</v>
      </c>
      <c r="J509" s="16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6" t="s">
        <v>817</v>
      </c>
      <c r="E510" s="16" t="s">
        <v>541</v>
      </c>
      <c r="F510" s="16"/>
      <c r="H510" s="16"/>
      <c r="I510" s="16" t="s">
        <v>18852</v>
      </c>
      <c r="J510" s="16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6" t="s">
        <v>817</v>
      </c>
      <c r="E511" s="16" t="s">
        <v>541</v>
      </c>
      <c r="F511" s="16"/>
      <c r="H511" s="16"/>
      <c r="I511" s="16" t="s">
        <v>18855</v>
      </c>
      <c r="J511" s="16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6" t="s">
        <v>817</v>
      </c>
      <c r="E512" s="16" t="s">
        <v>541</v>
      </c>
      <c r="F512" s="16"/>
      <c r="H512" s="16"/>
      <c r="I512" s="16" t="s">
        <v>18858</v>
      </c>
      <c r="J512" s="16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6" t="s">
        <v>4</v>
      </c>
      <c r="E513" s="16" t="s">
        <v>9</v>
      </c>
      <c r="F513" s="16"/>
      <c r="H513" s="16"/>
      <c r="I513" s="16" t="s">
        <v>19119</v>
      </c>
      <c r="J513" s="16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6" t="s">
        <v>3371</v>
      </c>
      <c r="E514" s="16" t="s">
        <v>646</v>
      </c>
      <c r="F514" s="16"/>
      <c r="H514" s="16"/>
      <c r="I514" s="16" t="s">
        <v>19122</v>
      </c>
      <c r="J514" s="16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6" t="s">
        <v>3371</v>
      </c>
      <c r="E515" s="16" t="s">
        <v>646</v>
      </c>
      <c r="F515" s="16"/>
      <c r="H515" s="16"/>
      <c r="I515" s="16" t="s">
        <v>19125</v>
      </c>
      <c r="J515" s="16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6" t="s">
        <v>817</v>
      </c>
      <c r="E516" s="16" t="s">
        <v>541</v>
      </c>
      <c r="F516" s="16"/>
      <c r="H516" s="16"/>
      <c r="I516" s="16" t="s">
        <v>19128</v>
      </c>
      <c r="J516" s="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6" t="s">
        <v>4</v>
      </c>
      <c r="E517" s="16" t="s">
        <v>2044</v>
      </c>
      <c r="F517" s="16"/>
      <c r="H517" s="16"/>
      <c r="I517" s="16" t="s">
        <v>19131</v>
      </c>
      <c r="J517" s="16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6" t="s">
        <v>3371</v>
      </c>
      <c r="E518" s="16" t="s">
        <v>646</v>
      </c>
      <c r="F518" s="16"/>
      <c r="H518" s="16"/>
      <c r="I518" s="16" t="s">
        <v>19134</v>
      </c>
      <c r="J518" s="16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6" t="s">
        <v>3371</v>
      </c>
      <c r="E519" s="16" t="s">
        <v>646</v>
      </c>
      <c r="F519" s="16"/>
      <c r="H519" s="16" t="s">
        <v>1140</v>
      </c>
      <c r="I519" s="16" t="s">
        <v>19137</v>
      </c>
      <c r="J519" s="16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6" t="s">
        <v>3371</v>
      </c>
      <c r="E520" s="16" t="s">
        <v>646</v>
      </c>
      <c r="F520" s="16"/>
      <c r="H520" s="16"/>
      <c r="I520" s="16" t="s">
        <v>19140</v>
      </c>
      <c r="J520" s="16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6" t="s">
        <v>3371</v>
      </c>
      <c r="E521" s="16" t="s">
        <v>646</v>
      </c>
      <c r="F521" s="16"/>
      <c r="H521" s="16"/>
      <c r="I521" s="16" t="s">
        <v>19143</v>
      </c>
      <c r="J521" s="16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6" t="s">
        <v>3371</v>
      </c>
      <c r="E522" s="16" t="s">
        <v>646</v>
      </c>
      <c r="F522" s="16"/>
      <c r="H522" s="16"/>
      <c r="I522" s="16" t="s">
        <v>19146</v>
      </c>
      <c r="J522" s="16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6" t="s">
        <v>817</v>
      </c>
      <c r="E523" s="16"/>
      <c r="F523" s="16"/>
      <c r="H523" s="16"/>
      <c r="I523" s="16" t="s">
        <v>19149</v>
      </c>
      <c r="J523" s="16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6" t="s">
        <v>817</v>
      </c>
      <c r="E524" s="16"/>
      <c r="F524" s="16"/>
      <c r="H524" s="16"/>
      <c r="I524" s="16" t="s">
        <v>19152</v>
      </c>
      <c r="J524" s="16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6" t="s">
        <v>19305</v>
      </c>
      <c r="E525" s="16"/>
      <c r="F525" s="16"/>
      <c r="H525" s="16"/>
      <c r="I525" s="16" t="s">
        <v>19155</v>
      </c>
      <c r="J525" s="16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6" t="s">
        <v>19305</v>
      </c>
      <c r="E526" s="16"/>
      <c r="F526" s="16"/>
      <c r="H526" s="16"/>
      <c r="I526" s="16" t="s">
        <v>19158</v>
      </c>
      <c r="J526" s="1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6" t="s">
        <v>19306</v>
      </c>
      <c r="E527" s="16" t="s">
        <v>646</v>
      </c>
      <c r="F527" s="16"/>
      <c r="H527" s="16"/>
      <c r="I527" s="16" t="s">
        <v>19161</v>
      </c>
      <c r="J527" s="16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6" t="s">
        <v>19307</v>
      </c>
      <c r="E528" s="16" t="s">
        <v>646</v>
      </c>
      <c r="F528" s="16"/>
      <c r="H528" s="16"/>
      <c r="I528" s="16" t="s">
        <v>19164</v>
      </c>
      <c r="J528" s="16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6" t="s">
        <v>4</v>
      </c>
      <c r="E529" s="16" t="s">
        <v>9</v>
      </c>
      <c r="F529" s="16"/>
      <c r="H529" s="16"/>
      <c r="I529" s="16" t="s">
        <v>19167</v>
      </c>
      <c r="J529" s="16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6" t="s">
        <v>4</v>
      </c>
      <c r="E530" s="16" t="s">
        <v>9</v>
      </c>
      <c r="F530" s="16"/>
      <c r="H530" s="16"/>
      <c r="I530" s="16" t="s">
        <v>19170</v>
      </c>
      <c r="J530" s="16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6" t="s">
        <v>4</v>
      </c>
      <c r="E531" s="16" t="s">
        <v>9</v>
      </c>
      <c r="F531" s="16"/>
      <c r="H531" s="16"/>
      <c r="I531" s="16" t="s">
        <v>19173</v>
      </c>
      <c r="J531" s="16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6" t="s">
        <v>645</v>
      </c>
      <c r="E532" s="16" t="s">
        <v>86</v>
      </c>
      <c r="F532" s="16"/>
      <c r="H532" s="16"/>
      <c r="I532" s="16" t="s">
        <v>19176</v>
      </c>
      <c r="J532" s="16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6" t="s">
        <v>304</v>
      </c>
      <c r="E533" s="16" t="s">
        <v>86</v>
      </c>
      <c r="F533" s="16" t="s">
        <v>58</v>
      </c>
      <c r="H533" s="16"/>
      <c r="I533" s="16" t="s">
        <v>19179</v>
      </c>
      <c r="J533" s="16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6" t="s">
        <v>3382</v>
      </c>
      <c r="E534" s="16" t="s">
        <v>86</v>
      </c>
      <c r="F534" s="16"/>
      <c r="G534">
        <v>4</v>
      </c>
      <c r="H534" s="16"/>
      <c r="I534" s="16" t="s">
        <v>19182</v>
      </c>
      <c r="J534" s="16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6" t="s">
        <v>19308</v>
      </c>
      <c r="E535" s="16" t="s">
        <v>646</v>
      </c>
      <c r="F535" s="16"/>
      <c r="H535" s="16"/>
      <c r="I535" s="16" t="s">
        <v>19185</v>
      </c>
      <c r="J535" s="16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6" t="s">
        <v>19309</v>
      </c>
      <c r="E536" s="16" t="s">
        <v>646</v>
      </c>
      <c r="F536" s="16"/>
      <c r="H536" s="16"/>
      <c r="I536" s="16" t="s">
        <v>19188</v>
      </c>
      <c r="J536" s="1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6" t="s">
        <v>817</v>
      </c>
      <c r="E537" s="16" t="s">
        <v>541</v>
      </c>
      <c r="F537" s="16"/>
      <c r="H537" s="16"/>
      <c r="I537" s="16" t="s">
        <v>19191</v>
      </c>
      <c r="J537" s="16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6" t="s">
        <v>817</v>
      </c>
      <c r="E538" s="16" t="s">
        <v>541</v>
      </c>
      <c r="F538" s="16"/>
      <c r="H538" s="16"/>
      <c r="I538" s="16" t="s">
        <v>19194</v>
      </c>
      <c r="J538" s="16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6" t="s">
        <v>4</v>
      </c>
      <c r="E539" s="16" t="s">
        <v>9</v>
      </c>
      <c r="F539" s="16"/>
      <c r="H539" s="16"/>
      <c r="I539" s="16" t="s">
        <v>19197</v>
      </c>
      <c r="J539" s="16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6" t="s">
        <v>4</v>
      </c>
      <c r="E540" s="16" t="s">
        <v>9</v>
      </c>
      <c r="F540" s="16"/>
      <c r="H540" s="16"/>
      <c r="I540" s="16" t="s">
        <v>19200</v>
      </c>
      <c r="J540" s="16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6" t="s">
        <v>4</v>
      </c>
      <c r="E541" s="16" t="s">
        <v>9</v>
      </c>
      <c r="F541" s="16"/>
      <c r="H541" s="16"/>
      <c r="I541" s="16" t="s">
        <v>19693</v>
      </c>
      <c r="J541" s="16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6" t="s">
        <v>4</v>
      </c>
      <c r="E542" s="16" t="s">
        <v>9</v>
      </c>
      <c r="F542" s="16"/>
      <c r="H542" s="16"/>
      <c r="I542" s="16" t="s">
        <v>19696</v>
      </c>
      <c r="J542" s="16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6" t="s">
        <v>817</v>
      </c>
      <c r="E543" s="16" t="s">
        <v>541</v>
      </c>
      <c r="F543" s="16"/>
      <c r="H543" s="16"/>
      <c r="I543" s="16" t="s">
        <v>19699</v>
      </c>
      <c r="J543" s="16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6" t="s">
        <v>4</v>
      </c>
      <c r="E544" s="16" t="s">
        <v>9</v>
      </c>
      <c r="F544" s="16"/>
      <c r="H544" s="16"/>
      <c r="I544" s="16" t="s">
        <v>19702</v>
      </c>
      <c r="J544" s="16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6" t="s">
        <v>817</v>
      </c>
      <c r="E545" s="16" t="s">
        <v>541</v>
      </c>
      <c r="F545" s="16"/>
      <c r="H545" s="16"/>
      <c r="I545" s="16" t="s">
        <v>19705</v>
      </c>
      <c r="J545" s="16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6" t="s">
        <v>817</v>
      </c>
      <c r="E546" s="16" t="s">
        <v>541</v>
      </c>
      <c r="F546" s="16"/>
      <c r="H546" s="16"/>
      <c r="I546" s="16" t="s">
        <v>19708</v>
      </c>
      <c r="J546" s="1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6" t="s">
        <v>3371</v>
      </c>
      <c r="E547" s="16" t="s">
        <v>646</v>
      </c>
      <c r="F547" s="16"/>
      <c r="H547" s="16"/>
      <c r="I547" s="16" t="s">
        <v>19711</v>
      </c>
      <c r="J547" s="16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6" t="s">
        <v>3371</v>
      </c>
      <c r="E548" s="16" t="s">
        <v>646</v>
      </c>
      <c r="F548" s="16"/>
      <c r="H548" s="16"/>
      <c r="I548" s="16" t="s">
        <v>19714</v>
      </c>
      <c r="J548" s="16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6" t="s">
        <v>3371</v>
      </c>
      <c r="E549" s="16" t="s">
        <v>646</v>
      </c>
      <c r="F549" s="16"/>
      <c r="H549" s="16"/>
      <c r="I549" s="16" t="s">
        <v>19717</v>
      </c>
      <c r="J549" s="16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6" t="s">
        <v>4</v>
      </c>
      <c r="E550" s="16" t="s">
        <v>2044</v>
      </c>
      <c r="F550" s="16"/>
      <c r="H550" s="16"/>
      <c r="I550" s="16" t="s">
        <v>19720</v>
      </c>
      <c r="J550" s="16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6" t="s">
        <v>4</v>
      </c>
      <c r="E551" s="16" t="s">
        <v>9</v>
      </c>
      <c r="F551" s="16"/>
      <c r="H551" s="16"/>
      <c r="I551" s="16" t="s">
        <v>19723</v>
      </c>
      <c r="J551" s="16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6" t="s">
        <v>4</v>
      </c>
      <c r="E552" s="16" t="s">
        <v>9</v>
      </c>
      <c r="F552" s="16"/>
      <c r="H552" s="16"/>
      <c r="I552" s="16" t="s">
        <v>19726</v>
      </c>
      <c r="J552" s="16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6" t="s">
        <v>4</v>
      </c>
      <c r="E553" s="16" t="s">
        <v>9</v>
      </c>
      <c r="F553" s="16"/>
      <c r="H553" s="16"/>
      <c r="I553" s="16" t="s">
        <v>19729</v>
      </c>
      <c r="J553" s="16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6" t="s">
        <v>817</v>
      </c>
      <c r="E554" s="16" t="s">
        <v>541</v>
      </c>
      <c r="F554" s="16"/>
      <c r="H554" s="16"/>
      <c r="I554" s="16" t="s">
        <v>19732</v>
      </c>
      <c r="J554" s="16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6" t="s">
        <v>817</v>
      </c>
      <c r="E555" s="16" t="s">
        <v>541</v>
      </c>
      <c r="F555" s="16"/>
      <c r="H555" s="16"/>
      <c r="I555" s="16" t="s">
        <v>19735</v>
      </c>
      <c r="J555" s="16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6" t="s">
        <v>4</v>
      </c>
      <c r="E556" s="16" t="s">
        <v>3238</v>
      </c>
      <c r="F556" s="16"/>
      <c r="H556" s="16"/>
      <c r="I556" s="16" t="s">
        <v>19738</v>
      </c>
      <c r="J556" s="1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6" t="s">
        <v>4</v>
      </c>
      <c r="E557" s="16" t="s">
        <v>9</v>
      </c>
      <c r="F557" s="16"/>
      <c r="H557" s="16"/>
      <c r="I557" s="16" t="s">
        <v>19741</v>
      </c>
      <c r="J557" s="16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6" t="s">
        <v>817</v>
      </c>
      <c r="E558" s="16" t="s">
        <v>541</v>
      </c>
      <c r="F558" s="16"/>
      <c r="H558" s="16"/>
      <c r="I558" s="16" t="s">
        <v>19744</v>
      </c>
      <c r="J558" s="16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6" t="s">
        <v>4</v>
      </c>
      <c r="E559" s="16" t="s">
        <v>9</v>
      </c>
      <c r="F559" s="16"/>
      <c r="H559" s="16"/>
      <c r="I559" s="16" t="s">
        <v>19747</v>
      </c>
      <c r="J559" s="16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6" t="s">
        <v>4</v>
      </c>
      <c r="E560" s="16" t="s">
        <v>9</v>
      </c>
      <c r="F560" s="16"/>
      <c r="H560" s="16"/>
      <c r="I560" s="16" t="s">
        <v>19750</v>
      </c>
      <c r="J560" s="16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6" t="s">
        <v>13453</v>
      </c>
      <c r="E561" s="16" t="s">
        <v>86</v>
      </c>
      <c r="F561" s="16"/>
      <c r="H561" s="16"/>
      <c r="I561" s="16" t="s">
        <v>19753</v>
      </c>
      <c r="J561" s="16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6" t="s">
        <v>4</v>
      </c>
      <c r="E562" s="16" t="s">
        <v>9</v>
      </c>
      <c r="F562" s="16"/>
      <c r="H562" s="16"/>
      <c r="I562" s="16" t="s">
        <v>19756</v>
      </c>
      <c r="J562" s="16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6" t="s">
        <v>13453</v>
      </c>
      <c r="E563" s="16" t="s">
        <v>86</v>
      </c>
      <c r="F563" s="16"/>
      <c r="H563" s="16"/>
      <c r="I563" s="16" t="s">
        <v>19759</v>
      </c>
      <c r="J563" s="16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6" t="s">
        <v>4</v>
      </c>
      <c r="E564" s="16" t="s">
        <v>9</v>
      </c>
      <c r="F564" s="16"/>
      <c r="H564" s="16"/>
      <c r="I564" s="16" t="s">
        <v>19762</v>
      </c>
      <c r="J564" s="16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6" t="s">
        <v>13453</v>
      </c>
      <c r="E565" s="16" t="s">
        <v>86</v>
      </c>
      <c r="F565" s="16"/>
      <c r="H565" s="16"/>
      <c r="I565" s="16" t="s">
        <v>19765</v>
      </c>
      <c r="J565" s="16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6" t="s">
        <v>4</v>
      </c>
      <c r="E566" s="16" t="s">
        <v>9</v>
      </c>
      <c r="F566" s="16"/>
      <c r="H566" s="16"/>
      <c r="I566" s="16" t="s">
        <v>19768</v>
      </c>
      <c r="J566" s="1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6" t="s">
        <v>4</v>
      </c>
      <c r="E567" s="16" t="s">
        <v>9</v>
      </c>
      <c r="F567" s="16"/>
      <c r="H567" s="16"/>
      <c r="I567" s="16" t="s">
        <v>19771</v>
      </c>
      <c r="J567" s="16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6" t="s">
        <v>817</v>
      </c>
      <c r="E568" s="16" t="s">
        <v>541</v>
      </c>
      <c r="F568" s="16"/>
      <c r="H568" s="16"/>
      <c r="I568" s="16" t="s">
        <v>19774</v>
      </c>
      <c r="J568" s="16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6" t="s">
        <v>817</v>
      </c>
      <c r="E569" s="16" t="s">
        <v>541</v>
      </c>
      <c r="F569" s="16"/>
      <c r="H569" s="16"/>
      <c r="I569" s="16" t="s">
        <v>19777</v>
      </c>
      <c r="J569" s="16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6" t="s">
        <v>817</v>
      </c>
      <c r="E570" s="16" t="s">
        <v>541</v>
      </c>
      <c r="F570" s="16"/>
      <c r="H570" s="16"/>
      <c r="I570" s="16" t="s">
        <v>19780</v>
      </c>
      <c r="J570" s="16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6" t="s">
        <v>817</v>
      </c>
      <c r="E571" s="16" t="s">
        <v>541</v>
      </c>
      <c r="F571" s="16"/>
      <c r="H571" s="16"/>
      <c r="I571" s="16" t="s">
        <v>19783</v>
      </c>
      <c r="J571" s="16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6" t="s">
        <v>4</v>
      </c>
      <c r="E572" s="16" t="s">
        <v>9</v>
      </c>
      <c r="F572" s="16"/>
      <c r="H572" s="16"/>
      <c r="I572" s="16" t="s">
        <v>19786</v>
      </c>
      <c r="J572" s="16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6" t="s">
        <v>4</v>
      </c>
      <c r="E573" s="16" t="s">
        <v>9</v>
      </c>
      <c r="F573" s="16"/>
      <c r="H573" s="16"/>
      <c r="I573" s="16" t="s">
        <v>20418</v>
      </c>
      <c r="J573" s="16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6" t="s">
        <v>3371</v>
      </c>
      <c r="E574" s="16" t="s">
        <v>646</v>
      </c>
      <c r="F574" s="16"/>
      <c r="H574" s="16"/>
      <c r="I574" s="16" t="s">
        <v>20421</v>
      </c>
      <c r="J574" s="16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6" t="s">
        <v>817</v>
      </c>
      <c r="E575" s="16" t="s">
        <v>541</v>
      </c>
      <c r="F575" s="16"/>
      <c r="H575" s="16"/>
      <c r="I575" s="16" t="s">
        <v>20424</v>
      </c>
      <c r="J575" s="16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6" t="s">
        <v>3371</v>
      </c>
      <c r="E576" s="16" t="s">
        <v>646</v>
      </c>
      <c r="F576" s="16"/>
      <c r="H576" s="16"/>
      <c r="I576" s="16" t="s">
        <v>20427</v>
      </c>
      <c r="J576" s="1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6" t="s">
        <v>817</v>
      </c>
      <c r="E577" s="16" t="s">
        <v>541</v>
      </c>
      <c r="F577" s="16"/>
      <c r="H577" s="16"/>
      <c r="I577" s="16" t="s">
        <v>20430</v>
      </c>
      <c r="J577" s="16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6" t="s">
        <v>4</v>
      </c>
      <c r="E578" s="16" t="s">
        <v>3238</v>
      </c>
      <c r="F578" s="16"/>
      <c r="H578" s="16"/>
      <c r="I578" s="16" t="s">
        <v>20433</v>
      </c>
      <c r="J578" s="16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6" t="s">
        <v>4</v>
      </c>
      <c r="E579" s="16" t="s">
        <v>9</v>
      </c>
      <c r="F579" s="16"/>
      <c r="H579" s="16"/>
      <c r="I579" s="16" t="s">
        <v>20436</v>
      </c>
      <c r="J579" s="16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6" t="s">
        <v>4</v>
      </c>
      <c r="E580" s="16" t="s">
        <v>9</v>
      </c>
      <c r="F580" s="16"/>
      <c r="H580" s="16"/>
      <c r="I580" s="16" t="s">
        <v>20439</v>
      </c>
      <c r="J580" s="16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6" t="s">
        <v>4</v>
      </c>
      <c r="E581" s="16" t="s">
        <v>9</v>
      </c>
      <c r="F581" s="16"/>
      <c r="H581" s="16"/>
      <c r="I581" s="16" t="s">
        <v>20442</v>
      </c>
      <c r="J581" s="16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6" t="s">
        <v>3371</v>
      </c>
      <c r="E582" s="16" t="s">
        <v>646</v>
      </c>
      <c r="F582" s="16"/>
      <c r="H582" s="16"/>
      <c r="I582" s="16" t="s">
        <v>20445</v>
      </c>
      <c r="J582" s="16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6" t="s">
        <v>3371</v>
      </c>
      <c r="E583" s="16" t="s">
        <v>646</v>
      </c>
      <c r="F583" s="16"/>
      <c r="H583" s="16"/>
      <c r="I583" s="16" t="s">
        <v>20448</v>
      </c>
      <c r="J583" s="16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6" t="s">
        <v>4</v>
      </c>
      <c r="E584" s="16" t="s">
        <v>9</v>
      </c>
      <c r="F584" s="16"/>
      <c r="H584" s="16"/>
      <c r="I584" s="16" t="s">
        <v>20451</v>
      </c>
      <c r="J584" s="16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6" t="s">
        <v>4</v>
      </c>
      <c r="E585" s="16" t="s">
        <v>9</v>
      </c>
      <c r="F585" s="16"/>
      <c r="H585" s="16"/>
      <c r="I585" s="16" t="s">
        <v>20454</v>
      </c>
      <c r="J585" s="16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6" t="s">
        <v>4</v>
      </c>
      <c r="E586" s="16" t="s">
        <v>3238</v>
      </c>
      <c r="F586" s="16"/>
      <c r="H586" s="16"/>
      <c r="I586" s="16" t="s">
        <v>20457</v>
      </c>
      <c r="J586" s="1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6" t="s">
        <v>4</v>
      </c>
      <c r="E587" s="16" t="s">
        <v>3238</v>
      </c>
      <c r="F587" s="16"/>
      <c r="H587" s="16"/>
      <c r="I587" s="16" t="s">
        <v>20713</v>
      </c>
      <c r="J587" s="16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6" t="s">
        <v>3371</v>
      </c>
      <c r="E588" s="16" t="s">
        <v>646</v>
      </c>
      <c r="F588" s="16"/>
      <c r="H588" s="16"/>
      <c r="I588" s="16" t="s">
        <v>20716</v>
      </c>
      <c r="J588" s="16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6" t="s">
        <v>4</v>
      </c>
      <c r="E589" s="16" t="s">
        <v>3238</v>
      </c>
      <c r="F589" s="16"/>
      <c r="H589" s="16"/>
      <c r="I589" s="16" t="s">
        <v>20719</v>
      </c>
      <c r="J589" s="16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6" t="s">
        <v>3371</v>
      </c>
      <c r="E590" s="16" t="s">
        <v>646</v>
      </c>
      <c r="F590" s="16"/>
      <c r="H590" s="16"/>
      <c r="I590" s="16" t="s">
        <v>20722</v>
      </c>
      <c r="J590" s="16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6" t="s">
        <v>16178</v>
      </c>
      <c r="E591" s="16" t="s">
        <v>86</v>
      </c>
      <c r="F591" s="16"/>
      <c r="H591" s="16"/>
      <c r="I591" s="16" t="s">
        <v>20725</v>
      </c>
      <c r="J591" s="16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6" t="s">
        <v>4</v>
      </c>
      <c r="E592" s="16" t="s">
        <v>21131</v>
      </c>
      <c r="F592" s="16"/>
      <c r="H592" s="16"/>
      <c r="I592" s="16" t="s">
        <v>20728</v>
      </c>
      <c r="J592" s="16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6" t="s">
        <v>4</v>
      </c>
      <c r="E593" s="16" t="s">
        <v>21131</v>
      </c>
      <c r="F593" s="16"/>
      <c r="H593" s="16"/>
      <c r="I593" s="16" t="s">
        <v>20731</v>
      </c>
      <c r="J593" s="16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6" t="s">
        <v>4</v>
      </c>
      <c r="E594" s="16" t="s">
        <v>21131</v>
      </c>
      <c r="F594" s="16"/>
      <c r="H594" s="16"/>
      <c r="I594" s="16" t="s">
        <v>20734</v>
      </c>
      <c r="J594" s="16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6" t="s">
        <v>4</v>
      </c>
      <c r="E595" s="16" t="s">
        <v>9</v>
      </c>
      <c r="F595" s="16"/>
      <c r="H595" s="16"/>
      <c r="I595" s="16" t="s">
        <v>20737</v>
      </c>
      <c r="J595" s="16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6" t="s">
        <v>817</v>
      </c>
      <c r="E596" s="16" t="s">
        <v>541</v>
      </c>
      <c r="F596" s="16"/>
      <c r="H596" s="16"/>
      <c r="I596" s="16" t="s">
        <v>20740</v>
      </c>
      <c r="J596" s="1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6" t="s">
        <v>817</v>
      </c>
      <c r="E597" s="16" t="s">
        <v>541</v>
      </c>
      <c r="F597" s="16"/>
      <c r="H597" s="16"/>
      <c r="I597" s="16" t="s">
        <v>20743</v>
      </c>
      <c r="J597" s="16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6" t="s">
        <v>4</v>
      </c>
      <c r="E598" s="16" t="s">
        <v>9</v>
      </c>
      <c r="F598" s="16"/>
      <c r="H598" s="16"/>
      <c r="I598" s="16" t="s">
        <v>20746</v>
      </c>
      <c r="J598" s="16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6" t="s">
        <v>4</v>
      </c>
      <c r="E599" s="16" t="s">
        <v>2044</v>
      </c>
      <c r="F599" s="16"/>
      <c r="H599" s="16"/>
      <c r="I599" s="16" t="s">
        <v>20749</v>
      </c>
      <c r="J599" s="16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6" t="s">
        <v>16177</v>
      </c>
      <c r="E600" s="16"/>
      <c r="F600" s="16"/>
      <c r="H600" s="16"/>
      <c r="I600" s="16" t="s">
        <v>20752</v>
      </c>
      <c r="J600" s="16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6" t="s">
        <v>4</v>
      </c>
      <c r="E601" s="16" t="s">
        <v>9</v>
      </c>
      <c r="F601" s="16"/>
      <c r="H601" s="16"/>
      <c r="I601" s="16" t="s">
        <v>20755</v>
      </c>
      <c r="J601" s="16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6" t="s">
        <v>4</v>
      </c>
      <c r="E602" s="16" t="s">
        <v>2044</v>
      </c>
      <c r="F602" s="16"/>
      <c r="H602" s="16"/>
      <c r="I602" s="16" t="s">
        <v>20758</v>
      </c>
      <c r="J602" s="16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6" t="s">
        <v>4</v>
      </c>
      <c r="E603" s="16" t="s">
        <v>21131</v>
      </c>
      <c r="F603" s="16"/>
      <c r="H603" s="16"/>
      <c r="I603" s="16" t="s">
        <v>20761</v>
      </c>
      <c r="J603" s="16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6" t="s">
        <v>4</v>
      </c>
      <c r="E604" s="16" t="s">
        <v>21131</v>
      </c>
      <c r="F604" s="16"/>
      <c r="H604" s="16"/>
      <c r="I604" s="16" t="s">
        <v>20764</v>
      </c>
      <c r="J604" s="16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6" t="s">
        <v>4</v>
      </c>
      <c r="E605" s="16" t="s">
        <v>21131</v>
      </c>
      <c r="F605" s="16"/>
      <c r="H605" s="16"/>
      <c r="I605" s="16" t="s">
        <v>20767</v>
      </c>
      <c r="J605" s="16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6" t="s">
        <v>4</v>
      </c>
      <c r="E606" s="16" t="s">
        <v>21131</v>
      </c>
      <c r="F606" s="16"/>
      <c r="H606" s="16"/>
      <c r="I606" s="16" t="s">
        <v>20770</v>
      </c>
      <c r="J606" s="1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6" t="s">
        <v>4</v>
      </c>
      <c r="E607" s="16" t="s">
        <v>2044</v>
      </c>
      <c r="F607" s="16"/>
      <c r="H607" s="16"/>
      <c r="I607" s="16" t="s">
        <v>20773</v>
      </c>
      <c r="J607" s="16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6" t="s">
        <v>13453</v>
      </c>
      <c r="E608" s="16" t="s">
        <v>86</v>
      </c>
      <c r="F608" s="16"/>
      <c r="H608" s="16"/>
      <c r="I608" s="16" t="s">
        <v>20776</v>
      </c>
      <c r="J608" s="16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6" t="s">
        <v>4</v>
      </c>
      <c r="E609" s="16" t="s">
        <v>2044</v>
      </c>
      <c r="F609" s="16"/>
      <c r="H609" s="16"/>
      <c r="I609" s="16" t="s">
        <v>20779</v>
      </c>
      <c r="J609" s="16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6" t="s">
        <v>4</v>
      </c>
      <c r="E610" s="16" t="s">
        <v>2044</v>
      </c>
      <c r="F610" s="16"/>
      <c r="H610" s="16"/>
      <c r="I610" s="16" t="s">
        <v>20782</v>
      </c>
      <c r="J610" s="16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6" t="s">
        <v>4</v>
      </c>
      <c r="E611" s="16" t="s">
        <v>2044</v>
      </c>
      <c r="F611" s="16"/>
      <c r="H611" s="16"/>
      <c r="I611" s="16" t="s">
        <v>20785</v>
      </c>
      <c r="J611" s="16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6" t="s">
        <v>4</v>
      </c>
      <c r="E612" s="16" t="s">
        <v>2044</v>
      </c>
      <c r="F612" s="16"/>
      <c r="H612" s="16"/>
      <c r="I612" s="16" t="s">
        <v>20788</v>
      </c>
      <c r="J612" s="16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6" t="s">
        <v>4</v>
      </c>
      <c r="E613" s="16" t="s">
        <v>3238</v>
      </c>
      <c r="F613" s="16"/>
      <c r="H613" s="16"/>
      <c r="I613" s="16" t="s">
        <v>20791</v>
      </c>
      <c r="J613" s="16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6" t="s">
        <v>4</v>
      </c>
      <c r="E614" s="16" t="s">
        <v>3238</v>
      </c>
      <c r="F614" s="16"/>
      <c r="H614" s="16"/>
      <c r="I614" s="16" t="s">
        <v>20794</v>
      </c>
      <c r="J614" s="16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6" t="s">
        <v>4</v>
      </c>
      <c r="E615" s="16" t="s">
        <v>3238</v>
      </c>
      <c r="F615" s="16"/>
      <c r="H615" s="16"/>
      <c r="I615" s="16" t="s">
        <v>21183</v>
      </c>
      <c r="J615" s="16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6" t="s">
        <v>817</v>
      </c>
      <c r="E616" s="16" t="s">
        <v>541</v>
      </c>
      <c r="F616" s="16"/>
      <c r="H616" s="16"/>
      <c r="I616" s="16" t="s">
        <v>21186</v>
      </c>
      <c r="J616" s="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6" t="s">
        <v>3371</v>
      </c>
      <c r="E617" s="16" t="s">
        <v>646</v>
      </c>
      <c r="F617" s="16"/>
      <c r="H617" s="16"/>
      <c r="I617" s="16" t="s">
        <v>21189</v>
      </c>
      <c r="J617" s="16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6" t="s">
        <v>3371</v>
      </c>
      <c r="E618" s="16" t="s">
        <v>646</v>
      </c>
      <c r="F618" s="16"/>
      <c r="H618" s="16"/>
      <c r="I618" s="16" t="s">
        <v>21192</v>
      </c>
      <c r="J618" s="16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6" t="s">
        <v>4</v>
      </c>
      <c r="E619" s="16" t="s">
        <v>9</v>
      </c>
      <c r="F619" s="16"/>
      <c r="H619" s="16"/>
      <c r="I619" s="16" t="s">
        <v>21195</v>
      </c>
      <c r="J619" s="16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6" t="s">
        <v>3371</v>
      </c>
      <c r="E620" s="16" t="s">
        <v>21328</v>
      </c>
      <c r="F620" s="16"/>
      <c r="H620" s="16"/>
      <c r="I620" s="16" t="s">
        <v>21198</v>
      </c>
      <c r="J620" s="16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6" t="s">
        <v>13453</v>
      </c>
      <c r="E621" s="16" t="s">
        <v>86</v>
      </c>
      <c r="F621" s="16"/>
      <c r="H621" s="16"/>
      <c r="I621" s="16" t="s">
        <v>21201</v>
      </c>
      <c r="J621" s="16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6" t="s">
        <v>4</v>
      </c>
      <c r="E622" s="16" t="s">
        <v>3238</v>
      </c>
      <c r="F622" s="16"/>
      <c r="H622" s="16"/>
      <c r="I622" s="16" t="s">
        <v>21204</v>
      </c>
      <c r="J622" s="16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6" t="s">
        <v>817</v>
      </c>
      <c r="E623" s="16" t="s">
        <v>541</v>
      </c>
      <c r="F623" s="16"/>
      <c r="H623" s="16"/>
      <c r="I623" s="16" t="s">
        <v>21207</v>
      </c>
      <c r="J623" s="16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6" t="s">
        <v>4</v>
      </c>
      <c r="E624" s="16" t="s">
        <v>21329</v>
      </c>
      <c r="F624" s="16"/>
      <c r="H624" s="16"/>
      <c r="I624" s="16" t="s">
        <v>21210</v>
      </c>
      <c r="J624" s="16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6" t="s">
        <v>7876</v>
      </c>
      <c r="E625" s="16"/>
      <c r="F625" s="16"/>
      <c r="G625">
        <v>2</v>
      </c>
      <c r="H625" s="16"/>
      <c r="I625" s="16" t="s">
        <v>21213</v>
      </c>
      <c r="J625" s="16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6" t="s">
        <v>7876</v>
      </c>
      <c r="E626" s="16"/>
      <c r="F626" s="16"/>
      <c r="G626">
        <v>3</v>
      </c>
      <c r="H626" s="16" t="s">
        <v>21330</v>
      </c>
      <c r="I626" s="16" t="s">
        <v>21216</v>
      </c>
      <c r="J626" s="1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6" t="s">
        <v>4</v>
      </c>
      <c r="E627" s="16" t="s">
        <v>9</v>
      </c>
      <c r="F627" s="16"/>
      <c r="H627" s="16"/>
      <c r="I627" s="16" t="s">
        <v>21219</v>
      </c>
      <c r="J627" s="16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6" t="s">
        <v>3371</v>
      </c>
      <c r="E628" s="16" t="s">
        <v>646</v>
      </c>
      <c r="F628" s="16"/>
      <c r="H628" s="16"/>
      <c r="I628" s="16" t="s">
        <v>21222</v>
      </c>
      <c r="J628" s="16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6" t="s">
        <v>21331</v>
      </c>
      <c r="E629" s="16" t="s">
        <v>86</v>
      </c>
      <c r="F629" s="16"/>
      <c r="H629" s="16"/>
      <c r="I629" s="16" t="s">
        <v>21225</v>
      </c>
      <c r="J629" s="16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6" t="s">
        <v>817</v>
      </c>
      <c r="E630" s="16" t="s">
        <v>541</v>
      </c>
      <c r="F630" s="16"/>
      <c r="H630" s="16"/>
      <c r="I630" s="16" t="s">
        <v>21228</v>
      </c>
      <c r="J630" s="16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6" t="s">
        <v>4</v>
      </c>
      <c r="E631" s="16" t="s">
        <v>9</v>
      </c>
      <c r="F631" s="16"/>
      <c r="H631" s="16"/>
      <c r="I631" s="16" t="s">
        <v>21231</v>
      </c>
      <c r="J631" s="16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6" t="s">
        <v>21331</v>
      </c>
      <c r="E632" s="16" t="s">
        <v>86</v>
      </c>
      <c r="F632" s="16"/>
      <c r="H632" s="16"/>
      <c r="I632" s="16" t="s">
        <v>21234</v>
      </c>
      <c r="J632" s="16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6" t="s">
        <v>4</v>
      </c>
      <c r="E633" s="16" t="s">
        <v>21332</v>
      </c>
      <c r="F633" s="16"/>
      <c r="H633" s="16"/>
      <c r="I633" s="16" t="s">
        <v>21237</v>
      </c>
      <c r="J633" s="16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6" t="s">
        <v>4</v>
      </c>
      <c r="E634" s="16" t="s">
        <v>9</v>
      </c>
      <c r="F634" s="16"/>
      <c r="H634" s="16"/>
      <c r="I634" s="16" t="s">
        <v>21240</v>
      </c>
      <c r="J634" s="16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6" t="s">
        <v>4</v>
      </c>
      <c r="E635" s="16" t="s">
        <v>9</v>
      </c>
      <c r="F635" s="16"/>
      <c r="H635" s="16"/>
      <c r="I635" s="16" t="s">
        <v>21537</v>
      </c>
      <c r="J635" s="16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6" t="s">
        <v>4</v>
      </c>
      <c r="E636" s="16" t="s">
        <v>2044</v>
      </c>
      <c r="F636" s="16"/>
      <c r="H636" s="16"/>
      <c r="I636" s="16" t="s">
        <v>21540</v>
      </c>
      <c r="J636" s="1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6" t="s">
        <v>4</v>
      </c>
      <c r="E637" s="16" t="s">
        <v>21131</v>
      </c>
      <c r="F637" s="16"/>
      <c r="H637" s="16"/>
      <c r="I637" s="16" t="s">
        <v>21543</v>
      </c>
      <c r="J637" s="16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6" t="s">
        <v>4</v>
      </c>
      <c r="E638" s="16" t="s">
        <v>21131</v>
      </c>
      <c r="F638" s="16"/>
      <c r="H638" s="16"/>
      <c r="I638" s="16" t="s">
        <v>21546</v>
      </c>
      <c r="J638" s="16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6" t="s">
        <v>4</v>
      </c>
      <c r="E639" s="16" t="s">
        <v>21131</v>
      </c>
      <c r="F639" s="16"/>
      <c r="H639" s="16"/>
      <c r="I639" s="16" t="s">
        <v>21549</v>
      </c>
      <c r="J639" s="16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6" t="s">
        <v>3371</v>
      </c>
      <c r="E640" s="16" t="s">
        <v>646</v>
      </c>
      <c r="F640" s="16"/>
      <c r="H640" s="16"/>
      <c r="I640" s="16" t="s">
        <v>21552</v>
      </c>
      <c r="J640" s="16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6" t="s">
        <v>4</v>
      </c>
      <c r="E641" s="16" t="s">
        <v>21131</v>
      </c>
      <c r="F641" s="16"/>
      <c r="H641" s="16"/>
      <c r="I641" s="16" t="s">
        <v>21555</v>
      </c>
      <c r="J641" s="16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6" t="s">
        <v>4</v>
      </c>
      <c r="E642" s="16" t="s">
        <v>9</v>
      </c>
      <c r="F642" s="16"/>
      <c r="H642" s="16"/>
      <c r="I642" s="16" t="s">
        <v>21558</v>
      </c>
      <c r="J642" s="16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6" t="s">
        <v>4</v>
      </c>
      <c r="E643" s="16" t="s">
        <v>646</v>
      </c>
      <c r="F643" s="16"/>
      <c r="H643" s="16"/>
      <c r="I643" s="16" t="s">
        <v>21561</v>
      </c>
      <c r="J643" s="16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6" t="s">
        <v>4</v>
      </c>
      <c r="E644" s="16" t="s">
        <v>646</v>
      </c>
      <c r="F644" s="16"/>
      <c r="H644" s="16"/>
      <c r="I644" s="16" t="s">
        <v>21564</v>
      </c>
      <c r="J644" s="16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6" t="s">
        <v>4</v>
      </c>
      <c r="E645" s="16" t="s">
        <v>9</v>
      </c>
      <c r="F645" s="16"/>
      <c r="H645" s="16"/>
      <c r="I645" s="16" t="s">
        <v>21567</v>
      </c>
      <c r="J645" s="16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6" t="s">
        <v>4</v>
      </c>
      <c r="E646" s="16" t="s">
        <v>9</v>
      </c>
      <c r="F646" s="16"/>
      <c r="H646" s="16"/>
      <c r="I646" s="16" t="s">
        <v>21570</v>
      </c>
      <c r="J646" s="1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6" t="s">
        <v>4</v>
      </c>
      <c r="E647" s="16" t="s">
        <v>9</v>
      </c>
      <c r="F647" s="16"/>
      <c r="H647" s="16"/>
      <c r="I647" s="16" t="s">
        <v>21573</v>
      </c>
      <c r="J647" s="16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6" t="s">
        <v>4</v>
      </c>
      <c r="E648" s="16" t="s">
        <v>646</v>
      </c>
      <c r="F648" s="16"/>
      <c r="H648" s="16"/>
      <c r="I648" s="16" t="s">
        <v>21576</v>
      </c>
      <c r="J648" s="16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6" t="s">
        <v>4</v>
      </c>
      <c r="E649" s="16" t="s">
        <v>9</v>
      </c>
      <c r="F649" s="16"/>
      <c r="H649" s="16"/>
      <c r="I649" s="16" t="s">
        <v>21579</v>
      </c>
      <c r="J649" s="16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6" t="s">
        <v>4</v>
      </c>
      <c r="E650" s="16" t="s">
        <v>9</v>
      </c>
      <c r="F650" s="16"/>
      <c r="H650" s="16"/>
      <c r="I650" s="16" t="s">
        <v>22025</v>
      </c>
      <c r="J650" s="16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6" t="s">
        <v>4</v>
      </c>
      <c r="E651" s="16" t="s">
        <v>646</v>
      </c>
      <c r="F651" s="16"/>
      <c r="H651" s="16"/>
      <c r="I651" s="16" t="s">
        <v>22028</v>
      </c>
      <c r="J651" s="16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6" t="s">
        <v>3559</v>
      </c>
      <c r="E652" s="16" t="s">
        <v>646</v>
      </c>
      <c r="F652" s="16"/>
      <c r="H652" s="16" t="s">
        <v>22145</v>
      </c>
      <c r="I652" s="16" t="s">
        <v>22031</v>
      </c>
      <c r="J652" s="16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6" t="s">
        <v>3559</v>
      </c>
      <c r="E653" s="16" t="s">
        <v>646</v>
      </c>
      <c r="F653" s="16"/>
      <c r="H653" s="16" t="s">
        <v>22145</v>
      </c>
      <c r="I653" s="16" t="s">
        <v>22034</v>
      </c>
      <c r="J653" s="16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6" t="s">
        <v>3559</v>
      </c>
      <c r="E654" s="16" t="s">
        <v>646</v>
      </c>
      <c r="F654" s="16"/>
      <c r="H654" s="16" t="s">
        <v>22145</v>
      </c>
      <c r="I654" s="16" t="s">
        <v>22037</v>
      </c>
      <c r="J654" s="16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6" t="s">
        <v>3559</v>
      </c>
      <c r="E655" s="16" t="s">
        <v>646</v>
      </c>
      <c r="F655" s="16"/>
      <c r="H655" s="16" t="s">
        <v>22145</v>
      </c>
      <c r="I655" s="16" t="s">
        <v>22040</v>
      </c>
      <c r="J655" s="16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6" t="s">
        <v>3559</v>
      </c>
      <c r="E656" s="16" t="s">
        <v>646</v>
      </c>
      <c r="F656" s="16"/>
      <c r="H656" s="16" t="s">
        <v>22145</v>
      </c>
      <c r="I656" s="16" t="s">
        <v>22043</v>
      </c>
      <c r="J656" s="1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6" t="s">
        <v>3559</v>
      </c>
      <c r="E657" s="16" t="s">
        <v>646</v>
      </c>
      <c r="F657" s="16"/>
      <c r="H657" s="16" t="s">
        <v>22145</v>
      </c>
      <c r="I657" s="16" t="s">
        <v>22046</v>
      </c>
      <c r="J657" s="16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6" t="s">
        <v>16177</v>
      </c>
      <c r="E658" s="16" t="s">
        <v>646</v>
      </c>
      <c r="F658" s="16"/>
      <c r="H658" s="16"/>
      <c r="I658" s="16" t="s">
        <v>22049</v>
      </c>
      <c r="J658" s="16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6" t="s">
        <v>3559</v>
      </c>
      <c r="E659" s="16" t="s">
        <v>646</v>
      </c>
      <c r="F659" s="16"/>
      <c r="H659" s="16" t="s">
        <v>22145</v>
      </c>
      <c r="I659" s="16" t="s">
        <v>22052</v>
      </c>
      <c r="J659" s="16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6" t="s">
        <v>4</v>
      </c>
      <c r="E660" s="16" t="s">
        <v>260</v>
      </c>
      <c r="F660" s="16"/>
      <c r="H660" s="16"/>
      <c r="I660" s="16" t="s">
        <v>22055</v>
      </c>
      <c r="J660" s="16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6" t="s">
        <v>357</v>
      </c>
      <c r="E661" s="16"/>
      <c r="F661" s="16"/>
      <c r="H661" s="16"/>
      <c r="I661" s="16" t="s">
        <v>22058</v>
      </c>
      <c r="J661" s="16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6" t="s">
        <v>357</v>
      </c>
      <c r="E662" s="16"/>
      <c r="F662" s="16"/>
      <c r="H662" s="16"/>
      <c r="I662" s="16" t="s">
        <v>22061</v>
      </c>
      <c r="J662" s="16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6" t="s">
        <v>4</v>
      </c>
      <c r="E663" s="16" t="s">
        <v>9</v>
      </c>
      <c r="F663" s="16"/>
      <c r="H663" s="16"/>
      <c r="I663" s="16" t="s">
        <v>22064</v>
      </c>
      <c r="J663" s="16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6" t="s">
        <v>4</v>
      </c>
      <c r="E664" s="16" t="s">
        <v>9</v>
      </c>
      <c r="F664" s="16"/>
      <c r="H664" s="16"/>
      <c r="I664" s="16" t="s">
        <v>22239</v>
      </c>
      <c r="J664" s="16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6" t="s">
        <v>357</v>
      </c>
      <c r="E665" s="16"/>
      <c r="F665" s="16"/>
      <c r="H665" s="16"/>
      <c r="I665" s="16" t="s">
        <v>22242</v>
      </c>
      <c r="J665" s="16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6" t="s">
        <v>3371</v>
      </c>
      <c r="E666" s="16" t="s">
        <v>646</v>
      </c>
      <c r="F666" s="16"/>
      <c r="H666" s="16"/>
      <c r="I666" s="16" t="s">
        <v>22245</v>
      </c>
      <c r="J666" s="1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6" t="s">
        <v>4</v>
      </c>
      <c r="E667" s="16" t="s">
        <v>9</v>
      </c>
      <c r="F667" s="16"/>
      <c r="H667" s="16"/>
      <c r="I667" s="16" t="s">
        <v>22248</v>
      </c>
      <c r="J667" s="16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6" t="s">
        <v>4</v>
      </c>
      <c r="E668" s="16" t="s">
        <v>9</v>
      </c>
      <c r="F668" s="16"/>
      <c r="H668" s="16"/>
      <c r="I668" s="16" t="s">
        <v>22471</v>
      </c>
      <c r="J668" s="16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6" t="s">
        <v>22823</v>
      </c>
      <c r="E669" s="16"/>
      <c r="F669" s="16"/>
      <c r="H669" s="16"/>
      <c r="I669" s="16" t="s">
        <v>22474</v>
      </c>
      <c r="J669" s="16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6" t="s">
        <v>13911</v>
      </c>
      <c r="E670" s="16" t="s">
        <v>260</v>
      </c>
      <c r="F670" s="16"/>
      <c r="H670" s="16"/>
      <c r="I670" s="16" t="s">
        <v>22477</v>
      </c>
      <c r="J670" s="16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6" t="s">
        <v>16178</v>
      </c>
      <c r="E671" s="16" t="s">
        <v>86</v>
      </c>
      <c r="F671" s="16"/>
      <c r="H671" s="16"/>
      <c r="I671" s="16" t="s">
        <v>22480</v>
      </c>
      <c r="J671" s="16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6" t="s">
        <v>4165</v>
      </c>
      <c r="E672" s="16" t="s">
        <v>86</v>
      </c>
      <c r="F672" s="16"/>
      <c r="H672" s="16"/>
      <c r="I672" s="16" t="s">
        <v>22483</v>
      </c>
      <c r="J672" s="16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6" t="s">
        <v>4166</v>
      </c>
      <c r="E673" s="16" t="s">
        <v>86</v>
      </c>
      <c r="F673" s="16"/>
      <c r="H673" s="16"/>
      <c r="I673" s="16" t="s">
        <v>22486</v>
      </c>
      <c r="J673" s="16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6" t="s">
        <v>4165</v>
      </c>
      <c r="E674" s="16" t="s">
        <v>86</v>
      </c>
      <c r="F674" s="16"/>
      <c r="H674" s="16"/>
      <c r="I674" s="16" t="s">
        <v>22489</v>
      </c>
      <c r="J674" s="16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6" t="s">
        <v>4166</v>
      </c>
      <c r="E675" s="16" t="s">
        <v>86</v>
      </c>
      <c r="F675" s="16"/>
      <c r="H675" s="16"/>
      <c r="I675" s="16" t="s">
        <v>22492</v>
      </c>
      <c r="J675" s="16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6" t="s">
        <v>4165</v>
      </c>
      <c r="E676" s="16" t="s">
        <v>86</v>
      </c>
      <c r="F676" s="16"/>
      <c r="H676" s="16"/>
      <c r="I676" s="16" t="s">
        <v>22495</v>
      </c>
      <c r="J676" s="1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6" t="s">
        <v>817</v>
      </c>
      <c r="E677" s="16" t="s">
        <v>541</v>
      </c>
      <c r="F677" s="16"/>
      <c r="H677" s="16"/>
      <c r="I677" s="16" t="s">
        <v>22498</v>
      </c>
      <c r="J677" s="16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6" t="s">
        <v>4166</v>
      </c>
      <c r="E678" s="16" t="s">
        <v>86</v>
      </c>
      <c r="F678" s="16"/>
      <c r="H678" s="16"/>
      <c r="I678" s="16" t="s">
        <v>22501</v>
      </c>
      <c r="J678" s="16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6" t="s">
        <v>817</v>
      </c>
      <c r="E679" s="16" t="s">
        <v>541</v>
      </c>
      <c r="F679" s="16"/>
      <c r="H679" s="16"/>
      <c r="I679" s="16" t="s">
        <v>22504</v>
      </c>
      <c r="J679" s="16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6" t="s">
        <v>817</v>
      </c>
      <c r="E680" s="16" t="s">
        <v>541</v>
      </c>
      <c r="F680" s="16"/>
      <c r="H680" s="16"/>
      <c r="I680" s="16" t="s">
        <v>22507</v>
      </c>
      <c r="J680" s="16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6" t="s">
        <v>4166</v>
      </c>
      <c r="E681" s="16" t="s">
        <v>86</v>
      </c>
      <c r="F681" s="16"/>
      <c r="H681" s="16"/>
      <c r="I681" s="16" t="s">
        <v>22510</v>
      </c>
      <c r="J681" s="16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6" t="s">
        <v>4166</v>
      </c>
      <c r="E682" s="16" t="s">
        <v>86</v>
      </c>
      <c r="F682" s="16"/>
      <c r="H682" s="16"/>
      <c r="I682" s="16" t="s">
        <v>22513</v>
      </c>
      <c r="J682" s="16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6" t="s">
        <v>817</v>
      </c>
      <c r="E683" s="16" t="s">
        <v>541</v>
      </c>
      <c r="F683" s="16"/>
      <c r="H683" s="16"/>
      <c r="I683" s="16" t="s">
        <v>22516</v>
      </c>
      <c r="J683" s="16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6" t="s">
        <v>4166</v>
      </c>
      <c r="E684" s="16" t="s">
        <v>86</v>
      </c>
      <c r="F684" s="16"/>
      <c r="H684" s="16"/>
      <c r="I684" s="16" t="s">
        <v>22519</v>
      </c>
      <c r="J684" s="16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6" t="s">
        <v>817</v>
      </c>
      <c r="E685" s="16" t="s">
        <v>541</v>
      </c>
      <c r="F685" s="16"/>
      <c r="H685" s="16"/>
      <c r="I685" s="16" t="s">
        <v>22522</v>
      </c>
      <c r="J685" s="16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6" t="s">
        <v>4166</v>
      </c>
      <c r="E686" s="16" t="s">
        <v>86</v>
      </c>
      <c r="F686" s="16"/>
      <c r="H686" s="16"/>
      <c r="I686" s="16" t="s">
        <v>22525</v>
      </c>
      <c r="J686" s="1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6" t="s">
        <v>817</v>
      </c>
      <c r="E687" s="16" t="s">
        <v>541</v>
      </c>
      <c r="F687" s="16"/>
      <c r="H687" s="16"/>
      <c r="I687" s="16" t="s">
        <v>22528</v>
      </c>
      <c r="J687" s="16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6" t="s">
        <v>4166</v>
      </c>
      <c r="E688" s="16" t="s">
        <v>86</v>
      </c>
      <c r="F688" s="16"/>
      <c r="H688" s="16"/>
      <c r="I688" s="16" t="s">
        <v>22531</v>
      </c>
      <c r="J688" s="16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6" t="s">
        <v>4166</v>
      </c>
      <c r="E689" s="16" t="s">
        <v>86</v>
      </c>
      <c r="F689" s="16"/>
      <c r="H689" s="16"/>
      <c r="I689" s="16" t="s">
        <v>22534</v>
      </c>
      <c r="J689" s="16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6" t="s">
        <v>4166</v>
      </c>
      <c r="E690" s="16" t="s">
        <v>86</v>
      </c>
      <c r="F690" s="16"/>
      <c r="H690" s="16"/>
      <c r="I690" s="16" t="s">
        <v>22537</v>
      </c>
      <c r="J690" s="16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6" t="s">
        <v>4166</v>
      </c>
      <c r="E691" s="16" t="s">
        <v>86</v>
      </c>
      <c r="F691" s="16"/>
      <c r="H691" s="16"/>
      <c r="I691" s="16" t="s">
        <v>22540</v>
      </c>
      <c r="J691" s="16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6" t="s">
        <v>4166</v>
      </c>
      <c r="E692" s="16" t="s">
        <v>86</v>
      </c>
      <c r="F692" s="16"/>
      <c r="H692" s="16"/>
      <c r="I692" s="16" t="s">
        <v>22543</v>
      </c>
      <c r="J692" s="16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6" t="s">
        <v>4166</v>
      </c>
      <c r="E693" s="16" t="s">
        <v>86</v>
      </c>
      <c r="F693" s="16"/>
      <c r="H693" s="16"/>
      <c r="I693" s="16" t="s">
        <v>22546</v>
      </c>
      <c r="J693" s="16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6" t="s">
        <v>4166</v>
      </c>
      <c r="E694" s="16" t="s">
        <v>86</v>
      </c>
      <c r="F694" s="16"/>
      <c r="H694" s="16"/>
      <c r="I694" s="16" t="s">
        <v>22549</v>
      </c>
      <c r="J694" s="16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6" t="s">
        <v>22824</v>
      </c>
      <c r="E695" s="16" t="s">
        <v>86</v>
      </c>
      <c r="F695" s="16"/>
      <c r="H695" s="16"/>
      <c r="I695" s="16" t="s">
        <v>22552</v>
      </c>
      <c r="J695" s="16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6" t="s">
        <v>4166</v>
      </c>
      <c r="E696" s="16" t="s">
        <v>86</v>
      </c>
      <c r="F696" s="16"/>
      <c r="H696" s="16"/>
      <c r="I696" s="16" t="s">
        <v>22555</v>
      </c>
      <c r="J696" s="1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6" t="s">
        <v>4</v>
      </c>
      <c r="E697" s="16" t="s">
        <v>9</v>
      </c>
      <c r="F697" s="16"/>
      <c r="H697" s="16"/>
      <c r="I697" s="16" t="s">
        <v>22558</v>
      </c>
      <c r="J697" s="16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6" t="s">
        <v>4</v>
      </c>
      <c r="E698" s="16" t="s">
        <v>9</v>
      </c>
      <c r="F698" s="16"/>
      <c r="H698" s="16"/>
      <c r="I698" s="16" t="s">
        <v>22561</v>
      </c>
      <c r="J698" s="16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6" t="s">
        <v>4</v>
      </c>
      <c r="E699" s="16" t="s">
        <v>9</v>
      </c>
      <c r="F699" s="16"/>
      <c r="H699" s="16"/>
      <c r="I699" s="16" t="s">
        <v>22927</v>
      </c>
      <c r="J699" s="16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6" t="s">
        <v>4166</v>
      </c>
      <c r="E700" s="16" t="s">
        <v>86</v>
      </c>
      <c r="F700" s="16"/>
      <c r="H700" s="16"/>
      <c r="I700" s="16" t="s">
        <v>22930</v>
      </c>
      <c r="J700" s="16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6" t="s">
        <v>4166</v>
      </c>
      <c r="E701" s="16" t="s">
        <v>86</v>
      </c>
      <c r="F701" s="16"/>
      <c r="H701" s="16"/>
      <c r="I701" s="16" t="s">
        <v>22933</v>
      </c>
      <c r="J701" s="16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6" t="s">
        <v>4</v>
      </c>
      <c r="E702" s="16" t="s">
        <v>21131</v>
      </c>
      <c r="F702" s="16"/>
      <c r="H702" s="16"/>
      <c r="I702" s="16" t="s">
        <v>22936</v>
      </c>
      <c r="J702" s="16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6" t="s">
        <v>4</v>
      </c>
      <c r="E703" s="16" t="s">
        <v>9</v>
      </c>
      <c r="F703" s="16"/>
      <c r="H703" s="16"/>
      <c r="I703" s="16" t="s">
        <v>22939</v>
      </c>
      <c r="J703" s="16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6" t="s">
        <v>3371</v>
      </c>
      <c r="E704" s="16" t="s">
        <v>646</v>
      </c>
      <c r="F704" s="16"/>
      <c r="H704" s="16"/>
      <c r="I704" s="16" t="s">
        <v>22942</v>
      </c>
      <c r="J704" s="16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6" t="s">
        <v>4</v>
      </c>
      <c r="E705" s="16" t="s">
        <v>260</v>
      </c>
      <c r="F705" s="16"/>
      <c r="H705" s="16"/>
      <c r="I705" s="16" t="s">
        <v>22945</v>
      </c>
      <c r="J705" s="16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6" t="s">
        <v>4</v>
      </c>
      <c r="E706" s="16" t="s">
        <v>9</v>
      </c>
      <c r="F706" s="16"/>
      <c r="H706" s="16"/>
      <c r="I706" s="16" t="s">
        <v>23064</v>
      </c>
      <c r="J706" s="16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6" t="s">
        <v>803</v>
      </c>
      <c r="E707" s="16" t="s">
        <v>9</v>
      </c>
      <c r="F707" s="16"/>
      <c r="H707" s="16"/>
      <c r="I707" s="16" t="s">
        <v>23067</v>
      </c>
      <c r="J707" s="16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6" t="s">
        <v>4</v>
      </c>
      <c r="E708" s="16" t="s">
        <v>9</v>
      </c>
      <c r="F708" s="16"/>
      <c r="H708" s="16"/>
      <c r="I708" s="16" t="s">
        <v>23070</v>
      </c>
      <c r="J708" s="16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6" t="s">
        <v>1150</v>
      </c>
      <c r="E709" s="16" t="s">
        <v>646</v>
      </c>
      <c r="F709" s="16"/>
      <c r="H709" s="16"/>
      <c r="I709" s="16" t="s">
        <v>23260</v>
      </c>
      <c r="J709" s="16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6" t="s">
        <v>1150</v>
      </c>
      <c r="E710" s="16" t="s">
        <v>646</v>
      </c>
      <c r="F710" s="16"/>
      <c r="H710" s="16" t="s">
        <v>1140</v>
      </c>
      <c r="I710" s="16" t="s">
        <v>23263</v>
      </c>
      <c r="J710" s="16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6" t="s">
        <v>23436</v>
      </c>
      <c r="E711" s="16" t="s">
        <v>646</v>
      </c>
      <c r="F711" s="16"/>
      <c r="H711" s="16"/>
      <c r="I711" s="16" t="s">
        <v>23266</v>
      </c>
      <c r="J711" s="16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6" t="s">
        <v>4</v>
      </c>
      <c r="E712" s="16" t="s">
        <v>23437</v>
      </c>
      <c r="F712" s="16"/>
      <c r="H712" s="16"/>
      <c r="I712" s="16" t="s">
        <v>23269</v>
      </c>
      <c r="J712" s="16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6" t="s">
        <v>23438</v>
      </c>
      <c r="E713" s="16" t="s">
        <v>23437</v>
      </c>
      <c r="F713" s="16"/>
      <c r="H713" s="16"/>
      <c r="I713" s="16" t="s">
        <v>23272</v>
      </c>
      <c r="J713" s="16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6" t="s">
        <v>23438</v>
      </c>
      <c r="E714" s="16" t="s">
        <v>23437</v>
      </c>
      <c r="F714" s="16"/>
      <c r="H714" s="16"/>
      <c r="I714" s="16" t="s">
        <v>23275</v>
      </c>
      <c r="J714" s="16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6" t="s">
        <v>23438</v>
      </c>
      <c r="E715" s="16" t="s">
        <v>23437</v>
      </c>
      <c r="F715" s="16"/>
      <c r="H715" s="16"/>
      <c r="I715" s="16" t="s">
        <v>23278</v>
      </c>
      <c r="J715" s="16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6" t="s">
        <v>23438</v>
      </c>
      <c r="E716" s="16" t="s">
        <v>23437</v>
      </c>
      <c r="F716" s="16"/>
      <c r="H716" s="16"/>
      <c r="I716" s="16" t="s">
        <v>23281</v>
      </c>
      <c r="J716" s="16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6" t="s">
        <v>23438</v>
      </c>
      <c r="E717" s="16" t="s">
        <v>23437</v>
      </c>
      <c r="F717" s="16"/>
      <c r="H717" s="16"/>
      <c r="I717" s="16" t="s">
        <v>23284</v>
      </c>
      <c r="J717" s="16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6" t="s">
        <v>23438</v>
      </c>
      <c r="E718" s="16" t="s">
        <v>23437</v>
      </c>
      <c r="F718" s="16"/>
      <c r="H718" s="16"/>
      <c r="I718" s="16" t="s">
        <v>23287</v>
      </c>
      <c r="J718" s="16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6" t="s">
        <v>23438</v>
      </c>
      <c r="E719" s="16" t="s">
        <v>23437</v>
      </c>
      <c r="F719" s="16"/>
      <c r="H719" s="16"/>
      <c r="I719" s="16" t="s">
        <v>23290</v>
      </c>
      <c r="J719" s="16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6" t="s">
        <v>23438</v>
      </c>
      <c r="E720" s="16" t="s">
        <v>23437</v>
      </c>
      <c r="F720" s="16"/>
      <c r="H720" s="16"/>
      <c r="I720" s="16" t="s">
        <v>23293</v>
      </c>
      <c r="J720" s="16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6" t="s">
        <v>23438</v>
      </c>
      <c r="E721" s="16" t="s">
        <v>23437</v>
      </c>
      <c r="F721" s="16"/>
      <c r="H721" s="16"/>
      <c r="I721" s="16" t="s">
        <v>23296</v>
      </c>
      <c r="J721" s="16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6" t="s">
        <v>23438</v>
      </c>
      <c r="E722" s="16" t="s">
        <v>23437</v>
      </c>
      <c r="F722" s="16"/>
      <c r="H722" s="16"/>
      <c r="I722" s="16" t="s">
        <v>23299</v>
      </c>
      <c r="J722" s="16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6" t="s">
        <v>23438</v>
      </c>
      <c r="E723" s="16" t="s">
        <v>23437</v>
      </c>
      <c r="F723" s="16"/>
      <c r="H723" s="16"/>
      <c r="I723" s="16" t="s">
        <v>23302</v>
      </c>
      <c r="J723" s="16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6" t="s">
        <v>23438</v>
      </c>
      <c r="E724" s="16" t="s">
        <v>23437</v>
      </c>
      <c r="F724" s="16"/>
      <c r="H724" s="16"/>
      <c r="I724" s="16" t="s">
        <v>23305</v>
      </c>
      <c r="J724" s="16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6" t="s">
        <v>23438</v>
      </c>
      <c r="E725" s="16" t="s">
        <v>23437</v>
      </c>
      <c r="F725" s="16"/>
      <c r="H725" s="16"/>
      <c r="I725" s="16" t="s">
        <v>23308</v>
      </c>
      <c r="J725" s="16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6" t="s">
        <v>23438</v>
      </c>
      <c r="E726" s="16" t="s">
        <v>23437</v>
      </c>
      <c r="F726" s="16"/>
      <c r="H726" s="16"/>
      <c r="I726" s="16" t="s">
        <v>23311</v>
      </c>
      <c r="J726" s="16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6" t="s">
        <v>23438</v>
      </c>
      <c r="E727" s="16" t="s">
        <v>23437</v>
      </c>
      <c r="F727" s="16"/>
      <c r="H727" s="16"/>
      <c r="I727" s="16" t="s">
        <v>23314</v>
      </c>
      <c r="J727" s="16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6" t="s">
        <v>23438</v>
      </c>
      <c r="E728" s="16" t="s">
        <v>23437</v>
      </c>
      <c r="F728" s="16"/>
      <c r="H728" s="16"/>
      <c r="I728" s="16" t="s">
        <v>23317</v>
      </c>
      <c r="J728" s="16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6" t="s">
        <v>23438</v>
      </c>
      <c r="E729" s="16" t="s">
        <v>23437</v>
      </c>
      <c r="F729" s="16"/>
      <c r="H729" s="16"/>
      <c r="I729" s="16" t="s">
        <v>23320</v>
      </c>
      <c r="J729" s="16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6" t="s">
        <v>23438</v>
      </c>
      <c r="E730" s="16" t="s">
        <v>23437</v>
      </c>
      <c r="F730" s="16"/>
      <c r="H730" s="16"/>
      <c r="I730" s="16" t="s">
        <v>23323</v>
      </c>
      <c r="J730" s="16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6" t="s">
        <v>23438</v>
      </c>
      <c r="E731" s="16" t="s">
        <v>23437</v>
      </c>
      <c r="F731" s="16"/>
      <c r="H731" s="16"/>
      <c r="I731" s="16" t="s">
        <v>23326</v>
      </c>
      <c r="J731" s="16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6" t="s">
        <v>23438</v>
      </c>
      <c r="E732" s="16" t="s">
        <v>23437</v>
      </c>
      <c r="F732" s="16"/>
      <c r="H732" s="16"/>
      <c r="I732" s="16" t="s">
        <v>23329</v>
      </c>
      <c r="J732" s="16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6" t="s">
        <v>23438</v>
      </c>
      <c r="E733" s="16" t="s">
        <v>23437</v>
      </c>
      <c r="F733" s="16"/>
      <c r="H733" s="16"/>
      <c r="I733" s="16" t="s">
        <v>23332</v>
      </c>
      <c r="J733" s="16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6" t="s">
        <v>23438</v>
      </c>
      <c r="E734" s="16" t="s">
        <v>23437</v>
      </c>
      <c r="F734" s="16"/>
      <c r="H734" s="16"/>
      <c r="I734" s="16" t="s">
        <v>23335</v>
      </c>
      <c r="J734" s="16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6" t="s">
        <v>23438</v>
      </c>
      <c r="E735" s="16" t="s">
        <v>23437</v>
      </c>
      <c r="F735" s="16"/>
      <c r="H735" s="16"/>
      <c r="I735" s="16" t="s">
        <v>23338</v>
      </c>
      <c r="J735" s="16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6" t="s">
        <v>23438</v>
      </c>
      <c r="E736" s="16" t="s">
        <v>23437</v>
      </c>
      <c r="F736" s="16"/>
      <c r="H736" s="16"/>
      <c r="I736" s="16" t="s">
        <v>23341</v>
      </c>
      <c r="J736" s="16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6" t="s">
        <v>23438</v>
      </c>
      <c r="E737" s="16" t="s">
        <v>23437</v>
      </c>
      <c r="F737" s="16"/>
      <c r="H737" s="16"/>
      <c r="I737" s="16" t="s">
        <v>23344</v>
      </c>
      <c r="J737" s="16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6" t="s">
        <v>23438</v>
      </c>
      <c r="E738" s="16" t="s">
        <v>23437</v>
      </c>
      <c r="F738" s="16"/>
      <c r="H738" s="16"/>
      <c r="I738" s="16" t="s">
        <v>23347</v>
      </c>
      <c r="J738" s="16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6" t="s">
        <v>23438</v>
      </c>
      <c r="E739" s="16" t="s">
        <v>23437</v>
      </c>
      <c r="F739" s="16"/>
      <c r="H739" s="16"/>
      <c r="I739" s="16" t="s">
        <v>23350</v>
      </c>
      <c r="J739" s="16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6" t="s">
        <v>23438</v>
      </c>
      <c r="E740" s="16" t="s">
        <v>23437</v>
      </c>
      <c r="F740" s="16"/>
      <c r="H740" s="16"/>
      <c r="I740" s="16" t="s">
        <v>23353</v>
      </c>
      <c r="J740" s="16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6" t="s">
        <v>23438</v>
      </c>
      <c r="E741" s="16" t="s">
        <v>23437</v>
      </c>
      <c r="F741" s="16"/>
      <c r="H741" s="16"/>
      <c r="I741" s="16" t="s">
        <v>23356</v>
      </c>
      <c r="J741" s="16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6" t="s">
        <v>23438</v>
      </c>
      <c r="E742" s="16" t="s">
        <v>23437</v>
      </c>
      <c r="F742" s="16"/>
      <c r="H742" s="16"/>
      <c r="I742" s="16" t="s">
        <v>23359</v>
      </c>
      <c r="J742" s="16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6" t="s">
        <v>23438</v>
      </c>
      <c r="E743" s="16" t="s">
        <v>23437</v>
      </c>
      <c r="F743" s="16"/>
      <c r="H743" s="16"/>
      <c r="I743" s="16" t="s">
        <v>23362</v>
      </c>
      <c r="J743" s="16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6" t="s">
        <v>23438</v>
      </c>
      <c r="E744" s="16" t="s">
        <v>23437</v>
      </c>
      <c r="F744" s="16"/>
      <c r="H744" s="16"/>
      <c r="I744" s="16" t="s">
        <v>23365</v>
      </c>
      <c r="J744" s="16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6" t="s">
        <v>23438</v>
      </c>
      <c r="E745" s="16" t="s">
        <v>23437</v>
      </c>
      <c r="F745" s="16"/>
      <c r="H745" s="16"/>
      <c r="I745" s="16" t="s">
        <v>23368</v>
      </c>
      <c r="J745" s="16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6" t="s">
        <v>23438</v>
      </c>
      <c r="E746" s="16" t="s">
        <v>23437</v>
      </c>
      <c r="F746" s="16"/>
      <c r="H746" s="16"/>
      <c r="I746" s="16" t="s">
        <v>23371</v>
      </c>
      <c r="J746" s="16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6" t="s">
        <v>4</v>
      </c>
      <c r="E747" s="16" t="s">
        <v>9</v>
      </c>
      <c r="F747" s="16"/>
      <c r="H747" s="16"/>
      <c r="I747" s="16" t="s">
        <v>23374</v>
      </c>
      <c r="J747" s="16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6" t="s">
        <v>4</v>
      </c>
      <c r="E748" s="16" t="s">
        <v>260</v>
      </c>
      <c r="F748" s="16"/>
      <c r="H748" s="16"/>
      <c r="I748" s="16" t="s">
        <v>23553</v>
      </c>
      <c r="J748" s="16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6" t="s">
        <v>4</v>
      </c>
      <c r="E749" s="16" t="s">
        <v>21131</v>
      </c>
      <c r="F749" s="16"/>
      <c r="H749" s="16"/>
      <c r="I749" s="16" t="s">
        <v>23556</v>
      </c>
      <c r="J749" s="16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6" t="s">
        <v>4</v>
      </c>
      <c r="E750" s="16" t="s">
        <v>21131</v>
      </c>
      <c r="F750" s="16"/>
      <c r="H750" s="16"/>
      <c r="I750" s="16" t="s">
        <v>23559</v>
      </c>
      <c r="J750" s="16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6" t="s">
        <v>4</v>
      </c>
      <c r="E751" s="16" t="s">
        <v>21131</v>
      </c>
      <c r="F751" s="16"/>
      <c r="H751" s="16"/>
      <c r="I751" s="16" t="s">
        <v>23562</v>
      </c>
      <c r="J751" s="16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6" t="s">
        <v>4</v>
      </c>
      <c r="E752" s="16" t="s">
        <v>646</v>
      </c>
      <c r="F752" s="16"/>
      <c r="H752" s="16"/>
      <c r="I752" s="16" t="s">
        <v>23565</v>
      </c>
      <c r="J752" s="16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6" t="s">
        <v>3371</v>
      </c>
      <c r="E753" s="16" t="s">
        <v>646</v>
      </c>
      <c r="F753" s="16"/>
      <c r="H753" s="16"/>
      <c r="I753" s="16" t="s">
        <v>23568</v>
      </c>
      <c r="J753" s="16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6" t="s">
        <v>16177</v>
      </c>
      <c r="E754" s="16" t="s">
        <v>646</v>
      </c>
      <c r="F754" s="16"/>
      <c r="H754" s="16"/>
      <c r="I754" s="16" t="s">
        <v>23571</v>
      </c>
      <c r="J754" s="16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6" t="s">
        <v>162</v>
      </c>
      <c r="E755" s="16" t="s">
        <v>70</v>
      </c>
      <c r="F755" s="16" t="s">
        <v>58</v>
      </c>
      <c r="H755" s="16"/>
      <c r="I755" s="16" t="s">
        <v>23574</v>
      </c>
      <c r="J755" s="16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6" t="s">
        <v>3371</v>
      </c>
      <c r="E756" s="16" t="s">
        <v>646</v>
      </c>
      <c r="F756" s="16"/>
      <c r="H756" s="16"/>
      <c r="I756" s="16" t="s">
        <v>23577</v>
      </c>
      <c r="J756" s="16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6" t="s">
        <v>4</v>
      </c>
      <c r="E757" s="16" t="s">
        <v>9</v>
      </c>
      <c r="F757" s="16"/>
      <c r="H757" s="16"/>
      <c r="I757" s="16" t="s">
        <v>23580</v>
      </c>
      <c r="J757" s="16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6" t="s">
        <v>4</v>
      </c>
      <c r="E758" s="16" t="s">
        <v>9</v>
      </c>
      <c r="F758" s="16"/>
      <c r="H758" s="16"/>
      <c r="I758" s="16" t="s">
        <v>24317</v>
      </c>
      <c r="J758" s="16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6" t="s">
        <v>4</v>
      </c>
      <c r="E759" s="16" t="s">
        <v>9</v>
      </c>
      <c r="F759" s="16"/>
      <c r="H759" s="16"/>
      <c r="I759" s="16" t="s">
        <v>24320</v>
      </c>
      <c r="J759" s="16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6" t="s">
        <v>4</v>
      </c>
      <c r="E760" s="16" t="s">
        <v>2044</v>
      </c>
      <c r="F760" s="16"/>
      <c r="H760" s="16"/>
      <c r="I760" s="16" t="s">
        <v>24323</v>
      </c>
      <c r="J760" s="16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6" t="s">
        <v>803</v>
      </c>
      <c r="E761" s="16" t="s">
        <v>9</v>
      </c>
      <c r="F761" s="16"/>
      <c r="H761" s="16"/>
      <c r="I761" s="16" t="s">
        <v>24326</v>
      </c>
      <c r="J761" s="16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6" t="s">
        <v>803</v>
      </c>
      <c r="E762" s="16" t="s">
        <v>9</v>
      </c>
      <c r="F762" s="16"/>
      <c r="H762" s="16"/>
      <c r="I762" s="16" t="s">
        <v>24329</v>
      </c>
      <c r="J762" s="16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6" t="s">
        <v>803</v>
      </c>
      <c r="E763" s="16" t="s">
        <v>9</v>
      </c>
      <c r="F763" s="16"/>
      <c r="H763" s="16"/>
      <c r="I763" s="16" t="s">
        <v>24332</v>
      </c>
      <c r="J763" s="16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6" t="s">
        <v>803</v>
      </c>
      <c r="E764" s="16" t="s">
        <v>9</v>
      </c>
      <c r="F764" s="16"/>
      <c r="H764" s="16"/>
      <c r="I764" s="16" t="s">
        <v>24335</v>
      </c>
      <c r="J764" s="16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6" t="s">
        <v>4</v>
      </c>
      <c r="E765" s="16" t="s">
        <v>9</v>
      </c>
      <c r="F765" s="16"/>
      <c r="H765" s="16"/>
      <c r="I765" s="16" t="s">
        <v>24931</v>
      </c>
      <c r="J765" s="16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6" t="s">
        <v>803</v>
      </c>
      <c r="E766" s="16" t="s">
        <v>9</v>
      </c>
      <c r="F766" s="16"/>
      <c r="H766" s="16"/>
      <c r="I766" s="16" t="s">
        <v>24934</v>
      </c>
      <c r="J766" s="16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6" t="s">
        <v>4</v>
      </c>
      <c r="E767" s="16" t="s">
        <v>9</v>
      </c>
      <c r="F767" s="16"/>
      <c r="H767" s="16"/>
      <c r="I767" s="16" t="s">
        <v>24937</v>
      </c>
      <c r="J767" s="16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6" t="s">
        <v>3371</v>
      </c>
      <c r="E768" s="16" t="s">
        <v>646</v>
      </c>
      <c r="F768" s="16"/>
      <c r="H768" s="16"/>
      <c r="I768" s="16" t="s">
        <v>24940</v>
      </c>
      <c r="J768" s="16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6" t="s">
        <v>16177</v>
      </c>
      <c r="E769" s="16" t="s">
        <v>646</v>
      </c>
      <c r="F769" s="16"/>
      <c r="H769" s="16"/>
      <c r="I769" s="16" t="s">
        <v>24943</v>
      </c>
      <c r="J769" s="16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6" t="s">
        <v>3371</v>
      </c>
      <c r="E770" s="16" t="s">
        <v>646</v>
      </c>
      <c r="F770" s="16"/>
      <c r="H770" s="16"/>
      <c r="I770" s="16" t="s">
        <v>24946</v>
      </c>
      <c r="J770" s="16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6" t="s">
        <v>4</v>
      </c>
      <c r="E771" s="16" t="s">
        <v>2044</v>
      </c>
      <c r="F771" s="16"/>
      <c r="H771" s="16"/>
      <c r="I771" s="16" t="s">
        <v>24949</v>
      </c>
      <c r="J771" s="16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6" t="s">
        <v>4</v>
      </c>
      <c r="E772" s="16" t="s">
        <v>9</v>
      </c>
      <c r="F772" s="16"/>
      <c r="H772" s="16"/>
      <c r="I772" s="16" t="s">
        <v>25257</v>
      </c>
      <c r="J772" s="16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6" t="s">
        <v>14154</v>
      </c>
      <c r="E773" s="16" t="s">
        <v>646</v>
      </c>
      <c r="F773" s="16"/>
      <c r="H773" s="16"/>
      <c r="I773" s="16" t="s">
        <v>25260</v>
      </c>
      <c r="J773" s="16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6" t="s">
        <v>24780</v>
      </c>
      <c r="E774" s="16" t="s">
        <v>25876</v>
      </c>
      <c r="F774" s="16"/>
      <c r="H774" s="16"/>
      <c r="I774" s="16" t="s">
        <v>25263</v>
      </c>
      <c r="J774" s="16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6" t="s">
        <v>4</v>
      </c>
      <c r="E775" s="16" t="s">
        <v>25877</v>
      </c>
      <c r="F775" s="16"/>
      <c r="H775" s="16"/>
      <c r="I775" s="16" t="s">
        <v>25266</v>
      </c>
      <c r="J775" s="16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6" t="s">
        <v>4</v>
      </c>
      <c r="E776" s="16" t="s">
        <v>260</v>
      </c>
      <c r="F776" s="16"/>
      <c r="H776" s="16"/>
      <c r="I776" s="16" t="s">
        <v>25269</v>
      </c>
      <c r="J776" s="16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6" t="s">
        <v>24780</v>
      </c>
      <c r="E777" s="16" t="s">
        <v>260</v>
      </c>
      <c r="F777" s="16"/>
      <c r="H777" s="16"/>
      <c r="I777" s="16" t="s">
        <v>25272</v>
      </c>
      <c r="J777" s="16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6" t="s">
        <v>4165</v>
      </c>
      <c r="E778" s="16" t="s">
        <v>86</v>
      </c>
      <c r="F778" s="16"/>
      <c r="H778" s="16"/>
      <c r="I778" s="16" t="s">
        <v>25275</v>
      </c>
      <c r="J778" s="16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6" t="s">
        <v>817</v>
      </c>
      <c r="E779" s="16" t="s">
        <v>541</v>
      </c>
      <c r="F779" s="16"/>
      <c r="H779" s="16"/>
      <c r="I779" s="16" t="s">
        <v>25278</v>
      </c>
      <c r="J779" s="16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6" t="s">
        <v>4</v>
      </c>
      <c r="E780" s="16" t="s">
        <v>9</v>
      </c>
      <c r="F780" s="16"/>
      <c r="H780" s="16"/>
      <c r="I780" s="16" t="s">
        <v>25281</v>
      </c>
      <c r="J780" s="16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6" t="s">
        <v>4</v>
      </c>
      <c r="E781" s="16" t="s">
        <v>260</v>
      </c>
      <c r="F781" s="16"/>
      <c r="H781" s="16"/>
      <c r="I781" s="16" t="s">
        <v>25284</v>
      </c>
      <c r="J781" s="16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6" t="s">
        <v>4</v>
      </c>
      <c r="E782" s="16" t="s">
        <v>260</v>
      </c>
      <c r="F782" s="16"/>
      <c r="H782" s="16"/>
      <c r="I782" s="16" t="s">
        <v>25287</v>
      </c>
      <c r="J782" s="16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6" t="s">
        <v>4</v>
      </c>
      <c r="E783" s="16" t="s">
        <v>260</v>
      </c>
      <c r="F783" s="16"/>
      <c r="H783" s="16"/>
      <c r="I783" s="16" t="s">
        <v>25290</v>
      </c>
      <c r="J783" s="16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6" t="s">
        <v>19078</v>
      </c>
      <c r="E784" s="16" t="s">
        <v>86</v>
      </c>
      <c r="F784" s="16"/>
      <c r="H784" s="16"/>
      <c r="I784" s="16" t="s">
        <v>25293</v>
      </c>
      <c r="J784" s="16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6" t="s">
        <v>16178</v>
      </c>
      <c r="E785" s="16" t="s">
        <v>86</v>
      </c>
      <c r="F785" s="16"/>
      <c r="H785" s="16"/>
      <c r="I785" s="16" t="s">
        <v>25296</v>
      </c>
      <c r="J785" s="16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6" t="s">
        <v>4</v>
      </c>
      <c r="E786" s="16" t="s">
        <v>9</v>
      </c>
      <c r="F786" s="16"/>
      <c r="H786" s="16"/>
      <c r="I786" s="16" t="s">
        <v>25299</v>
      </c>
      <c r="J786" s="16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6" t="s">
        <v>24780</v>
      </c>
      <c r="E787" s="16" t="s">
        <v>646</v>
      </c>
      <c r="F787" s="16"/>
      <c r="H787" s="16"/>
      <c r="I787" s="16" t="s">
        <v>25584</v>
      </c>
      <c r="J787" s="16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6" t="s">
        <v>4</v>
      </c>
      <c r="E788" s="16" t="s">
        <v>9</v>
      </c>
      <c r="F788" s="16"/>
      <c r="H788" s="16"/>
      <c r="I788" s="16" t="s">
        <v>25587</v>
      </c>
      <c r="J788" s="16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6" t="s">
        <v>25878</v>
      </c>
      <c r="E789" s="16" t="s">
        <v>25876</v>
      </c>
      <c r="F789" s="16"/>
      <c r="H789" s="16"/>
      <c r="I789" s="16" t="s">
        <v>25590</v>
      </c>
      <c r="J789" s="16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6" t="s">
        <v>25878</v>
      </c>
      <c r="E790" s="16" t="s">
        <v>25876</v>
      </c>
      <c r="F790" s="16"/>
      <c r="H790" s="16"/>
      <c r="I790" s="16" t="s">
        <v>25593</v>
      </c>
      <c r="J790" s="16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6" t="s">
        <v>25878</v>
      </c>
      <c r="E791" s="16" t="s">
        <v>25876</v>
      </c>
      <c r="F791" s="16"/>
      <c r="H791" s="16"/>
      <c r="I791" s="16" t="s">
        <v>25596</v>
      </c>
      <c r="J791" s="16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6" t="s">
        <v>25878</v>
      </c>
      <c r="E792" s="16" t="s">
        <v>25876</v>
      </c>
      <c r="F792" s="16"/>
      <c r="H792" s="16"/>
      <c r="I792" s="16" t="s">
        <v>25599</v>
      </c>
      <c r="J792" s="16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6" t="s">
        <v>25878</v>
      </c>
      <c r="E793" s="16" t="s">
        <v>25876</v>
      </c>
      <c r="F793" s="16"/>
      <c r="H793" s="16"/>
      <c r="I793" s="16" t="s">
        <v>25602</v>
      </c>
      <c r="J793" s="16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6" t="s">
        <v>25878</v>
      </c>
      <c r="E794" s="16" t="s">
        <v>646</v>
      </c>
      <c r="F794" s="16"/>
      <c r="H794" s="16"/>
      <c r="I794" s="16" t="s">
        <v>25605</v>
      </c>
      <c r="J794" s="16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6" t="s">
        <v>4</v>
      </c>
      <c r="E795" s="16" t="s">
        <v>9</v>
      </c>
      <c r="F795" s="16"/>
      <c r="H795" s="16"/>
      <c r="I795" s="16" t="s">
        <v>25608</v>
      </c>
      <c r="J795" s="16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6" t="s">
        <v>803</v>
      </c>
      <c r="E796" s="16" t="s">
        <v>9</v>
      </c>
      <c r="F796" s="16"/>
      <c r="H796" s="16"/>
      <c r="I796" s="16" t="s">
        <v>25943</v>
      </c>
      <c r="J796" s="16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6" t="s">
        <v>803</v>
      </c>
      <c r="E797" s="16" t="s">
        <v>9</v>
      </c>
      <c r="F797" s="16"/>
      <c r="H797" s="16"/>
      <c r="I797" s="16" t="s">
        <v>25946</v>
      </c>
      <c r="J797" s="16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6" t="s">
        <v>4</v>
      </c>
      <c r="E798" s="16" t="s">
        <v>3238</v>
      </c>
      <c r="F798" s="16"/>
      <c r="H798" s="16"/>
      <c r="I798" s="16" t="s">
        <v>26197</v>
      </c>
      <c r="J798" s="16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6" t="s">
        <v>3371</v>
      </c>
      <c r="E799" s="16" t="s">
        <v>646</v>
      </c>
      <c r="F799" s="16"/>
      <c r="H799" s="16"/>
      <c r="I799" s="16" t="s">
        <v>26200</v>
      </c>
      <c r="J799" s="16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6" t="s">
        <v>3371</v>
      </c>
      <c r="E800" s="16" t="s">
        <v>646</v>
      </c>
      <c r="F800" s="16"/>
      <c r="H800" s="16"/>
      <c r="I800" s="16" t="s">
        <v>26203</v>
      </c>
      <c r="J800" s="16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6" t="s">
        <v>3371</v>
      </c>
      <c r="E801" s="16" t="s">
        <v>646</v>
      </c>
      <c r="F801" s="16"/>
      <c r="H801" s="16"/>
      <c r="I801" s="16" t="s">
        <v>26206</v>
      </c>
      <c r="J801" s="16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6" t="s">
        <v>16178</v>
      </c>
      <c r="E802" s="16" t="s">
        <v>86</v>
      </c>
      <c r="F802" s="16"/>
      <c r="H802" s="16"/>
      <c r="I802" s="16" t="s">
        <v>26209</v>
      </c>
      <c r="J802" s="16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6" t="s">
        <v>3371</v>
      </c>
      <c r="E803" s="16" t="s">
        <v>646</v>
      </c>
      <c r="F803" s="16"/>
      <c r="H803" s="16"/>
      <c r="I803" s="16" t="s">
        <v>26212</v>
      </c>
      <c r="J803" s="16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6" t="s">
        <v>3371</v>
      </c>
      <c r="E804" s="16" t="s">
        <v>646</v>
      </c>
      <c r="F804" s="16"/>
      <c r="H804" s="16"/>
      <c r="I804" s="16" t="s">
        <v>26215</v>
      </c>
      <c r="J804" s="16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6" t="s">
        <v>3371</v>
      </c>
      <c r="E805" s="16" t="s">
        <v>646</v>
      </c>
      <c r="F805" s="16"/>
      <c r="H805" s="16"/>
      <c r="I805" s="16" t="s">
        <v>26218</v>
      </c>
      <c r="J805" s="16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6" t="s">
        <v>356</v>
      </c>
      <c r="E806" s="16" t="s">
        <v>646</v>
      </c>
      <c r="F806" s="16"/>
      <c r="H806" s="16"/>
      <c r="I806" s="16" t="s">
        <v>26221</v>
      </c>
      <c r="J806" s="16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6" t="s">
        <v>356</v>
      </c>
      <c r="E807" s="16" t="s">
        <v>646</v>
      </c>
      <c r="F807" s="16"/>
      <c r="H807" s="16"/>
      <c r="I807" s="16" t="s">
        <v>26224</v>
      </c>
      <c r="J807" s="16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6" t="s">
        <v>26564</v>
      </c>
      <c r="E808" s="16" t="s">
        <v>86</v>
      </c>
      <c r="F808" s="16"/>
      <c r="H808" s="16"/>
      <c r="I808" s="16" t="s">
        <v>26227</v>
      </c>
      <c r="J808" s="16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6" t="s">
        <v>26564</v>
      </c>
      <c r="E809" s="16" t="s">
        <v>86</v>
      </c>
      <c r="F809" s="16"/>
      <c r="H809" s="16"/>
      <c r="I809" s="16" t="s">
        <v>26230</v>
      </c>
      <c r="J809" s="16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6" t="s">
        <v>356</v>
      </c>
      <c r="E810" s="16" t="s">
        <v>646</v>
      </c>
      <c r="F810" s="16"/>
      <c r="H810" s="16"/>
      <c r="I810" s="16" t="s">
        <v>26233</v>
      </c>
      <c r="J810" s="16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6" t="s">
        <v>4</v>
      </c>
      <c r="E811" s="16" t="s">
        <v>9</v>
      </c>
      <c r="F811" s="16"/>
      <c r="H811" s="16"/>
      <c r="I811" s="16" t="s">
        <v>26236</v>
      </c>
      <c r="J811" s="16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6" t="s">
        <v>4</v>
      </c>
      <c r="E812" s="16" t="s">
        <v>9</v>
      </c>
      <c r="F812" s="16"/>
      <c r="H812" s="16"/>
      <c r="I812" s="16" t="s">
        <v>26239</v>
      </c>
      <c r="J812" s="16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6" t="s">
        <v>3371</v>
      </c>
      <c r="E813" s="16" t="s">
        <v>646</v>
      </c>
      <c r="F813" s="16"/>
      <c r="H813" s="16"/>
      <c r="I813" s="16" t="s">
        <v>26242</v>
      </c>
      <c r="J813" s="16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6" t="s">
        <v>26564</v>
      </c>
      <c r="E814" s="16" t="s">
        <v>86</v>
      </c>
      <c r="F814" s="16"/>
      <c r="H814" s="16"/>
      <c r="I814" s="16" t="s">
        <v>26245</v>
      </c>
      <c r="J814" s="16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6" t="s">
        <v>3371</v>
      </c>
      <c r="E815" s="16" t="s">
        <v>646</v>
      </c>
      <c r="F815" s="16"/>
      <c r="H815" s="16"/>
      <c r="I815" s="16" t="s">
        <v>26248</v>
      </c>
      <c r="J815" s="16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6" t="s">
        <v>4165</v>
      </c>
      <c r="E816" s="16" t="s">
        <v>86</v>
      </c>
      <c r="F816" s="16"/>
      <c r="H816" s="16"/>
      <c r="I816" s="16" t="s">
        <v>26251</v>
      </c>
      <c r="J816" s="16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6" t="s">
        <v>4165</v>
      </c>
      <c r="E817" s="16" t="s">
        <v>86</v>
      </c>
      <c r="F817" s="16"/>
      <c r="H817" s="16"/>
      <c r="I817" s="16" t="s">
        <v>26254</v>
      </c>
      <c r="J817" s="16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6" t="s">
        <v>4165</v>
      </c>
      <c r="E818" s="16" t="s">
        <v>86</v>
      </c>
      <c r="F818" s="16"/>
      <c r="H818" s="16"/>
      <c r="I818" s="16" t="s">
        <v>26257</v>
      </c>
      <c r="J818" s="16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6" t="s">
        <v>4</v>
      </c>
      <c r="E819" s="16" t="s">
        <v>9</v>
      </c>
      <c r="F819" s="16"/>
      <c r="H819" s="16"/>
      <c r="I819" s="16" t="s">
        <v>26260</v>
      </c>
      <c r="J819" s="16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6" t="s">
        <v>4</v>
      </c>
      <c r="E820" s="16" t="s">
        <v>3238</v>
      </c>
      <c r="F820" s="16"/>
      <c r="H820" s="16"/>
      <c r="I820" s="16" t="s">
        <v>26263</v>
      </c>
      <c r="J820" s="16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6" t="s">
        <v>817</v>
      </c>
      <c r="E821" s="16" t="s">
        <v>541</v>
      </c>
      <c r="F821" s="16"/>
      <c r="H821" s="16"/>
      <c r="I821" s="16" t="s">
        <v>26266</v>
      </c>
      <c r="J821" s="16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6" t="s">
        <v>4</v>
      </c>
      <c r="E822" s="16" t="s">
        <v>3238</v>
      </c>
      <c r="F822" s="16"/>
      <c r="H822" s="16"/>
      <c r="I822" s="16" t="s">
        <v>26811</v>
      </c>
      <c r="J822" s="16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6" t="s">
        <v>817</v>
      </c>
      <c r="E823" s="16" t="s">
        <v>541</v>
      </c>
      <c r="F823" s="16"/>
      <c r="H823" s="16"/>
      <c r="I823" s="16" t="s">
        <v>26814</v>
      </c>
      <c r="J823" s="16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6" t="s">
        <v>817</v>
      </c>
      <c r="E824" s="16" t="s">
        <v>541</v>
      </c>
      <c r="F824" s="16"/>
      <c r="H824" s="16"/>
      <c r="I824" s="16" t="s">
        <v>26817</v>
      </c>
      <c r="J824" s="16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6" t="s">
        <v>4</v>
      </c>
      <c r="E825" s="16" t="s">
        <v>9</v>
      </c>
      <c r="F825" s="16"/>
      <c r="H825" s="16"/>
      <c r="I825" s="16" t="s">
        <v>26820</v>
      </c>
      <c r="J825" s="16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6" t="s">
        <v>4</v>
      </c>
      <c r="E826" s="16" t="s">
        <v>9</v>
      </c>
      <c r="F826" s="16"/>
      <c r="H826" s="16"/>
      <c r="I826" s="16" t="s">
        <v>26823</v>
      </c>
      <c r="J826" s="16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6" t="s">
        <v>4</v>
      </c>
      <c r="E827" s="16" t="s">
        <v>9</v>
      </c>
      <c r="F827" s="16"/>
      <c r="H827" s="16"/>
      <c r="I827" s="16" t="s">
        <v>26826</v>
      </c>
      <c r="J827" s="16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6" t="s">
        <v>4</v>
      </c>
      <c r="E828" s="16" t="s">
        <v>2044</v>
      </c>
      <c r="F828" s="16"/>
      <c r="H828" s="16"/>
      <c r="I828" s="16" t="s">
        <v>26829</v>
      </c>
      <c r="J828" s="16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6" t="s">
        <v>4</v>
      </c>
      <c r="E829" s="16" t="s">
        <v>9</v>
      </c>
      <c r="F829" s="16"/>
      <c r="H829" s="16"/>
      <c r="I829" s="16" t="s">
        <v>26832</v>
      </c>
      <c r="J829" s="16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6" t="s">
        <v>4</v>
      </c>
      <c r="E830" s="16" t="s">
        <v>9</v>
      </c>
      <c r="F830" s="16"/>
      <c r="H830" s="16"/>
      <c r="I830" s="16" t="s">
        <v>26835</v>
      </c>
      <c r="J830" s="16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6" t="s">
        <v>4</v>
      </c>
      <c r="E831" s="16" t="s">
        <v>3238</v>
      </c>
      <c r="F831" s="16"/>
      <c r="H831" s="16"/>
      <c r="I831" s="16" t="s">
        <v>26838</v>
      </c>
      <c r="J831" s="16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6" t="s">
        <v>4</v>
      </c>
      <c r="E832" s="16" t="s">
        <v>9</v>
      </c>
      <c r="F832" s="16"/>
      <c r="H832" s="16"/>
      <c r="I832" s="16" t="s">
        <v>26841</v>
      </c>
      <c r="J832" s="16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6" t="s">
        <v>4</v>
      </c>
      <c r="E833" s="16" t="s">
        <v>2044</v>
      </c>
      <c r="F833" s="16"/>
      <c r="H833" s="16"/>
      <c r="I833" s="16" t="s">
        <v>27600</v>
      </c>
      <c r="J833" s="16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6" t="s">
        <v>803</v>
      </c>
      <c r="E834" s="16" t="s">
        <v>9</v>
      </c>
      <c r="F834" s="16"/>
      <c r="H834" s="16"/>
      <c r="I834" s="16" t="s">
        <v>27603</v>
      </c>
      <c r="J834" s="16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6" t="s">
        <v>7876</v>
      </c>
      <c r="E835" s="16" t="s">
        <v>646</v>
      </c>
      <c r="F835" s="16"/>
      <c r="G835">
        <v>2</v>
      </c>
      <c r="H835" s="16"/>
      <c r="I835" s="16" t="s">
        <v>27606</v>
      </c>
      <c r="J835" s="16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6" t="s">
        <v>4</v>
      </c>
      <c r="E836" s="16" t="s">
        <v>2044</v>
      </c>
      <c r="F836" s="16"/>
      <c r="H836" s="16"/>
      <c r="I836" s="16" t="s">
        <v>27609</v>
      </c>
      <c r="J836" s="16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6" t="s">
        <v>817</v>
      </c>
      <c r="E837" s="16" t="s">
        <v>541</v>
      </c>
      <c r="F837" s="16"/>
      <c r="H837" s="16"/>
      <c r="I837" s="16" t="s">
        <v>27612</v>
      </c>
      <c r="J837" s="16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6" t="s">
        <v>4</v>
      </c>
      <c r="E838" s="16" t="s">
        <v>2044</v>
      </c>
      <c r="F838" s="16"/>
      <c r="H838" s="16"/>
      <c r="I838" s="16" t="s">
        <v>27615</v>
      </c>
      <c r="J838" s="16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6" t="s">
        <v>4</v>
      </c>
      <c r="E839" s="16" t="s">
        <v>9</v>
      </c>
      <c r="F839" s="16"/>
      <c r="H839" s="16"/>
      <c r="I839" s="16" t="s">
        <v>27618</v>
      </c>
      <c r="J839" s="16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6" t="s">
        <v>817</v>
      </c>
      <c r="E840" s="16" t="s">
        <v>541</v>
      </c>
      <c r="F840" s="16"/>
      <c r="H840" s="16"/>
      <c r="I840" s="16" t="s">
        <v>27621</v>
      </c>
      <c r="J840" s="16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6" t="s">
        <v>817</v>
      </c>
      <c r="E841" s="16" t="s">
        <v>541</v>
      </c>
      <c r="F841" s="16"/>
      <c r="H841" s="16"/>
      <c r="I841" s="16" t="s">
        <v>27624</v>
      </c>
      <c r="J841" s="16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6" t="s">
        <v>4</v>
      </c>
      <c r="E842" s="16" t="s">
        <v>9</v>
      </c>
      <c r="F842" s="16"/>
      <c r="H842" s="16"/>
      <c r="I842" s="16" t="s">
        <v>28041</v>
      </c>
      <c r="J842" s="16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6" t="s">
        <v>4</v>
      </c>
      <c r="E843" s="16" t="s">
        <v>9</v>
      </c>
      <c r="F843" s="16"/>
      <c r="H843" s="16"/>
      <c r="I843" s="16" t="s">
        <v>28044</v>
      </c>
      <c r="J843" s="16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6" t="s">
        <v>4</v>
      </c>
      <c r="E844" s="16" t="s">
        <v>9</v>
      </c>
      <c r="F844" s="16"/>
      <c r="H844" s="16"/>
      <c r="I844" s="16" t="s">
        <v>28047</v>
      </c>
      <c r="J844" s="16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6" t="s">
        <v>28076</v>
      </c>
      <c r="E845" s="16" t="s">
        <v>646</v>
      </c>
      <c r="F845" s="16"/>
      <c r="H845" s="16"/>
      <c r="I845" s="16" t="s">
        <v>28050</v>
      </c>
      <c r="J845" s="16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6" t="s">
        <v>28076</v>
      </c>
      <c r="E846" s="16" t="s">
        <v>646</v>
      </c>
      <c r="F846" s="16"/>
      <c r="H846" s="16"/>
      <c r="I846" s="16" t="s">
        <v>28053</v>
      </c>
      <c r="J846" s="16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6" t="s">
        <v>28076</v>
      </c>
      <c r="E847" s="16" t="s">
        <v>646</v>
      </c>
      <c r="F847" s="16"/>
      <c r="H847" s="16"/>
      <c r="I847" s="16" t="s">
        <v>28056</v>
      </c>
      <c r="J847" s="16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6" t="s">
        <v>4</v>
      </c>
      <c r="E848" s="16" t="s">
        <v>9</v>
      </c>
      <c r="F848" s="16"/>
      <c r="H848" s="16"/>
      <c r="I848" s="16" t="s">
        <v>28059</v>
      </c>
      <c r="J848" s="16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6" t="s">
        <v>4</v>
      </c>
      <c r="E849" s="16" t="s">
        <v>2044</v>
      </c>
      <c r="F849" s="16"/>
      <c r="H849" s="16"/>
      <c r="I849" s="16" t="s">
        <v>28062</v>
      </c>
      <c r="J849" s="16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6" t="s">
        <v>803</v>
      </c>
      <c r="E850" s="16" t="s">
        <v>9</v>
      </c>
      <c r="F850" s="16"/>
      <c r="H850" s="16"/>
      <c r="I850" s="16" t="s">
        <v>28065</v>
      </c>
      <c r="J850" s="16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6" t="s">
        <v>803</v>
      </c>
      <c r="E851" s="16" t="s">
        <v>9</v>
      </c>
      <c r="F851" s="16"/>
      <c r="H851" s="16"/>
      <c r="I851" s="16" t="s">
        <v>28068</v>
      </c>
      <c r="J851" s="16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6" t="s">
        <v>803</v>
      </c>
      <c r="E852" s="16" t="s">
        <v>9</v>
      </c>
      <c r="F852" s="16"/>
      <c r="H852" s="16"/>
      <c r="I852" s="16" t="s">
        <v>28257</v>
      </c>
      <c r="J852" s="16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6" t="s">
        <v>3371</v>
      </c>
      <c r="E853" s="16" t="s">
        <v>646</v>
      </c>
      <c r="F853" s="16"/>
      <c r="H853" s="16"/>
      <c r="I853" s="16" t="s">
        <v>28260</v>
      </c>
      <c r="J853" s="16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6" t="s">
        <v>4</v>
      </c>
      <c r="E854" s="16" t="s">
        <v>2044</v>
      </c>
      <c r="F854" s="16"/>
      <c r="H854" s="16"/>
      <c r="I854" s="16" t="s">
        <v>28263</v>
      </c>
      <c r="J854" s="16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6" t="s">
        <v>3371</v>
      </c>
      <c r="E855" s="16" t="s">
        <v>646</v>
      </c>
      <c r="F855" s="16"/>
      <c r="H855" s="16"/>
      <c r="I855" s="16" t="s">
        <v>28266</v>
      </c>
      <c r="J855" s="16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6" t="s">
        <v>3371</v>
      </c>
      <c r="E856" s="16" t="s">
        <v>646</v>
      </c>
      <c r="F856" s="16"/>
      <c r="H856" s="16"/>
      <c r="I856" s="16" t="s">
        <v>28269</v>
      </c>
      <c r="J856" s="16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6" t="s">
        <v>4</v>
      </c>
      <c r="E857" s="16" t="s">
        <v>2044</v>
      </c>
      <c r="F857" s="16"/>
      <c r="H857" s="16"/>
      <c r="I857" s="16" t="s">
        <v>28272</v>
      </c>
      <c r="J857" s="16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6" t="s">
        <v>24787</v>
      </c>
      <c r="E858" s="16" t="s">
        <v>260</v>
      </c>
      <c r="F858" s="16"/>
      <c r="H858" s="16"/>
      <c r="I858" s="16" t="s">
        <v>28275</v>
      </c>
      <c r="J858" s="16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6" t="s">
        <v>24787</v>
      </c>
      <c r="E859" s="16" t="s">
        <v>260</v>
      </c>
      <c r="F859" s="16"/>
      <c r="H859" s="16" t="s">
        <v>1140</v>
      </c>
      <c r="I859" s="16" t="s">
        <v>28278</v>
      </c>
      <c r="J859" s="16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6" t="s">
        <v>817</v>
      </c>
      <c r="E860" s="16" t="s">
        <v>541</v>
      </c>
      <c r="F860" s="16"/>
      <c r="H860" s="16"/>
      <c r="I860" s="16" t="s">
        <v>28281</v>
      </c>
      <c r="J860" s="16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6" t="s">
        <v>817</v>
      </c>
      <c r="E861" s="16" t="s">
        <v>541</v>
      </c>
      <c r="F861" s="16"/>
      <c r="H861" s="16"/>
      <c r="I861" s="16" t="s">
        <v>28284</v>
      </c>
      <c r="J861" s="16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6" t="s">
        <v>4</v>
      </c>
      <c r="E862" s="16" t="s">
        <v>9</v>
      </c>
      <c r="F862" s="16"/>
      <c r="H862" s="16"/>
      <c r="I862" s="16" t="s">
        <v>28287</v>
      </c>
      <c r="J862" s="16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6" t="s">
        <v>4</v>
      </c>
      <c r="E863" s="16" t="s">
        <v>9</v>
      </c>
      <c r="F863" s="16"/>
      <c r="H863" s="16"/>
      <c r="I863" s="16" t="s">
        <v>28290</v>
      </c>
      <c r="J863" s="16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6" t="s">
        <v>4</v>
      </c>
      <c r="E864" s="16" t="s">
        <v>3238</v>
      </c>
      <c r="F864" s="16"/>
      <c r="H864" s="16"/>
      <c r="I864" s="16" t="s">
        <v>28293</v>
      </c>
      <c r="J864" s="16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s="16" t="s">
        <v>817</v>
      </c>
      <c r="E865" s="16" t="s">
        <v>541</v>
      </c>
      <c r="F865" s="16"/>
      <c r="H865" s="16"/>
      <c r="I865" s="16" t="s">
        <v>28824</v>
      </c>
      <c r="J865" s="16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s="16" t="s">
        <v>817</v>
      </c>
      <c r="E866" s="16" t="s">
        <v>541</v>
      </c>
      <c r="F866" s="16"/>
      <c r="H866" s="16"/>
      <c r="I866" s="16" t="s">
        <v>28827</v>
      </c>
      <c r="J866" s="16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s="16" t="s">
        <v>817</v>
      </c>
      <c r="E867" s="16" t="s">
        <v>541</v>
      </c>
      <c r="F867" s="16"/>
      <c r="H867" s="16"/>
      <c r="I867" s="16" t="s">
        <v>28830</v>
      </c>
      <c r="J867" s="16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s="16" t="s">
        <v>817</v>
      </c>
      <c r="E868" s="16" t="s">
        <v>541</v>
      </c>
      <c r="F868" s="16"/>
      <c r="H868" s="16"/>
      <c r="I868" s="16" t="s">
        <v>28833</v>
      </c>
      <c r="J868" s="16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s="16" t="s">
        <v>817</v>
      </c>
      <c r="E869" s="16" t="s">
        <v>541</v>
      </c>
      <c r="F869" s="16"/>
      <c r="H869" s="16"/>
      <c r="I869" s="16" t="s">
        <v>28836</v>
      </c>
      <c r="J869" s="16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s="16" t="s">
        <v>3371</v>
      </c>
      <c r="E870" s="16" t="s">
        <v>646</v>
      </c>
      <c r="F870" s="16"/>
      <c r="H870" s="16"/>
      <c r="I870" s="16" t="s">
        <v>28839</v>
      </c>
      <c r="J870" s="16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s="16" t="s">
        <v>817</v>
      </c>
      <c r="E871" s="16" t="s">
        <v>541</v>
      </c>
      <c r="F871" s="16"/>
      <c r="H871" s="16"/>
      <c r="I871" s="16" t="s">
        <v>28842</v>
      </c>
      <c r="J871" s="16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s="16" t="s">
        <v>4</v>
      </c>
      <c r="E872" s="16" t="s">
        <v>2044</v>
      </c>
      <c r="F872" s="16"/>
      <c r="H872" s="16"/>
      <c r="I872" s="16" t="s">
        <v>28845</v>
      </c>
      <c r="J872" s="16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s="16" t="s">
        <v>4</v>
      </c>
      <c r="E873" s="16" t="s">
        <v>2044</v>
      </c>
      <c r="F873" s="16"/>
      <c r="H873" s="16"/>
      <c r="I873" s="16" t="s">
        <v>28848</v>
      </c>
      <c r="J873" s="16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s="16" t="s">
        <v>4</v>
      </c>
      <c r="E874" s="16" t="s">
        <v>2044</v>
      </c>
      <c r="F874" s="16"/>
      <c r="H874" s="16"/>
      <c r="I874" s="16" t="s">
        <v>28851</v>
      </c>
      <c r="J874" s="16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s="16" t="s">
        <v>817</v>
      </c>
      <c r="E875" s="16" t="s">
        <v>541</v>
      </c>
      <c r="F875" s="16"/>
      <c r="H875" s="16"/>
      <c r="I875" s="16" t="s">
        <v>28854</v>
      </c>
      <c r="J875" s="16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s="16" t="s">
        <v>817</v>
      </c>
      <c r="E876" s="16" t="s">
        <v>541</v>
      </c>
      <c r="F876" s="16"/>
      <c r="H876" s="16"/>
      <c r="I876" s="16" t="s">
        <v>28857</v>
      </c>
      <c r="J876" s="16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s="16" t="s">
        <v>817</v>
      </c>
      <c r="E877" s="16" t="s">
        <v>541</v>
      </c>
      <c r="F877" s="16"/>
      <c r="H877" s="16"/>
      <c r="I877" s="16" t="s">
        <v>28860</v>
      </c>
      <c r="J877" s="16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s="16" t="s">
        <v>817</v>
      </c>
      <c r="E878" s="16" t="s">
        <v>541</v>
      </c>
      <c r="F878" s="16"/>
      <c r="H878" s="16"/>
      <c r="I878" s="16" t="s">
        <v>28863</v>
      </c>
      <c r="J878" s="16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s="16" t="s">
        <v>3371</v>
      </c>
      <c r="E879" s="16" t="s">
        <v>646</v>
      </c>
      <c r="F879" s="16"/>
      <c r="H879" s="16"/>
      <c r="I879" s="16" t="s">
        <v>28866</v>
      </c>
      <c r="J879" s="16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s="16" t="s">
        <v>12941</v>
      </c>
      <c r="E880" s="16" t="s">
        <v>646</v>
      </c>
      <c r="F880" s="16"/>
      <c r="H880" s="16"/>
      <c r="I880" s="16" t="s">
        <v>28869</v>
      </c>
      <c r="J880" s="16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s="16" t="s">
        <v>3371</v>
      </c>
      <c r="E881" s="16" t="s">
        <v>646</v>
      </c>
      <c r="F881" s="16"/>
      <c r="H881" s="16"/>
      <c r="I881" s="16" t="s">
        <v>28872</v>
      </c>
      <c r="J881" s="16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s="16" t="s">
        <v>3371</v>
      </c>
      <c r="E882" s="16" t="s">
        <v>646</v>
      </c>
      <c r="F882" s="16"/>
      <c r="H882" s="16"/>
      <c r="I882" s="16" t="s">
        <v>28875</v>
      </c>
      <c r="J882" s="16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s="16" t="s">
        <v>817</v>
      </c>
      <c r="E883" s="16" t="s">
        <v>541</v>
      </c>
      <c r="F883" s="16"/>
      <c r="H883" s="16"/>
      <c r="I883" s="16" t="s">
        <v>28878</v>
      </c>
      <c r="J883" s="16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s="16" t="s">
        <v>3371</v>
      </c>
      <c r="E884" s="16" t="s">
        <v>646</v>
      </c>
      <c r="F884" s="16"/>
      <c r="H884" s="16"/>
      <c r="I884" s="16" t="s">
        <v>28881</v>
      </c>
      <c r="J884" s="16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s="16" t="s">
        <v>817</v>
      </c>
      <c r="E885" s="16" t="s">
        <v>541</v>
      </c>
      <c r="F885" s="16"/>
      <c r="H885" s="16"/>
      <c r="I885" s="16" t="s">
        <v>28884</v>
      </c>
      <c r="J885" s="16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s="16" t="s">
        <v>817</v>
      </c>
      <c r="E886" s="16" t="s">
        <v>541</v>
      </c>
      <c r="F886" s="16"/>
      <c r="H886" s="16"/>
      <c r="I886" s="16" t="s">
        <v>28887</v>
      </c>
      <c r="J886" s="16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s="16" t="s">
        <v>817</v>
      </c>
      <c r="E887" s="16" t="s">
        <v>541</v>
      </c>
      <c r="F887" s="16"/>
      <c r="H887" s="16"/>
      <c r="I887" s="16" t="s">
        <v>28890</v>
      </c>
      <c r="J887" s="16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s="16" t="s">
        <v>817</v>
      </c>
      <c r="E888" s="16" t="s">
        <v>541</v>
      </c>
      <c r="F888" s="16"/>
      <c r="H888" s="16"/>
      <c r="I888" s="16" t="s">
        <v>28893</v>
      </c>
      <c r="J888" s="16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s="16" t="s">
        <v>817</v>
      </c>
      <c r="E889" s="16" t="s">
        <v>541</v>
      </c>
      <c r="F889" s="16"/>
      <c r="H889" s="16"/>
      <c r="I889" s="16" t="s">
        <v>28896</v>
      </c>
      <c r="J889" s="16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s="16" t="s">
        <v>4</v>
      </c>
      <c r="E890" s="16" t="s">
        <v>9</v>
      </c>
      <c r="F890" s="16"/>
      <c r="H890" s="16"/>
      <c r="I890" s="16" t="s">
        <v>28899</v>
      </c>
      <c r="J890" s="16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s="16" t="s">
        <v>817</v>
      </c>
      <c r="E891" s="16" t="s">
        <v>541</v>
      </c>
      <c r="F891" s="16"/>
      <c r="H891" s="16"/>
      <c r="I891" s="16" t="s">
        <v>28902</v>
      </c>
      <c r="J891" s="16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s="16" t="s">
        <v>4</v>
      </c>
      <c r="E892" s="16" t="s">
        <v>9</v>
      </c>
      <c r="F892" s="16"/>
      <c r="H892" s="16"/>
      <c r="I892" s="16" t="s">
        <v>28905</v>
      </c>
      <c r="J892" s="16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s="16" t="s">
        <v>817</v>
      </c>
      <c r="E893" s="16" t="s">
        <v>541</v>
      </c>
      <c r="F893" s="16"/>
      <c r="H893" s="16"/>
      <c r="I893" s="16" t="s">
        <v>28908</v>
      </c>
      <c r="J893" s="16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s="16" t="s">
        <v>4</v>
      </c>
      <c r="E894" s="16" t="s">
        <v>9</v>
      </c>
      <c r="F894" s="16"/>
      <c r="H894" s="16"/>
      <c r="I894" s="16" t="s">
        <v>28911</v>
      </c>
      <c r="J894" s="16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s="16" t="s">
        <v>3371</v>
      </c>
      <c r="E895" s="16" t="s">
        <v>646</v>
      </c>
      <c r="F895" s="16"/>
      <c r="H895" s="16"/>
      <c r="I895" s="16" t="s">
        <v>28914</v>
      </c>
      <c r="J895" s="16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s="16" t="s">
        <v>817</v>
      </c>
      <c r="E896" s="16" t="s">
        <v>541</v>
      </c>
      <c r="F896" s="16"/>
      <c r="H896" s="16"/>
      <c r="I896" s="16" t="s">
        <v>28917</v>
      </c>
      <c r="J896" s="16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s="16" t="s">
        <v>3371</v>
      </c>
      <c r="E897" s="16" t="s">
        <v>646</v>
      </c>
      <c r="F897" s="16"/>
      <c r="H897" s="16"/>
      <c r="I897" s="16" t="s">
        <v>28920</v>
      </c>
      <c r="J897" s="16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  <row r="898" spans="1:13" x14ac:dyDescent="0.25">
      <c r="A898" s="1" t="s">
        <v>13</v>
      </c>
      <c r="B898" s="3">
        <v>46181</v>
      </c>
      <c r="C898" s="4">
        <v>0.30960648148148145</v>
      </c>
      <c r="D898" s="16" t="s">
        <v>817</v>
      </c>
      <c r="E898" s="16" t="s">
        <v>541</v>
      </c>
      <c r="F898" s="16"/>
      <c r="H898" s="16"/>
      <c r="I898" s="16" t="s">
        <v>29296</v>
      </c>
      <c r="J898" s="16" t="s">
        <v>4959</v>
      </c>
      <c r="K898" t="s">
        <v>29297</v>
      </c>
      <c r="L898" t="s">
        <v>29298</v>
      </c>
      <c r="M898" s="2" t="str">
        <f>HYPERLINK(склад2въезд1319202122[[#This Row],[RelativePath]])</f>
        <v>8 Ангар вход\GA3948333_1_20260608T072550Z.jpg</v>
      </c>
    </row>
    <row r="899" spans="1:13" x14ac:dyDescent="0.25">
      <c r="A899" s="1" t="s">
        <v>13</v>
      </c>
      <c r="B899" s="3">
        <v>46181</v>
      </c>
      <c r="C899" s="4">
        <v>0.38723379629629628</v>
      </c>
      <c r="D899" s="16" t="s">
        <v>16178</v>
      </c>
      <c r="E899" s="16" t="s">
        <v>86</v>
      </c>
      <c r="F899" s="16"/>
      <c r="H899" s="16"/>
      <c r="I899" s="16" t="s">
        <v>29299</v>
      </c>
      <c r="J899" s="16" t="s">
        <v>4959</v>
      </c>
      <c r="K899" t="s">
        <v>29300</v>
      </c>
      <c r="L899" t="s">
        <v>29301</v>
      </c>
      <c r="M899" s="2" t="str">
        <f>HYPERLINK(склад2въезд1319202122[[#This Row],[RelativePath]])</f>
        <v>8 Ангар вход\GA3948333_1_20260608T091737Z.jpg</v>
      </c>
    </row>
    <row r="900" spans="1:13" x14ac:dyDescent="0.25">
      <c r="A900" s="1" t="s">
        <v>13</v>
      </c>
      <c r="B900" s="3">
        <v>46181</v>
      </c>
      <c r="C900" s="4">
        <v>0.65793981481481478</v>
      </c>
      <c r="D900" s="16" t="s">
        <v>16178</v>
      </c>
      <c r="E900" s="16" t="s">
        <v>86</v>
      </c>
      <c r="F900" s="16"/>
      <c r="H900" s="16"/>
      <c r="I900" s="16" t="s">
        <v>29302</v>
      </c>
      <c r="J900" s="16" t="s">
        <v>4959</v>
      </c>
      <c r="K900" t="s">
        <v>29303</v>
      </c>
      <c r="L900" t="s">
        <v>29304</v>
      </c>
      <c r="M900" s="2" t="str">
        <f>HYPERLINK(склад2въезд1319202122[[#This Row],[RelativePath]])</f>
        <v>8 Ангар вход\GA3948333_1_20260608T154726Z.jpg</v>
      </c>
    </row>
    <row r="901" spans="1:13" x14ac:dyDescent="0.25">
      <c r="A901" s="1" t="s">
        <v>13</v>
      </c>
      <c r="B901" s="3">
        <v>46181</v>
      </c>
      <c r="C901" s="4">
        <v>0.66082175925925923</v>
      </c>
      <c r="D901" s="16" t="s">
        <v>29795</v>
      </c>
      <c r="E901" s="16" t="s">
        <v>86</v>
      </c>
      <c r="F901" s="16"/>
      <c r="H901" s="16"/>
      <c r="I901" s="16" t="s">
        <v>29305</v>
      </c>
      <c r="J901" s="16" t="s">
        <v>4959</v>
      </c>
      <c r="K901" t="s">
        <v>29306</v>
      </c>
      <c r="L901" t="s">
        <v>29307</v>
      </c>
      <c r="M901" s="2" t="str">
        <f>HYPERLINK(склад2въезд1319202122[[#This Row],[RelativePath]])</f>
        <v>8 Ангар вход\GA3948333_1_20260608T155135Z.jpg</v>
      </c>
    </row>
    <row r="902" spans="1:13" x14ac:dyDescent="0.25">
      <c r="A902" s="1" t="s">
        <v>13</v>
      </c>
      <c r="B902" s="3">
        <v>46181</v>
      </c>
      <c r="C902" s="4">
        <v>0.87746527777777783</v>
      </c>
      <c r="D902" s="16" t="s">
        <v>817</v>
      </c>
      <c r="E902" s="16" t="s">
        <v>541</v>
      </c>
      <c r="F902" s="16"/>
      <c r="H902" s="16"/>
      <c r="I902" s="16" t="s">
        <v>29308</v>
      </c>
      <c r="J902" s="16" t="s">
        <v>4959</v>
      </c>
      <c r="K902" t="s">
        <v>29309</v>
      </c>
      <c r="L902" t="s">
        <v>29310</v>
      </c>
      <c r="M902" s="2" t="str">
        <f>HYPERLINK(склад2въезд1319202122[[#This Row],[RelativePath]])</f>
        <v>8 Ангар вход\GA3948333_1_20260608T210333Z.jpg</v>
      </c>
    </row>
    <row r="903" spans="1:13" x14ac:dyDescent="0.25">
      <c r="A903" s="1" t="s">
        <v>14</v>
      </c>
      <c r="B903" s="3">
        <v>46182</v>
      </c>
      <c r="C903" s="4">
        <v>0.24697916666666667</v>
      </c>
      <c r="D903" s="16" t="s">
        <v>817</v>
      </c>
      <c r="E903" s="16" t="s">
        <v>541</v>
      </c>
      <c r="F903" s="16"/>
      <c r="H903" s="16"/>
      <c r="I903" s="16" t="s">
        <v>29311</v>
      </c>
      <c r="J903" s="16" t="s">
        <v>4959</v>
      </c>
      <c r="K903" t="s">
        <v>29312</v>
      </c>
      <c r="L903" t="s">
        <v>29313</v>
      </c>
      <c r="M903" s="2" t="str">
        <f>HYPERLINK(склад2въезд1319202122[[#This Row],[RelativePath]])</f>
        <v>8 Ангар вход\GA3948333_1_20260609T055539Z.jpg</v>
      </c>
    </row>
    <row r="904" spans="1:13" x14ac:dyDescent="0.25">
      <c r="A904" s="1" t="s">
        <v>14</v>
      </c>
      <c r="B904" s="3">
        <v>46182</v>
      </c>
      <c r="C904" s="4">
        <v>0.41997685185185185</v>
      </c>
      <c r="D904" s="16" t="s">
        <v>4</v>
      </c>
      <c r="E904" s="16" t="s">
        <v>9</v>
      </c>
      <c r="F904" s="16"/>
      <c r="H904" s="16"/>
      <c r="I904" s="16" t="s">
        <v>29314</v>
      </c>
      <c r="J904" s="16" t="s">
        <v>4959</v>
      </c>
      <c r="K904" t="s">
        <v>29315</v>
      </c>
      <c r="L904" t="s">
        <v>29316</v>
      </c>
      <c r="M904" s="2" t="str">
        <f>HYPERLINK(склад2въезд1319202122[[#This Row],[RelativePath]])</f>
        <v>8 Ангар вход\GA3948333_1_20260609T100446Z.jpg</v>
      </c>
    </row>
    <row r="905" spans="1:13" x14ac:dyDescent="0.25">
      <c r="A905" s="1" t="s">
        <v>14</v>
      </c>
      <c r="B905" s="3">
        <v>46182</v>
      </c>
      <c r="C905" s="4">
        <v>0.42295138888888889</v>
      </c>
      <c r="D905" s="16" t="s">
        <v>16178</v>
      </c>
      <c r="E905" s="16" t="s">
        <v>86</v>
      </c>
      <c r="F905" s="16"/>
      <c r="H905" s="16"/>
      <c r="I905" s="16" t="s">
        <v>29317</v>
      </c>
      <c r="J905" s="16" t="s">
        <v>4959</v>
      </c>
      <c r="K905" t="s">
        <v>29318</v>
      </c>
      <c r="L905" t="s">
        <v>29319</v>
      </c>
      <c r="M905" s="2" t="str">
        <f>HYPERLINK(склад2въезд1319202122[[#This Row],[RelativePath]])</f>
        <v>8 Ангар вход\GA3948333_1_20260609T100903Z.jpg</v>
      </c>
    </row>
    <row r="906" spans="1:13" x14ac:dyDescent="0.25">
      <c r="A906" s="1" t="s">
        <v>14</v>
      </c>
      <c r="B906" s="3">
        <v>46182</v>
      </c>
      <c r="C906" s="4">
        <v>0.5057638888888889</v>
      </c>
      <c r="D906" s="16" t="s">
        <v>8687</v>
      </c>
      <c r="E906" s="16" t="s">
        <v>646</v>
      </c>
      <c r="F906" s="16"/>
      <c r="H906" s="16"/>
      <c r="I906" s="16" t="s">
        <v>29320</v>
      </c>
      <c r="J906" s="16" t="s">
        <v>4959</v>
      </c>
      <c r="K906" t="s">
        <v>29321</v>
      </c>
      <c r="L906" t="s">
        <v>29322</v>
      </c>
      <c r="M906" s="2" t="str">
        <f>HYPERLINK(склад2въезд1319202122[[#This Row],[RelativePath]])</f>
        <v>8 Ангар вход\GA3948333_1_20260609T120818Z.jpg</v>
      </c>
    </row>
    <row r="907" spans="1:13" x14ac:dyDescent="0.25">
      <c r="A907" s="1" t="s">
        <v>14</v>
      </c>
      <c r="B907" s="3">
        <v>46182</v>
      </c>
      <c r="C907" s="4">
        <v>0.79101851851851857</v>
      </c>
      <c r="D907" s="16" t="s">
        <v>4</v>
      </c>
      <c r="E907" s="16" t="s">
        <v>9</v>
      </c>
      <c r="F907" s="16"/>
      <c r="H907" s="16"/>
      <c r="I907" s="16" t="s">
        <v>29323</v>
      </c>
      <c r="J907" s="16" t="s">
        <v>4959</v>
      </c>
      <c r="K907" t="s">
        <v>29324</v>
      </c>
      <c r="L907" t="s">
        <v>29325</v>
      </c>
      <c r="M907" s="2" t="str">
        <f>HYPERLINK(склад2въезд1319202122[[#This Row],[RelativePath]])</f>
        <v>8 Ангар вход\GA3948333_1_20260609T185904Z.jpg</v>
      </c>
    </row>
    <row r="908" spans="1:13" x14ac:dyDescent="0.25">
      <c r="A908" s="1" t="s">
        <v>14</v>
      </c>
      <c r="B908" s="3">
        <v>46182</v>
      </c>
      <c r="C908" s="4">
        <v>0.86608796296296298</v>
      </c>
      <c r="D908" s="16" t="s">
        <v>4</v>
      </c>
      <c r="E908" s="16" t="s">
        <v>9</v>
      </c>
      <c r="F908" s="16"/>
      <c r="H908" s="16"/>
      <c r="I908" s="16" t="s">
        <v>29326</v>
      </c>
      <c r="J908" s="16" t="s">
        <v>4959</v>
      </c>
      <c r="K908" t="s">
        <v>29327</v>
      </c>
      <c r="L908" t="s">
        <v>29328</v>
      </c>
      <c r="M908" s="2" t="str">
        <f>HYPERLINK(склад2въезд1319202122[[#This Row],[RelativePath]])</f>
        <v>8 Ангар вход\GA3948333_1_20260609T204710Z.jpg</v>
      </c>
    </row>
    <row r="909" spans="1:13" x14ac:dyDescent="0.25">
      <c r="A909" s="1" t="s">
        <v>14</v>
      </c>
      <c r="B909" s="3">
        <v>46182</v>
      </c>
      <c r="C909" s="4">
        <v>0.88722222222222225</v>
      </c>
      <c r="D909" s="16" t="s">
        <v>817</v>
      </c>
      <c r="E909" s="16" t="s">
        <v>541</v>
      </c>
      <c r="F909" s="16"/>
      <c r="H909" s="16"/>
      <c r="I909" s="16" t="s">
        <v>29329</v>
      </c>
      <c r="J909" s="16" t="s">
        <v>4959</v>
      </c>
      <c r="K909" t="s">
        <v>29330</v>
      </c>
      <c r="L909" t="s">
        <v>29331</v>
      </c>
      <c r="M909" s="2" t="str">
        <f>HYPERLINK(склад2въезд1319202122[[#This Row],[RelativePath]])</f>
        <v>8 Ангар вход\GA3948333_1_20260609T211736Z.jpg</v>
      </c>
    </row>
    <row r="910" spans="1:13" x14ac:dyDescent="0.25">
      <c r="A910" s="1" t="s">
        <v>15</v>
      </c>
      <c r="B910" s="3">
        <v>46183</v>
      </c>
      <c r="C910" s="4">
        <v>0.39427083333333335</v>
      </c>
      <c r="D910" s="16" t="s">
        <v>29796</v>
      </c>
      <c r="E910" s="16" t="s">
        <v>646</v>
      </c>
      <c r="F910" s="16"/>
      <c r="H910" s="16"/>
      <c r="I910" s="16" t="s">
        <v>29332</v>
      </c>
      <c r="J910" s="16" t="s">
        <v>4959</v>
      </c>
      <c r="K910" t="s">
        <v>29333</v>
      </c>
      <c r="L910" t="s">
        <v>29334</v>
      </c>
      <c r="M910" s="2" t="str">
        <f>HYPERLINK(склад2въезд1319202122[[#This Row],[RelativePath]])</f>
        <v>8 Ангар вход\GA3948333_1_20260610T092745Z.jpg</v>
      </c>
    </row>
    <row r="911" spans="1:13" x14ac:dyDescent="0.25">
      <c r="A911" s="1" t="s">
        <v>15</v>
      </c>
      <c r="B911" s="3">
        <v>46183</v>
      </c>
      <c r="C911" s="4">
        <v>0.64749999999999996</v>
      </c>
      <c r="D911" s="16" t="s">
        <v>4</v>
      </c>
      <c r="E911" s="16" t="s">
        <v>3238</v>
      </c>
      <c r="F911" s="16"/>
      <c r="H911" s="16"/>
      <c r="I911" s="16" t="s">
        <v>29335</v>
      </c>
      <c r="J911" s="16" t="s">
        <v>4959</v>
      </c>
      <c r="K911" t="s">
        <v>29336</v>
      </c>
      <c r="L911" t="s">
        <v>29337</v>
      </c>
      <c r="M911" s="2" t="str">
        <f>HYPERLINK(склад2въезд1319202122[[#This Row],[RelativePath]])</f>
        <v>8 Ангар вход\GA3948333_1_20260610T153224Z.jpg</v>
      </c>
    </row>
    <row r="912" spans="1:13" x14ac:dyDescent="0.25">
      <c r="A912" s="1" t="s">
        <v>15</v>
      </c>
      <c r="B912" s="3">
        <v>46183</v>
      </c>
      <c r="C912" s="4">
        <v>0.97446759259259264</v>
      </c>
      <c r="D912" s="16" t="s">
        <v>8687</v>
      </c>
      <c r="E912" s="16" t="s">
        <v>646</v>
      </c>
      <c r="F912" s="16"/>
      <c r="H912" s="16"/>
      <c r="I912" s="16" t="s">
        <v>29338</v>
      </c>
      <c r="J912" s="16" t="s">
        <v>4959</v>
      </c>
      <c r="K912" t="s">
        <v>29339</v>
      </c>
      <c r="L912" t="s">
        <v>29340</v>
      </c>
      <c r="M912" s="2" t="str">
        <f>HYPERLINK(склад2въезд1319202122[[#This Row],[RelativePath]])</f>
        <v>8 Ангар вход\GA3948333_1_20260610T232314Z.jpg</v>
      </c>
    </row>
    <row r="913" spans="1:13" x14ac:dyDescent="0.25">
      <c r="A913" s="1" t="s">
        <v>16</v>
      </c>
      <c r="B913" s="3">
        <v>46184</v>
      </c>
      <c r="C913" s="4">
        <v>0.34608796296296296</v>
      </c>
      <c r="D913" s="16" t="s">
        <v>29797</v>
      </c>
      <c r="E913" s="16" t="s">
        <v>646</v>
      </c>
      <c r="F913" s="16"/>
      <c r="H913" s="16"/>
      <c r="I913" s="16" t="s">
        <v>29341</v>
      </c>
      <c r="J913" s="16" t="s">
        <v>4959</v>
      </c>
      <c r="K913" t="s">
        <v>29342</v>
      </c>
      <c r="L913" t="s">
        <v>29343</v>
      </c>
      <c r="M913" s="2" t="str">
        <f>HYPERLINK(склад2въезд1319202122[[#This Row],[RelativePath]])</f>
        <v>8 Ангар вход\GA3948333_1_20260611T081822Z.jpg</v>
      </c>
    </row>
  </sheetData>
  <conditionalFormatting sqref="D914:D924 E914:E927 G2:H913 D2:E913">
    <cfRule type="containsText" dxfId="970" priority="14" operator="containsText" text="Выезд с территории">
      <formula>NOT(ISERROR(SEARCH("Выезд с территории",D2)))</formula>
    </cfRule>
  </conditionalFormatting>
  <conditionalFormatting sqref="F2:F913">
    <cfRule type="notContainsText" dxfId="969" priority="13" operator="notContains" text="порожний">
      <formula>ISERROR(SEARCH("порожний",F2))</formula>
    </cfRule>
  </conditionalFormatting>
  <conditionalFormatting sqref="E2:E927">
    <cfRule type="containsText" dxfId="968" priority="11" operator="containsText" text="Газель базы">
      <formula>NOT(ISERROR(SEARCH("Газель базы",E2)))</formula>
    </cfRule>
    <cfRule type="containsText" dxfId="967" priority="12" operator="containsText" text="Погрузчик базы">
      <formula>NOT(ISERROR(SEARCH("Погрузчик базы",E2)))</formula>
    </cfRule>
  </conditionalFormatting>
  <conditionalFormatting sqref="E2:E927">
    <cfRule type="containsText" dxfId="966" priority="10" operator="containsText" text="Трактор базы">
      <formula>NOT(ISERROR(SEARCH("Трактор базы",E2)))</formula>
    </cfRule>
  </conditionalFormatting>
  <conditionalFormatting sqref="A2:C913">
    <cfRule type="expression" dxfId="965" priority="9">
      <formula>$A2="пн"</formula>
    </cfRule>
  </conditionalFormatting>
  <conditionalFormatting sqref="A2:C915">
    <cfRule type="expression" dxfId="964" priority="3">
      <formula>$A2="вс"</formula>
    </cfRule>
    <cfRule type="expression" dxfId="963" priority="4">
      <formula>$A2="сб"</formula>
    </cfRule>
    <cfRule type="expression" dxfId="962" priority="5">
      <formula>$A2="пт"</formula>
    </cfRule>
    <cfRule type="expression" dxfId="961" priority="6">
      <formula>$A2="чт"</formula>
    </cfRule>
    <cfRule type="expression" dxfId="960" priority="7">
      <formula>$A2="ср"</formula>
    </cfRule>
    <cfRule type="expression" dxfId="959" priority="8">
      <formula>$A2="вт"</formula>
    </cfRule>
  </conditionalFormatting>
  <conditionalFormatting sqref="D2:D924">
    <cfRule type="containsText" dxfId="9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4">
    <cfRule type="containsText" dxfId="9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83"/>
  <sheetViews>
    <sheetView zoomScale="90" zoomScaleNormal="90" workbookViewId="0">
      <pane ySplit="1" topLeftCell="A355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6" t="s">
        <v>4</v>
      </c>
      <c r="E2" s="16" t="s">
        <v>8</v>
      </c>
      <c r="F2" s="16"/>
      <c r="H2" s="16"/>
      <c r="I2" s="16" t="s">
        <v>5159</v>
      </c>
      <c r="J2" s="16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6" t="s">
        <v>803</v>
      </c>
      <c r="E3" s="16" t="s">
        <v>8</v>
      </c>
      <c r="F3" s="16"/>
      <c r="H3" s="16"/>
      <c r="I3" s="16" t="s">
        <v>5162</v>
      </c>
      <c r="J3" s="16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6" t="s">
        <v>803</v>
      </c>
      <c r="E4" s="16" t="s">
        <v>8</v>
      </c>
      <c r="F4" s="16"/>
      <c r="H4" s="16"/>
      <c r="I4" s="16" t="s">
        <v>5165</v>
      </c>
      <c r="J4" s="16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6" t="s">
        <v>803</v>
      </c>
      <c r="E5" s="16" t="s">
        <v>9</v>
      </c>
      <c r="F5" s="16"/>
      <c r="H5" s="16"/>
      <c r="I5" s="16" t="s">
        <v>7360</v>
      </c>
      <c r="J5" s="16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6" t="s">
        <v>803</v>
      </c>
      <c r="E6" s="16" t="s">
        <v>9</v>
      </c>
      <c r="F6" s="16"/>
      <c r="H6" s="16"/>
      <c r="I6" s="16" t="s">
        <v>7363</v>
      </c>
      <c r="J6" s="1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6" t="s">
        <v>803</v>
      </c>
      <c r="E7" s="16" t="s">
        <v>9</v>
      </c>
      <c r="F7" s="16"/>
      <c r="H7" s="16"/>
      <c r="I7" s="16" t="s">
        <v>7366</v>
      </c>
      <c r="J7" s="16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6" t="s">
        <v>3371</v>
      </c>
      <c r="E8" s="16" t="s">
        <v>3372</v>
      </c>
      <c r="F8" s="16"/>
      <c r="H8" s="16"/>
      <c r="I8" s="16" t="s">
        <v>7369</v>
      </c>
      <c r="J8" s="16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6" t="s">
        <v>3371</v>
      </c>
      <c r="E9" s="16" t="s">
        <v>1920</v>
      </c>
      <c r="F9" s="16"/>
      <c r="H9" s="16"/>
      <c r="I9" s="16" t="s">
        <v>7372</v>
      </c>
      <c r="J9" s="16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6" t="s">
        <v>4</v>
      </c>
      <c r="E10" s="16" t="s">
        <v>9</v>
      </c>
      <c r="F10" s="16"/>
      <c r="H10" s="16"/>
      <c r="I10" s="16" t="s">
        <v>7375</v>
      </c>
      <c r="J10" s="16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6" t="s">
        <v>803</v>
      </c>
      <c r="E11" s="16" t="s">
        <v>9</v>
      </c>
      <c r="F11" s="16"/>
      <c r="H11" s="16"/>
      <c r="I11" s="16" t="s">
        <v>7378</v>
      </c>
      <c r="J11" s="16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6" t="s">
        <v>803</v>
      </c>
      <c r="E12" s="16" t="s">
        <v>9</v>
      </c>
      <c r="F12" s="16"/>
      <c r="H12" s="16"/>
      <c r="I12" s="16" t="s">
        <v>7381</v>
      </c>
      <c r="J12" s="16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6" t="s">
        <v>803</v>
      </c>
      <c r="E13" s="16" t="s">
        <v>9</v>
      </c>
      <c r="F13" s="16"/>
      <c r="H13" s="16"/>
      <c r="I13" s="16" t="s">
        <v>7384</v>
      </c>
      <c r="J13" s="16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6" t="s">
        <v>803</v>
      </c>
      <c r="E14" s="16" t="s">
        <v>9</v>
      </c>
      <c r="F14" s="16"/>
      <c r="H14" s="16" t="s">
        <v>7879</v>
      </c>
      <c r="I14" s="16" t="s">
        <v>7387</v>
      </c>
      <c r="J14" s="16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6" t="s">
        <v>20</v>
      </c>
      <c r="E15" s="16"/>
      <c r="F15" s="16"/>
      <c r="H15" s="16"/>
      <c r="I15" s="16" t="s">
        <v>7528</v>
      </c>
      <c r="J15" s="16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6" t="s">
        <v>4</v>
      </c>
      <c r="E16" s="16" t="s">
        <v>9</v>
      </c>
      <c r="F16" s="16"/>
      <c r="H16" s="16"/>
      <c r="I16" s="16" t="s">
        <v>7531</v>
      </c>
      <c r="J16" s="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6" t="s">
        <v>3371</v>
      </c>
      <c r="E17" s="16" t="s">
        <v>3372</v>
      </c>
      <c r="F17" s="16"/>
      <c r="H17" s="16"/>
      <c r="I17" s="16" t="s">
        <v>7534</v>
      </c>
      <c r="J17" s="16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6" t="s">
        <v>3371</v>
      </c>
      <c r="E18" s="16" t="s">
        <v>3372</v>
      </c>
      <c r="F18" s="16"/>
      <c r="H18" s="16"/>
      <c r="I18" s="16" t="s">
        <v>7537</v>
      </c>
      <c r="J18" s="16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6" t="s">
        <v>3371</v>
      </c>
      <c r="E19" s="16" t="s">
        <v>3372</v>
      </c>
      <c r="F19" s="16"/>
      <c r="H19" s="16"/>
      <c r="I19" s="16" t="s">
        <v>7540</v>
      </c>
      <c r="J19" s="16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6" t="s">
        <v>4</v>
      </c>
      <c r="E20" s="16" t="s">
        <v>9</v>
      </c>
      <c r="F20" s="16"/>
      <c r="H20" s="16"/>
      <c r="I20" s="16" t="s">
        <v>7543</v>
      </c>
      <c r="J20" s="16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6" t="s">
        <v>3371</v>
      </c>
      <c r="E21" s="16" t="s">
        <v>3372</v>
      </c>
      <c r="F21" s="16"/>
      <c r="H21" s="16"/>
      <c r="I21" s="16" t="s">
        <v>7546</v>
      </c>
      <c r="J21" s="16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6" t="s">
        <v>3371</v>
      </c>
      <c r="E22" s="16" t="s">
        <v>3372</v>
      </c>
      <c r="F22" s="16"/>
      <c r="H22" s="16"/>
      <c r="I22" s="16" t="s">
        <v>7549</v>
      </c>
      <c r="J22" s="16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6" t="s">
        <v>3371</v>
      </c>
      <c r="E23" s="16" t="s">
        <v>3372</v>
      </c>
      <c r="F23" s="16"/>
      <c r="H23" s="16"/>
      <c r="I23" s="16" t="s">
        <v>7552</v>
      </c>
      <c r="J23" s="16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6" t="s">
        <v>3371</v>
      </c>
      <c r="E24" s="16" t="s">
        <v>3372</v>
      </c>
      <c r="F24" s="16"/>
      <c r="H24" s="16"/>
      <c r="I24" s="16" t="s">
        <v>7555</v>
      </c>
      <c r="J24" s="16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6" t="s">
        <v>4</v>
      </c>
      <c r="E25" s="16" t="s">
        <v>9</v>
      </c>
      <c r="F25" s="16"/>
      <c r="H25" s="16"/>
      <c r="I25" s="16" t="s">
        <v>7558</v>
      </c>
      <c r="J25" s="16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6" t="s">
        <v>7880</v>
      </c>
      <c r="E26" s="16" t="s">
        <v>3372</v>
      </c>
      <c r="F26" s="16"/>
      <c r="H26" s="16"/>
      <c r="I26" s="16" t="s">
        <v>7561</v>
      </c>
      <c r="J26" s="1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6" t="s">
        <v>4</v>
      </c>
      <c r="E27" s="16" t="s">
        <v>1920</v>
      </c>
      <c r="F27" s="16"/>
      <c r="H27" s="16"/>
      <c r="I27" s="16" t="s">
        <v>7564</v>
      </c>
      <c r="J27" s="16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6" t="s">
        <v>3371</v>
      </c>
      <c r="E28" s="16" t="s">
        <v>3372</v>
      </c>
      <c r="F28" s="16"/>
      <c r="H28" s="16"/>
      <c r="I28" s="16" t="s">
        <v>7567</v>
      </c>
      <c r="J28" s="16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6" t="s">
        <v>3371</v>
      </c>
      <c r="E29" s="16" t="s">
        <v>3372</v>
      </c>
      <c r="F29" s="16"/>
      <c r="H29" s="16"/>
      <c r="I29" s="16" t="s">
        <v>7570</v>
      </c>
      <c r="J29" s="16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6" t="s">
        <v>803</v>
      </c>
      <c r="E30" s="16" t="s">
        <v>9</v>
      </c>
      <c r="F30" s="16"/>
      <c r="H30" s="16"/>
      <c r="I30" s="16" t="s">
        <v>7573</v>
      </c>
      <c r="J30" s="16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6" t="s">
        <v>4</v>
      </c>
      <c r="E31" s="16" t="s">
        <v>9</v>
      </c>
      <c r="F31" s="16"/>
      <c r="H31" s="16"/>
      <c r="I31" s="16" t="s">
        <v>7576</v>
      </c>
      <c r="J31" s="16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6" t="s">
        <v>4</v>
      </c>
      <c r="E32" s="16" t="s">
        <v>1920</v>
      </c>
      <c r="F32" s="16"/>
      <c r="H32" s="16"/>
      <c r="I32" s="16" t="s">
        <v>7579</v>
      </c>
      <c r="J32" s="16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6" t="s">
        <v>3371</v>
      </c>
      <c r="E33" s="16" t="s">
        <v>1920</v>
      </c>
      <c r="F33" s="16"/>
      <c r="H33" s="16"/>
      <c r="I33" s="16" t="s">
        <v>7582</v>
      </c>
      <c r="J33" s="16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6" t="s">
        <v>3371</v>
      </c>
      <c r="E34" s="16" t="s">
        <v>3372</v>
      </c>
      <c r="F34" s="16"/>
      <c r="H34" s="16"/>
      <c r="I34" s="16" t="s">
        <v>7585</v>
      </c>
      <c r="J34" s="16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6" t="s">
        <v>7881</v>
      </c>
      <c r="E35" s="16"/>
      <c r="F35" s="16"/>
      <c r="H35" s="16"/>
      <c r="I35" s="16" t="s">
        <v>7588</v>
      </c>
      <c r="J35" s="16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6" t="s">
        <v>7881</v>
      </c>
      <c r="E36" s="16"/>
      <c r="F36" s="16"/>
      <c r="H36" s="16" t="s">
        <v>1140</v>
      </c>
      <c r="I36" s="16" t="s">
        <v>7591</v>
      </c>
      <c r="J36" s="1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6" t="s">
        <v>7881</v>
      </c>
      <c r="E37" s="16"/>
      <c r="F37" s="16"/>
      <c r="H37" s="16" t="s">
        <v>1140</v>
      </c>
      <c r="I37" s="16" t="s">
        <v>7594</v>
      </c>
      <c r="J37" s="16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6" t="s">
        <v>7876</v>
      </c>
      <c r="E38" s="16"/>
      <c r="F38" s="16"/>
      <c r="H38" s="16"/>
      <c r="I38" s="16" t="s">
        <v>7597</v>
      </c>
      <c r="J38" s="16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6" t="s">
        <v>4</v>
      </c>
      <c r="E39" s="16" t="s">
        <v>9</v>
      </c>
      <c r="F39" s="16"/>
      <c r="H39" s="16"/>
      <c r="I39" s="16" t="s">
        <v>7600</v>
      </c>
      <c r="J39" s="16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6" t="s">
        <v>803</v>
      </c>
      <c r="E40" s="16" t="s">
        <v>9</v>
      </c>
      <c r="F40" s="16"/>
      <c r="H40" s="16"/>
      <c r="I40" s="16" t="s">
        <v>7603</v>
      </c>
      <c r="J40" s="16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6" t="s">
        <v>803</v>
      </c>
      <c r="E41" s="16" t="s">
        <v>9</v>
      </c>
      <c r="F41" s="16"/>
      <c r="H41" s="16"/>
      <c r="I41" s="16" t="s">
        <v>7606</v>
      </c>
      <c r="J41" s="16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6" t="s">
        <v>803</v>
      </c>
      <c r="E42" s="16" t="s">
        <v>9</v>
      </c>
      <c r="F42" s="16"/>
      <c r="H42" s="16"/>
      <c r="I42" s="16" t="s">
        <v>7609</v>
      </c>
      <c r="J42" s="16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6" t="s">
        <v>3371</v>
      </c>
      <c r="E43" s="16" t="s">
        <v>3372</v>
      </c>
      <c r="F43" s="16"/>
      <c r="H43" s="16"/>
      <c r="I43" s="16" t="s">
        <v>7612</v>
      </c>
      <c r="J43" s="16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6" t="s">
        <v>3371</v>
      </c>
      <c r="E44" s="16" t="s">
        <v>1920</v>
      </c>
      <c r="F44" s="16"/>
      <c r="H44" s="16"/>
      <c r="I44" s="16" t="s">
        <v>7615</v>
      </c>
      <c r="J44" s="16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6" t="s">
        <v>3371</v>
      </c>
      <c r="E45" s="16" t="s">
        <v>1920</v>
      </c>
      <c r="F45" s="16"/>
      <c r="H45" s="16"/>
      <c r="I45" s="16" t="s">
        <v>7618</v>
      </c>
      <c r="J45" s="16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6" t="s">
        <v>4</v>
      </c>
      <c r="E46" s="16" t="s">
        <v>1920</v>
      </c>
      <c r="F46" s="16"/>
      <c r="H46" s="16"/>
      <c r="I46" s="16" t="s">
        <v>7621</v>
      </c>
      <c r="J46" s="1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6" t="s">
        <v>4</v>
      </c>
      <c r="E47" s="16" t="s">
        <v>9</v>
      </c>
      <c r="F47" s="16"/>
      <c r="H47" s="16"/>
      <c r="I47" s="16" t="s">
        <v>7624</v>
      </c>
      <c r="J47" s="16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6" t="s">
        <v>4</v>
      </c>
      <c r="E48" s="16" t="s">
        <v>8684</v>
      </c>
      <c r="F48" s="16"/>
      <c r="H48" s="16"/>
      <c r="I48" s="16" t="s">
        <v>8593</v>
      </c>
      <c r="J48" s="16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6" t="s">
        <v>4</v>
      </c>
      <c r="E49" s="16" t="s">
        <v>8684</v>
      </c>
      <c r="F49" s="16"/>
      <c r="H49" s="16"/>
      <c r="I49" s="16" t="s">
        <v>8596</v>
      </c>
      <c r="J49" s="16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6" t="s">
        <v>4</v>
      </c>
      <c r="E50" s="16" t="s">
        <v>8683</v>
      </c>
      <c r="F50" s="16"/>
      <c r="H50" s="16" t="s">
        <v>8685</v>
      </c>
      <c r="I50" s="16" t="s">
        <v>8599</v>
      </c>
      <c r="J50" s="16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6" t="s">
        <v>803</v>
      </c>
      <c r="E51" s="16" t="s">
        <v>9</v>
      </c>
      <c r="F51" s="16"/>
      <c r="H51" s="16"/>
      <c r="I51" s="16" t="s">
        <v>8602</v>
      </c>
      <c r="J51" s="16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6" t="s">
        <v>803</v>
      </c>
      <c r="E52" s="16" t="s">
        <v>9</v>
      </c>
      <c r="F52" s="16"/>
      <c r="H52" s="16"/>
      <c r="I52" s="16" t="s">
        <v>8605</v>
      </c>
      <c r="J52" s="16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6" t="s">
        <v>817</v>
      </c>
      <c r="E53" s="16" t="s">
        <v>358</v>
      </c>
      <c r="F53" s="16"/>
      <c r="H53" s="16"/>
      <c r="I53" s="16" t="s">
        <v>8608</v>
      </c>
      <c r="J53" s="16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6" t="s">
        <v>817</v>
      </c>
      <c r="E54" s="16" t="s">
        <v>358</v>
      </c>
      <c r="F54" s="16"/>
      <c r="H54" s="16"/>
      <c r="I54" s="16" t="s">
        <v>8611</v>
      </c>
      <c r="J54" s="16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6" t="s">
        <v>817</v>
      </c>
      <c r="E55" s="16" t="s">
        <v>358</v>
      </c>
      <c r="F55" s="16"/>
      <c r="H55" s="16"/>
      <c r="I55" s="16" t="s">
        <v>8614</v>
      </c>
      <c r="J55" s="16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6" t="s">
        <v>817</v>
      </c>
      <c r="E56" s="16" t="s">
        <v>358</v>
      </c>
      <c r="F56" s="16"/>
      <c r="H56" s="16"/>
      <c r="I56" s="16" t="s">
        <v>8617</v>
      </c>
      <c r="J56" s="1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6" t="s">
        <v>817</v>
      </c>
      <c r="E57" s="16" t="s">
        <v>358</v>
      </c>
      <c r="F57" s="16"/>
      <c r="H57" s="16"/>
      <c r="I57" s="16" t="s">
        <v>8620</v>
      </c>
      <c r="J57" s="16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6" t="s">
        <v>817</v>
      </c>
      <c r="E58" s="16" t="s">
        <v>358</v>
      </c>
      <c r="F58" s="16"/>
      <c r="H58" s="16"/>
      <c r="I58" s="16" t="s">
        <v>8623</v>
      </c>
      <c r="J58" s="16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6" t="s">
        <v>817</v>
      </c>
      <c r="E59" s="16" t="s">
        <v>358</v>
      </c>
      <c r="F59" s="16"/>
      <c r="H59" s="16"/>
      <c r="I59" s="16" t="s">
        <v>8626</v>
      </c>
      <c r="J59" s="16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6" t="s">
        <v>817</v>
      </c>
      <c r="E60" s="16" t="s">
        <v>358</v>
      </c>
      <c r="F60" s="16"/>
      <c r="H60" s="16"/>
      <c r="I60" s="16" t="s">
        <v>8629</v>
      </c>
      <c r="J60" s="16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6" t="s">
        <v>817</v>
      </c>
      <c r="E61" s="16" t="s">
        <v>358</v>
      </c>
      <c r="F61" s="16"/>
      <c r="H61" s="16"/>
      <c r="I61" s="16" t="s">
        <v>8632</v>
      </c>
      <c r="J61" s="16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6" t="s">
        <v>817</v>
      </c>
      <c r="E62" s="16" t="s">
        <v>358</v>
      </c>
      <c r="F62" s="16"/>
      <c r="H62" s="16"/>
      <c r="I62" s="16" t="s">
        <v>8635</v>
      </c>
      <c r="J62" s="16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6" t="s">
        <v>817</v>
      </c>
      <c r="E63" s="16" t="s">
        <v>358</v>
      </c>
      <c r="F63" s="16"/>
      <c r="H63" s="16"/>
      <c r="I63" s="16" t="s">
        <v>8638</v>
      </c>
      <c r="J63" s="16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6" t="s">
        <v>4</v>
      </c>
      <c r="E64" s="16" t="s">
        <v>9</v>
      </c>
      <c r="F64" s="16"/>
      <c r="H64" s="16"/>
      <c r="I64" s="16" t="s">
        <v>8641</v>
      </c>
      <c r="J64" s="16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6" t="s">
        <v>4</v>
      </c>
      <c r="E65" s="16" t="s">
        <v>9</v>
      </c>
      <c r="F65" s="16"/>
      <c r="H65" s="16"/>
      <c r="I65" s="16" t="s">
        <v>8644</v>
      </c>
      <c r="J65" s="16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6" t="s">
        <v>3559</v>
      </c>
      <c r="E66" s="16" t="s">
        <v>646</v>
      </c>
      <c r="F66" s="16"/>
      <c r="H66" s="16"/>
      <c r="I66" s="16" t="s">
        <v>8647</v>
      </c>
      <c r="J66" s="1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6" t="s">
        <v>3559</v>
      </c>
      <c r="E67" s="16" t="s">
        <v>646</v>
      </c>
      <c r="F67" s="16"/>
      <c r="H67" s="16"/>
      <c r="I67" s="16" t="s">
        <v>8650</v>
      </c>
      <c r="J67" s="16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6" t="s">
        <v>4</v>
      </c>
      <c r="E68" s="16" t="s">
        <v>9</v>
      </c>
      <c r="F68" s="16"/>
      <c r="H68" s="16"/>
      <c r="I68" s="16" t="s">
        <v>8829</v>
      </c>
      <c r="J68" s="16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6" t="s">
        <v>803</v>
      </c>
      <c r="E69" s="16" t="s">
        <v>9</v>
      </c>
      <c r="F69" s="16"/>
      <c r="H69" s="16"/>
      <c r="I69" s="16" t="s">
        <v>8832</v>
      </c>
      <c r="J69" s="16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6" t="s">
        <v>803</v>
      </c>
      <c r="E70" s="16" t="s">
        <v>9</v>
      </c>
      <c r="F70" s="16"/>
      <c r="H70" s="16"/>
      <c r="I70" s="16" t="s">
        <v>8835</v>
      </c>
      <c r="J70" s="16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6" t="s">
        <v>803</v>
      </c>
      <c r="E71" s="16" t="s">
        <v>9</v>
      </c>
      <c r="F71" s="16"/>
      <c r="H71" s="16"/>
      <c r="I71" s="16" t="s">
        <v>9346</v>
      </c>
      <c r="J71" s="16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6" t="s">
        <v>3371</v>
      </c>
      <c r="E72" s="16" t="s">
        <v>1920</v>
      </c>
      <c r="F72" s="16"/>
      <c r="H72" s="16"/>
      <c r="I72" s="16" t="s">
        <v>9349</v>
      </c>
      <c r="J72" s="16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6" t="s">
        <v>3371</v>
      </c>
      <c r="E73" s="16" t="s">
        <v>1920</v>
      </c>
      <c r="F73" s="16"/>
      <c r="H73" s="16"/>
      <c r="I73" s="16" t="s">
        <v>9352</v>
      </c>
      <c r="J73" s="16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6" t="s">
        <v>3371</v>
      </c>
      <c r="E74" s="16" t="s">
        <v>1920</v>
      </c>
      <c r="F74" s="16"/>
      <c r="H74" s="16"/>
      <c r="I74" s="16" t="s">
        <v>9355</v>
      </c>
      <c r="J74" s="16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6" t="s">
        <v>3371</v>
      </c>
      <c r="E75" s="16" t="s">
        <v>1920</v>
      </c>
      <c r="F75" s="16"/>
      <c r="H75" s="16"/>
      <c r="I75" s="16" t="s">
        <v>9358</v>
      </c>
      <c r="J75" s="16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6" t="s">
        <v>4</v>
      </c>
      <c r="E76" s="16" t="s">
        <v>9</v>
      </c>
      <c r="F76" s="16"/>
      <c r="H76" s="16"/>
      <c r="I76" s="16" t="s">
        <v>9361</v>
      </c>
      <c r="J76" s="1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6" t="s">
        <v>4</v>
      </c>
      <c r="E77" s="16" t="s">
        <v>9</v>
      </c>
      <c r="F77" s="16"/>
      <c r="H77" s="16"/>
      <c r="I77" s="16" t="s">
        <v>9687</v>
      </c>
      <c r="J77" s="16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6" t="s">
        <v>7881</v>
      </c>
      <c r="E78" s="16"/>
      <c r="F78" s="16"/>
      <c r="H78" s="16"/>
      <c r="I78" s="16" t="s">
        <v>9690</v>
      </c>
      <c r="J78" s="16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6" t="s">
        <v>7876</v>
      </c>
      <c r="E79" s="16"/>
      <c r="F79" s="16"/>
      <c r="H79" s="16"/>
      <c r="I79" s="16" t="s">
        <v>9693</v>
      </c>
      <c r="J79" s="16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6" t="s">
        <v>3371</v>
      </c>
      <c r="E80" s="16" t="s">
        <v>3372</v>
      </c>
      <c r="F80" s="16"/>
      <c r="H80" s="16"/>
      <c r="I80" s="16" t="s">
        <v>9696</v>
      </c>
      <c r="J80" s="16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6" t="s">
        <v>10086</v>
      </c>
      <c r="E81" s="16" t="s">
        <v>260</v>
      </c>
      <c r="F81" s="16"/>
      <c r="H81" s="16"/>
      <c r="I81" s="16" t="s">
        <v>9699</v>
      </c>
      <c r="J81" s="16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6" t="s">
        <v>10086</v>
      </c>
      <c r="E82" s="16" t="s">
        <v>260</v>
      </c>
      <c r="F82" s="16"/>
      <c r="H82" s="16" t="s">
        <v>1140</v>
      </c>
      <c r="I82" s="16" t="s">
        <v>9702</v>
      </c>
      <c r="J82" s="16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6" t="s">
        <v>817</v>
      </c>
      <c r="E83" s="16" t="s">
        <v>358</v>
      </c>
      <c r="F83" s="16"/>
      <c r="H83" s="16"/>
      <c r="I83" s="16" t="s">
        <v>9705</v>
      </c>
      <c r="J83" s="16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6" t="s">
        <v>817</v>
      </c>
      <c r="E84" s="16" t="s">
        <v>358</v>
      </c>
      <c r="F84" s="16"/>
      <c r="H84" s="16"/>
      <c r="I84" s="16" t="s">
        <v>9708</v>
      </c>
      <c r="J84" s="16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6" t="s">
        <v>3371</v>
      </c>
      <c r="E85" s="16" t="s">
        <v>3372</v>
      </c>
      <c r="F85" s="16"/>
      <c r="H85" s="16"/>
      <c r="I85" s="16" t="s">
        <v>9711</v>
      </c>
      <c r="J85" s="16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6" t="s">
        <v>7881</v>
      </c>
      <c r="E86" s="16"/>
      <c r="F86" s="16"/>
      <c r="H86" s="16"/>
      <c r="I86" s="16" t="s">
        <v>9714</v>
      </c>
      <c r="J86" s="1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6" t="s">
        <v>7881</v>
      </c>
      <c r="E87" s="16"/>
      <c r="F87" s="16"/>
      <c r="H87" s="16"/>
      <c r="I87" s="16" t="s">
        <v>9717</v>
      </c>
      <c r="J87" s="16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6" t="s">
        <v>7881</v>
      </c>
      <c r="E88" s="16"/>
      <c r="F88" s="16"/>
      <c r="H88" s="16"/>
      <c r="I88" s="16" t="s">
        <v>9720</v>
      </c>
      <c r="J88" s="16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6" t="s">
        <v>7876</v>
      </c>
      <c r="E89" s="16"/>
      <c r="F89" s="16"/>
      <c r="H89" s="16"/>
      <c r="I89" s="16" t="s">
        <v>9723</v>
      </c>
      <c r="J89" s="16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6" t="s">
        <v>4</v>
      </c>
      <c r="E90" s="16" t="s">
        <v>9</v>
      </c>
      <c r="F90" s="16"/>
      <c r="H90" s="16"/>
      <c r="I90" s="16" t="s">
        <v>9726</v>
      </c>
      <c r="J90" s="16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6" t="s">
        <v>4</v>
      </c>
      <c r="E91" s="16" t="s">
        <v>9</v>
      </c>
      <c r="F91" s="16"/>
      <c r="H91" s="16"/>
      <c r="I91" s="16" t="s">
        <v>10507</v>
      </c>
      <c r="J91" s="16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6" t="s">
        <v>4</v>
      </c>
      <c r="E92" s="16" t="s">
        <v>9</v>
      </c>
      <c r="F92" s="16"/>
      <c r="H92" s="16"/>
      <c r="I92" s="16" t="s">
        <v>10510</v>
      </c>
      <c r="J92" s="16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6" t="s">
        <v>803</v>
      </c>
      <c r="E93" s="16" t="s">
        <v>9</v>
      </c>
      <c r="F93" s="16"/>
      <c r="H93" s="16"/>
      <c r="I93" s="16" t="s">
        <v>10513</v>
      </c>
      <c r="J93" s="16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6" t="s">
        <v>4</v>
      </c>
      <c r="E94" s="16" t="s">
        <v>9</v>
      </c>
      <c r="F94" s="16"/>
      <c r="H94" s="16"/>
      <c r="I94" s="16" t="s">
        <v>10713</v>
      </c>
      <c r="J94" s="16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6" t="s">
        <v>803</v>
      </c>
      <c r="E95" s="16" t="s">
        <v>9</v>
      </c>
      <c r="F95" s="16"/>
      <c r="H95" s="16"/>
      <c r="I95" s="16" t="s">
        <v>10716</v>
      </c>
      <c r="J95" s="16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6" t="s">
        <v>4</v>
      </c>
      <c r="E96" s="16" t="s">
        <v>9</v>
      </c>
      <c r="F96" s="16"/>
      <c r="H96" s="16"/>
      <c r="I96" s="16" t="s">
        <v>10719</v>
      </c>
      <c r="J96" s="1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6" t="s">
        <v>803</v>
      </c>
      <c r="E97" s="16" t="s">
        <v>9</v>
      </c>
      <c r="F97" s="16"/>
      <c r="H97" s="16"/>
      <c r="I97" s="16" t="s">
        <v>10722</v>
      </c>
      <c r="J97" s="16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6" t="s">
        <v>4</v>
      </c>
      <c r="E98" s="16" t="s">
        <v>9</v>
      </c>
      <c r="F98" s="16"/>
      <c r="H98" s="16"/>
      <c r="I98" s="16" t="s">
        <v>11055</v>
      </c>
      <c r="J98" s="16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6" t="s">
        <v>7881</v>
      </c>
      <c r="E99" s="16"/>
      <c r="F99" s="16"/>
      <c r="H99" s="16"/>
      <c r="I99" s="16" t="s">
        <v>11058</v>
      </c>
      <c r="J99" s="16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6" t="s">
        <v>7881</v>
      </c>
      <c r="E100" s="16"/>
      <c r="F100" s="16"/>
      <c r="H100" s="16"/>
      <c r="I100" s="16" t="s">
        <v>11061</v>
      </c>
      <c r="J100" s="16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6" t="s">
        <v>7876</v>
      </c>
      <c r="E101" s="16"/>
      <c r="F101" s="16"/>
      <c r="H101" s="16"/>
      <c r="I101" s="16" t="s">
        <v>11064</v>
      </c>
      <c r="J101" s="16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6" t="s">
        <v>11239</v>
      </c>
      <c r="E102" s="16"/>
      <c r="F102" s="16"/>
      <c r="H102" s="16"/>
      <c r="I102" s="16" t="s">
        <v>11067</v>
      </c>
      <c r="J102" s="16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6" t="s">
        <v>11240</v>
      </c>
      <c r="E103" s="16"/>
      <c r="F103" s="16"/>
      <c r="H103" s="16"/>
      <c r="I103" s="16" t="s">
        <v>11070</v>
      </c>
      <c r="J103" s="16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6" t="s">
        <v>4</v>
      </c>
      <c r="E104" s="16" t="s">
        <v>9</v>
      </c>
      <c r="F104" s="16"/>
      <c r="H104" s="16"/>
      <c r="I104" s="16" t="s">
        <v>11330</v>
      </c>
      <c r="J104" s="16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6" t="s">
        <v>803</v>
      </c>
      <c r="E105" s="16" t="s">
        <v>9</v>
      </c>
      <c r="F105" s="16"/>
      <c r="H105" s="16"/>
      <c r="I105" s="16" t="s">
        <v>11333</v>
      </c>
      <c r="J105" s="16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6" t="s">
        <v>11900</v>
      </c>
      <c r="E106" s="16"/>
      <c r="F106" s="16"/>
      <c r="H106" s="16"/>
      <c r="I106" s="16" t="s">
        <v>11336</v>
      </c>
      <c r="J106" s="1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6" t="s">
        <v>4</v>
      </c>
      <c r="E107" s="16" t="s">
        <v>9</v>
      </c>
      <c r="F107" s="16"/>
      <c r="H107" s="16"/>
      <c r="I107" s="16" t="s">
        <v>11339</v>
      </c>
      <c r="J107" s="16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6" t="s">
        <v>803</v>
      </c>
      <c r="E108" s="16" t="s">
        <v>9</v>
      </c>
      <c r="F108" s="16"/>
      <c r="H108" s="16"/>
      <c r="I108" s="16" t="s">
        <v>11342</v>
      </c>
      <c r="J108" s="16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6" t="s">
        <v>4</v>
      </c>
      <c r="E109" s="16" t="s">
        <v>9</v>
      </c>
      <c r="F109" s="16"/>
      <c r="H109" s="16"/>
      <c r="I109" s="16" t="s">
        <v>12047</v>
      </c>
      <c r="J109" s="16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6" t="s">
        <v>803</v>
      </c>
      <c r="E110" s="16" t="s">
        <v>9</v>
      </c>
      <c r="F110" s="16"/>
      <c r="H110" s="16"/>
      <c r="I110" s="16" t="s">
        <v>12050</v>
      </c>
      <c r="J110" s="16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6" t="s">
        <v>4</v>
      </c>
      <c r="E111" s="16" t="s">
        <v>9</v>
      </c>
      <c r="F111" s="16"/>
      <c r="H111" s="16"/>
      <c r="I111" s="16" t="s">
        <v>12053</v>
      </c>
      <c r="J111" s="16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6" t="s">
        <v>4</v>
      </c>
      <c r="E112" s="16" t="s">
        <v>2044</v>
      </c>
      <c r="F112" s="16"/>
      <c r="H112" s="16"/>
      <c r="I112" s="16" t="s">
        <v>12056</v>
      </c>
      <c r="J112" s="16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6" t="s">
        <v>803</v>
      </c>
      <c r="E113" s="16" t="s">
        <v>9</v>
      </c>
      <c r="F113" s="16"/>
      <c r="H113" s="16"/>
      <c r="I113" s="16" t="s">
        <v>12059</v>
      </c>
      <c r="J113" s="16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6" t="s">
        <v>4</v>
      </c>
      <c r="E114" s="16" t="s">
        <v>3238</v>
      </c>
      <c r="F114" s="16"/>
      <c r="H114" s="16"/>
      <c r="I114" s="16" t="s">
        <v>12476</v>
      </c>
      <c r="J114" s="16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6" t="s">
        <v>3371</v>
      </c>
      <c r="E115" s="16" t="s">
        <v>3372</v>
      </c>
      <c r="F115" s="16"/>
      <c r="H115" s="16"/>
      <c r="I115" s="16" t="s">
        <v>12479</v>
      </c>
      <c r="J115" s="16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6" t="s">
        <v>3371</v>
      </c>
      <c r="E116" s="16" t="s">
        <v>3372</v>
      </c>
      <c r="F116" s="16"/>
      <c r="H116" s="16"/>
      <c r="I116" s="16" t="s">
        <v>12482</v>
      </c>
      <c r="J116" s="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6" t="s">
        <v>4</v>
      </c>
      <c r="E117" s="16" t="s">
        <v>9</v>
      </c>
      <c r="F117" s="16"/>
      <c r="H117" s="16"/>
      <c r="I117" s="16" t="s">
        <v>12485</v>
      </c>
      <c r="J117" s="16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6" t="s">
        <v>3371</v>
      </c>
      <c r="E118" s="16" t="s">
        <v>3372</v>
      </c>
      <c r="F118" s="16"/>
      <c r="H118" s="16"/>
      <c r="I118" s="16" t="s">
        <v>12488</v>
      </c>
      <c r="J118" s="16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6" t="s">
        <v>4</v>
      </c>
      <c r="E119" s="16" t="s">
        <v>9</v>
      </c>
      <c r="F119" s="16"/>
      <c r="H119" s="16"/>
      <c r="I119" s="16" t="s">
        <v>12491</v>
      </c>
      <c r="J119" s="16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6" t="s">
        <v>4</v>
      </c>
      <c r="E120" s="16" t="s">
        <v>9</v>
      </c>
      <c r="F120" s="16"/>
      <c r="H120" s="16"/>
      <c r="I120" s="16" t="s">
        <v>12494</v>
      </c>
      <c r="J120" s="16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6" t="s">
        <v>4</v>
      </c>
      <c r="E121" s="16" t="s">
        <v>9</v>
      </c>
      <c r="F121" s="16"/>
      <c r="H121" s="16"/>
      <c r="I121" s="16" t="s">
        <v>12497</v>
      </c>
      <c r="J121" s="16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6" t="s">
        <v>3371</v>
      </c>
      <c r="E122" s="16" t="s">
        <v>3372</v>
      </c>
      <c r="F122" s="16"/>
      <c r="H122" s="16"/>
      <c r="I122" s="16" t="s">
        <v>12500</v>
      </c>
      <c r="J122" s="16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6" t="s">
        <v>3371</v>
      </c>
      <c r="E123" s="16" t="s">
        <v>3372</v>
      </c>
      <c r="F123" s="16"/>
      <c r="H123" s="16"/>
      <c r="I123" s="16" t="s">
        <v>12503</v>
      </c>
      <c r="J123" s="16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6" t="s">
        <v>3371</v>
      </c>
      <c r="E124" s="16" t="s">
        <v>3372</v>
      </c>
      <c r="F124" s="16"/>
      <c r="H124" s="16"/>
      <c r="I124" s="16" t="s">
        <v>12506</v>
      </c>
      <c r="J124" s="16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6" t="s">
        <v>3371</v>
      </c>
      <c r="E125" s="16" t="s">
        <v>3372</v>
      </c>
      <c r="F125" s="16"/>
      <c r="H125" s="16"/>
      <c r="I125" s="16" t="s">
        <v>12509</v>
      </c>
      <c r="J125" s="16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6" t="s">
        <v>4</v>
      </c>
      <c r="E126" s="16" t="s">
        <v>9</v>
      </c>
      <c r="F126" s="16"/>
      <c r="H126" s="16"/>
      <c r="I126" s="16" t="s">
        <v>12512</v>
      </c>
      <c r="J126" s="1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6" t="s">
        <v>4</v>
      </c>
      <c r="E127" s="16" t="s">
        <v>9</v>
      </c>
      <c r="F127" s="16"/>
      <c r="H127" s="16"/>
      <c r="I127" s="16" t="s">
        <v>13252</v>
      </c>
      <c r="J127" s="16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6" t="s">
        <v>3371</v>
      </c>
      <c r="E128" s="16" t="s">
        <v>3372</v>
      </c>
      <c r="F128" s="16"/>
      <c r="H128" s="16"/>
      <c r="I128" s="16" t="s">
        <v>13255</v>
      </c>
      <c r="J128" s="16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6" t="s">
        <v>4</v>
      </c>
      <c r="E129" s="16" t="s">
        <v>9</v>
      </c>
      <c r="F129" s="16"/>
      <c r="H129" s="16"/>
      <c r="I129" s="16" t="s">
        <v>13258</v>
      </c>
      <c r="J129" s="16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6" t="s">
        <v>803</v>
      </c>
      <c r="E130" s="16" t="s">
        <v>9</v>
      </c>
      <c r="F130" s="16"/>
      <c r="H130" s="16"/>
      <c r="I130" s="16" t="s">
        <v>13261</v>
      </c>
      <c r="J130" s="16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6" t="s">
        <v>4</v>
      </c>
      <c r="E131" s="16" t="s">
        <v>9</v>
      </c>
      <c r="F131" s="16"/>
      <c r="H131" s="16"/>
      <c r="I131" s="16" t="s">
        <v>13788</v>
      </c>
      <c r="J131" s="16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6" t="s">
        <v>4</v>
      </c>
      <c r="E132" s="16" t="s">
        <v>2044</v>
      </c>
      <c r="F132" s="16"/>
      <c r="H132" s="16"/>
      <c r="I132" s="16" t="s">
        <v>13791</v>
      </c>
      <c r="J132" s="16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6" t="s">
        <v>803</v>
      </c>
      <c r="E133" s="16" t="s">
        <v>9</v>
      </c>
      <c r="F133" s="16"/>
      <c r="H133" s="16"/>
      <c r="I133" s="16" t="s">
        <v>13794</v>
      </c>
      <c r="J133" s="16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6" t="s">
        <v>4</v>
      </c>
      <c r="E134" s="16" t="s">
        <v>9</v>
      </c>
      <c r="F134" s="16"/>
      <c r="H134" s="16"/>
      <c r="I134" s="16" t="s">
        <v>14028</v>
      </c>
      <c r="J134" s="16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6" t="s">
        <v>4</v>
      </c>
      <c r="E135" s="16" t="s">
        <v>2044</v>
      </c>
      <c r="F135" s="16"/>
      <c r="H135" s="16"/>
      <c r="I135" s="16" t="s">
        <v>14031</v>
      </c>
      <c r="J135" s="16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6" t="s">
        <v>803</v>
      </c>
      <c r="E136" s="16" t="s">
        <v>9</v>
      </c>
      <c r="F136" s="16"/>
      <c r="H136" s="16"/>
      <c r="I136" s="16" t="s">
        <v>14034</v>
      </c>
      <c r="J136" s="1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6" t="s">
        <v>803</v>
      </c>
      <c r="E137" s="16" t="s">
        <v>9</v>
      </c>
      <c r="F137" s="16"/>
      <c r="H137" s="16"/>
      <c r="I137" s="16" t="s">
        <v>14417</v>
      </c>
      <c r="J137" s="16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6" t="s">
        <v>803</v>
      </c>
      <c r="E138" s="16" t="s">
        <v>9</v>
      </c>
      <c r="F138" s="16"/>
      <c r="H138" s="16"/>
      <c r="I138" s="16" t="s">
        <v>14420</v>
      </c>
      <c r="J138" s="16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6" t="s">
        <v>4</v>
      </c>
      <c r="E139" s="16" t="s">
        <v>9</v>
      </c>
      <c r="F139" s="16"/>
      <c r="H139" s="16"/>
      <c r="I139" s="16" t="s">
        <v>14827</v>
      </c>
      <c r="J139" s="16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6" t="s">
        <v>817</v>
      </c>
      <c r="E140" s="16" t="s">
        <v>358</v>
      </c>
      <c r="F140" s="16"/>
      <c r="H140" s="16"/>
      <c r="I140" s="16" t="s">
        <v>14830</v>
      </c>
      <c r="J140" s="16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6" t="s">
        <v>4</v>
      </c>
      <c r="E141" s="16" t="s">
        <v>9</v>
      </c>
      <c r="F141" s="16"/>
      <c r="H141" s="16"/>
      <c r="I141" s="16" t="s">
        <v>14833</v>
      </c>
      <c r="J141" s="16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6" t="s">
        <v>817</v>
      </c>
      <c r="E142" s="16" t="s">
        <v>358</v>
      </c>
      <c r="F142" s="16"/>
      <c r="H142" s="16"/>
      <c r="I142" s="16" t="s">
        <v>14836</v>
      </c>
      <c r="J142" s="16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6" t="s">
        <v>817</v>
      </c>
      <c r="E143" s="16" t="s">
        <v>358</v>
      </c>
      <c r="F143" s="16"/>
      <c r="H143" s="16"/>
      <c r="I143" s="16" t="s">
        <v>14839</v>
      </c>
      <c r="J143" s="16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6" t="s">
        <v>4</v>
      </c>
      <c r="E144" s="16" t="s">
        <v>9</v>
      </c>
      <c r="F144" s="16"/>
      <c r="H144" s="16"/>
      <c r="I144" s="16" t="s">
        <v>14842</v>
      </c>
      <c r="J144" s="16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6" t="s">
        <v>817</v>
      </c>
      <c r="E145" s="16" t="s">
        <v>358</v>
      </c>
      <c r="F145" s="16"/>
      <c r="H145" s="16"/>
      <c r="I145" s="16" t="s">
        <v>14845</v>
      </c>
      <c r="J145" s="16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6" t="s">
        <v>817</v>
      </c>
      <c r="E146" s="16" t="s">
        <v>358</v>
      </c>
      <c r="F146" s="16"/>
      <c r="H146" s="16"/>
      <c r="I146" s="16" t="s">
        <v>14848</v>
      </c>
      <c r="J146" s="1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6" t="s">
        <v>817</v>
      </c>
      <c r="E147" s="16" t="s">
        <v>358</v>
      </c>
      <c r="F147" s="16"/>
      <c r="H147" s="16"/>
      <c r="I147" s="16" t="s">
        <v>14851</v>
      </c>
      <c r="J147" s="16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6" t="s">
        <v>817</v>
      </c>
      <c r="E148" s="16" t="s">
        <v>358</v>
      </c>
      <c r="F148" s="16"/>
      <c r="H148" s="16"/>
      <c r="I148" s="16" t="s">
        <v>14854</v>
      </c>
      <c r="J148" s="16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6" t="s">
        <v>817</v>
      </c>
      <c r="E149" s="16" t="s">
        <v>358</v>
      </c>
      <c r="F149" s="16"/>
      <c r="H149" s="16"/>
      <c r="I149" s="16" t="s">
        <v>14857</v>
      </c>
      <c r="J149" s="16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6" t="s">
        <v>4</v>
      </c>
      <c r="E150" s="16" t="s">
        <v>9</v>
      </c>
      <c r="F150" s="16"/>
      <c r="H150" s="16"/>
      <c r="I150" s="16" t="s">
        <v>14860</v>
      </c>
      <c r="J150" s="16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6" t="s">
        <v>4</v>
      </c>
      <c r="E151" s="16" t="s">
        <v>9</v>
      </c>
      <c r="F151" s="16"/>
      <c r="H151" s="16"/>
      <c r="I151" s="16" t="s">
        <v>14863</v>
      </c>
      <c r="J151" s="16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6" t="s">
        <v>3371</v>
      </c>
      <c r="E152" s="16" t="s">
        <v>3372</v>
      </c>
      <c r="F152" s="16"/>
      <c r="H152" s="16"/>
      <c r="I152" s="16" t="s">
        <v>14866</v>
      </c>
      <c r="J152" s="16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6" t="s">
        <v>4</v>
      </c>
      <c r="E153" s="16" t="s">
        <v>9</v>
      </c>
      <c r="F153" s="16"/>
      <c r="H153" s="16"/>
      <c r="I153" s="16" t="s">
        <v>14869</v>
      </c>
      <c r="J153" s="16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6" t="s">
        <v>3371</v>
      </c>
      <c r="E154" s="16" t="s">
        <v>3372</v>
      </c>
      <c r="F154" s="16"/>
      <c r="H154" s="16"/>
      <c r="I154" s="16" t="s">
        <v>14872</v>
      </c>
      <c r="J154" s="16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6" t="s">
        <v>3371</v>
      </c>
      <c r="E155" s="16" t="s">
        <v>3372</v>
      </c>
      <c r="F155" s="16"/>
      <c r="H155" s="16"/>
      <c r="I155" s="16" t="s">
        <v>14875</v>
      </c>
      <c r="J155" s="16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6" t="s">
        <v>817</v>
      </c>
      <c r="E156" s="16" t="s">
        <v>358</v>
      </c>
      <c r="F156" s="16"/>
      <c r="H156" s="16"/>
      <c r="I156" s="16" t="s">
        <v>14878</v>
      </c>
      <c r="J156" s="1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6" t="s">
        <v>3371</v>
      </c>
      <c r="E157" s="16" t="s">
        <v>3372</v>
      </c>
      <c r="F157" s="16"/>
      <c r="H157" s="16"/>
      <c r="I157" s="16" t="s">
        <v>14881</v>
      </c>
      <c r="J157" s="16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6" t="s">
        <v>817</v>
      </c>
      <c r="E158" s="16" t="s">
        <v>358</v>
      </c>
      <c r="F158" s="16"/>
      <c r="H158" s="16"/>
      <c r="I158" s="16" t="s">
        <v>14884</v>
      </c>
      <c r="J158" s="16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6" t="s">
        <v>817</v>
      </c>
      <c r="E159" s="16" t="s">
        <v>358</v>
      </c>
      <c r="F159" s="16"/>
      <c r="H159" s="16"/>
      <c r="I159" s="16" t="s">
        <v>14887</v>
      </c>
      <c r="J159" s="16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6" t="s">
        <v>817</v>
      </c>
      <c r="E160" s="16" t="s">
        <v>358</v>
      </c>
      <c r="F160" s="16"/>
      <c r="H160" s="16"/>
      <c r="I160" s="16" t="s">
        <v>14890</v>
      </c>
      <c r="J160" s="16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6" t="s">
        <v>4</v>
      </c>
      <c r="E161" s="16" t="s">
        <v>9</v>
      </c>
      <c r="F161" s="16"/>
      <c r="H161" s="16"/>
      <c r="I161" s="16" t="s">
        <v>14893</v>
      </c>
      <c r="J161" s="16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6" t="s">
        <v>4</v>
      </c>
      <c r="E162" s="16" t="s">
        <v>9</v>
      </c>
      <c r="F162" s="16"/>
      <c r="H162" s="16"/>
      <c r="I162" s="16" t="s">
        <v>15381</v>
      </c>
      <c r="J162" s="16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6" t="s">
        <v>4</v>
      </c>
      <c r="E163" s="16" t="s">
        <v>2044</v>
      </c>
      <c r="F163" s="16"/>
      <c r="H163" s="16"/>
      <c r="I163" s="16" t="s">
        <v>15384</v>
      </c>
      <c r="J163" s="16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6" t="s">
        <v>3371</v>
      </c>
      <c r="E164" s="16" t="s">
        <v>3372</v>
      </c>
      <c r="F164" s="16"/>
      <c r="H164" s="16"/>
      <c r="I164" s="16" t="s">
        <v>15387</v>
      </c>
      <c r="J164" s="16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6" t="s">
        <v>817</v>
      </c>
      <c r="E165" s="16"/>
      <c r="F165" s="16"/>
      <c r="H165" s="16"/>
      <c r="I165" s="16" t="s">
        <v>15390</v>
      </c>
      <c r="J165" s="16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6" t="s">
        <v>3371</v>
      </c>
      <c r="E166" s="16" t="s">
        <v>3372</v>
      </c>
      <c r="F166" s="16"/>
      <c r="H166" s="16"/>
      <c r="I166" s="16" t="s">
        <v>15393</v>
      </c>
      <c r="J166" s="1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6" t="s">
        <v>4</v>
      </c>
      <c r="E167" s="16" t="s">
        <v>9</v>
      </c>
      <c r="F167" s="16"/>
      <c r="H167" s="16"/>
      <c r="I167" s="16" t="s">
        <v>15396</v>
      </c>
      <c r="J167" s="16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6" t="s">
        <v>356</v>
      </c>
      <c r="E168" s="16"/>
      <c r="F168" s="16"/>
      <c r="H168" s="16"/>
      <c r="I168" s="16" t="s">
        <v>15399</v>
      </c>
      <c r="J168" s="16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6" t="s">
        <v>3371</v>
      </c>
      <c r="E169" s="16" t="s">
        <v>3372</v>
      </c>
      <c r="F169" s="16"/>
      <c r="H169" s="16"/>
      <c r="I169" s="16" t="s">
        <v>15402</v>
      </c>
      <c r="J169" s="16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6" t="s">
        <v>817</v>
      </c>
      <c r="E170" s="16" t="s">
        <v>358</v>
      </c>
      <c r="F170" s="16"/>
      <c r="H170" s="16"/>
      <c r="I170" s="16" t="s">
        <v>15405</v>
      </c>
      <c r="J170" s="16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6" t="s">
        <v>4</v>
      </c>
      <c r="E171" s="16" t="s">
        <v>9</v>
      </c>
      <c r="F171" s="16"/>
      <c r="H171" s="16"/>
      <c r="I171" s="16" t="s">
        <v>15408</v>
      </c>
      <c r="J171" s="16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6" t="s">
        <v>817</v>
      </c>
      <c r="E172" s="16" t="s">
        <v>358</v>
      </c>
      <c r="F172" s="16"/>
      <c r="H172" s="16"/>
      <c r="I172" s="16" t="s">
        <v>15411</v>
      </c>
      <c r="J172" s="16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6" t="s">
        <v>817</v>
      </c>
      <c r="E173" s="16" t="s">
        <v>358</v>
      </c>
      <c r="F173" s="16"/>
      <c r="H173" s="16"/>
      <c r="I173" s="16" t="s">
        <v>15677</v>
      </c>
      <c r="J173" s="16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6" t="s">
        <v>817</v>
      </c>
      <c r="E174" s="16" t="s">
        <v>358</v>
      </c>
      <c r="F174" s="16"/>
      <c r="H174" s="16"/>
      <c r="I174" s="16" t="s">
        <v>15680</v>
      </c>
      <c r="J174" s="16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6" t="s">
        <v>817</v>
      </c>
      <c r="E175" s="16" t="s">
        <v>358</v>
      </c>
      <c r="F175" s="16"/>
      <c r="H175" s="16"/>
      <c r="I175" s="16" t="s">
        <v>15683</v>
      </c>
      <c r="J175" s="16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6" t="s">
        <v>4</v>
      </c>
      <c r="E176" s="16" t="s">
        <v>2044</v>
      </c>
      <c r="F176" s="16"/>
      <c r="H176" s="16"/>
      <c r="I176" s="16" t="s">
        <v>15686</v>
      </c>
      <c r="J176" s="1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6" t="s">
        <v>817</v>
      </c>
      <c r="E177" s="16" t="s">
        <v>358</v>
      </c>
      <c r="F177" s="16"/>
      <c r="H177" s="16"/>
      <c r="I177" s="16" t="s">
        <v>15689</v>
      </c>
      <c r="J177" s="16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6" t="s">
        <v>817</v>
      </c>
      <c r="E178" s="16" t="s">
        <v>358</v>
      </c>
      <c r="F178" s="16"/>
      <c r="H178" s="16"/>
      <c r="I178" s="16" t="s">
        <v>15692</v>
      </c>
      <c r="J178" s="16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6" t="s">
        <v>4</v>
      </c>
      <c r="E179" s="16" t="s">
        <v>2044</v>
      </c>
      <c r="F179" s="16"/>
      <c r="H179" s="16"/>
      <c r="I179" s="16" t="s">
        <v>15695</v>
      </c>
      <c r="J179" s="16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6" t="s">
        <v>3371</v>
      </c>
      <c r="E180" s="16" t="s">
        <v>1920</v>
      </c>
      <c r="F180" s="16"/>
      <c r="H180" s="16"/>
      <c r="I180" s="16" t="s">
        <v>15698</v>
      </c>
      <c r="J180" s="16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6" t="s">
        <v>4</v>
      </c>
      <c r="E181" s="16" t="s">
        <v>9</v>
      </c>
      <c r="F181" s="16"/>
      <c r="H181" s="16"/>
      <c r="I181" s="16" t="s">
        <v>15701</v>
      </c>
      <c r="J181" s="16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6" t="s">
        <v>3371</v>
      </c>
      <c r="E182" s="16" t="s">
        <v>3372</v>
      </c>
      <c r="F182" s="16"/>
      <c r="H182" s="16"/>
      <c r="I182" s="16" t="s">
        <v>15969</v>
      </c>
      <c r="J182" s="16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6" t="s">
        <v>817</v>
      </c>
      <c r="E183" s="16" t="s">
        <v>358</v>
      </c>
      <c r="F183" s="16"/>
      <c r="H183" s="16"/>
      <c r="I183" s="16" t="s">
        <v>15972</v>
      </c>
      <c r="J183" s="16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6" t="s">
        <v>817</v>
      </c>
      <c r="E184" s="16" t="s">
        <v>358</v>
      </c>
      <c r="F184" s="16"/>
      <c r="H184" s="16"/>
      <c r="I184" s="16" t="s">
        <v>15975</v>
      </c>
      <c r="J184" s="16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6" t="s">
        <v>4</v>
      </c>
      <c r="E185" s="16" t="s">
        <v>9</v>
      </c>
      <c r="F185" s="16"/>
      <c r="H185" s="16"/>
      <c r="I185" s="16" t="s">
        <v>15978</v>
      </c>
      <c r="J185" s="16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6" t="s">
        <v>3371</v>
      </c>
      <c r="E186" s="16" t="s">
        <v>1920</v>
      </c>
      <c r="F186" s="16"/>
      <c r="H186" s="16"/>
      <c r="I186" s="16" t="s">
        <v>15981</v>
      </c>
      <c r="J186" s="1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6" t="s">
        <v>4</v>
      </c>
      <c r="E187" s="16" t="s">
        <v>9</v>
      </c>
      <c r="F187" s="16"/>
      <c r="H187" s="16"/>
      <c r="I187" s="16" t="s">
        <v>15984</v>
      </c>
      <c r="J187" s="16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6" t="s">
        <v>3371</v>
      </c>
      <c r="E188" s="16" t="s">
        <v>1920</v>
      </c>
      <c r="F188" s="16"/>
      <c r="H188" s="16"/>
      <c r="I188" s="16" t="s">
        <v>15987</v>
      </c>
      <c r="J188" s="16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6" t="s">
        <v>4</v>
      </c>
      <c r="E189" s="16" t="s">
        <v>9</v>
      </c>
      <c r="F189" s="16"/>
      <c r="H189" s="16"/>
      <c r="I189" s="16" t="s">
        <v>15990</v>
      </c>
      <c r="J189" s="16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6" t="s">
        <v>4</v>
      </c>
      <c r="E190" s="16" t="s">
        <v>9</v>
      </c>
      <c r="F190" s="16"/>
      <c r="H190" s="16"/>
      <c r="I190" s="16" t="s">
        <v>16223</v>
      </c>
      <c r="J190" s="16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6" t="s">
        <v>817</v>
      </c>
      <c r="E191" s="16" t="s">
        <v>358</v>
      </c>
      <c r="F191" s="16"/>
      <c r="H191" s="16"/>
      <c r="I191" s="16" t="s">
        <v>16226</v>
      </c>
      <c r="J191" s="16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6" t="s">
        <v>3371</v>
      </c>
      <c r="E192" s="16" t="s">
        <v>1920</v>
      </c>
      <c r="F192" s="16"/>
      <c r="H192" s="16"/>
      <c r="I192" s="16" t="s">
        <v>16229</v>
      </c>
      <c r="J192" s="16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6" t="s">
        <v>817</v>
      </c>
      <c r="E193" s="16" t="s">
        <v>358</v>
      </c>
      <c r="F193" s="16"/>
      <c r="H193" s="16"/>
      <c r="I193" s="16" t="s">
        <v>16232</v>
      </c>
      <c r="J193" s="16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6" t="s">
        <v>817</v>
      </c>
      <c r="E194" s="16" t="s">
        <v>358</v>
      </c>
      <c r="F194" s="16"/>
      <c r="H194" s="16"/>
      <c r="I194" s="16" t="s">
        <v>16235</v>
      </c>
      <c r="J194" s="16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6" t="s">
        <v>817</v>
      </c>
      <c r="E195" s="16" t="s">
        <v>358</v>
      </c>
      <c r="F195" s="16"/>
      <c r="H195" s="16"/>
      <c r="I195" s="16" t="s">
        <v>16238</v>
      </c>
      <c r="J195" s="16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6" t="s">
        <v>817</v>
      </c>
      <c r="E196" s="16" t="s">
        <v>358</v>
      </c>
      <c r="F196" s="16"/>
      <c r="H196" s="16"/>
      <c r="I196" s="16" t="s">
        <v>16241</v>
      </c>
      <c r="J196" s="1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6" t="s">
        <v>817</v>
      </c>
      <c r="E197" s="16" t="s">
        <v>358</v>
      </c>
      <c r="F197" s="16"/>
      <c r="H197" s="16"/>
      <c r="I197" s="16" t="s">
        <v>16244</v>
      </c>
      <c r="J197" s="16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6" t="s">
        <v>817</v>
      </c>
      <c r="E198" s="16" t="s">
        <v>358</v>
      </c>
      <c r="F198" s="16"/>
      <c r="H198" s="16"/>
      <c r="I198" s="16" t="s">
        <v>16247</v>
      </c>
      <c r="J198" s="16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6" t="s">
        <v>3371</v>
      </c>
      <c r="E199" s="16" t="s">
        <v>3372</v>
      </c>
      <c r="F199" s="16"/>
      <c r="H199" s="16"/>
      <c r="I199" s="16" t="s">
        <v>16250</v>
      </c>
      <c r="J199" s="16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6" t="s">
        <v>817</v>
      </c>
      <c r="E200" s="16" t="s">
        <v>358</v>
      </c>
      <c r="F200" s="16"/>
      <c r="H200" s="16"/>
      <c r="I200" s="16" t="s">
        <v>16253</v>
      </c>
      <c r="J200" s="16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6" t="s">
        <v>4</v>
      </c>
      <c r="E201" s="16" t="s">
        <v>9</v>
      </c>
      <c r="F201" s="16"/>
      <c r="H201" s="16"/>
      <c r="I201" s="16" t="s">
        <v>16256</v>
      </c>
      <c r="J201" s="16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6" t="s">
        <v>4</v>
      </c>
      <c r="E202" s="16" t="s">
        <v>9</v>
      </c>
      <c r="F202" s="16"/>
      <c r="H202" s="16"/>
      <c r="I202" s="16" t="s">
        <v>16490</v>
      </c>
      <c r="J202" s="16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6" t="s">
        <v>3371</v>
      </c>
      <c r="E203" s="16" t="s">
        <v>3372</v>
      </c>
      <c r="F203" s="16"/>
      <c r="H203" s="16"/>
      <c r="I203" s="16" t="s">
        <v>16493</v>
      </c>
      <c r="J203" s="16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6" t="s">
        <v>16520</v>
      </c>
      <c r="E204" s="16"/>
      <c r="F204" s="16"/>
      <c r="H204" s="16"/>
      <c r="I204" s="16" t="s">
        <v>16496</v>
      </c>
      <c r="J204" s="16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6" t="s">
        <v>817</v>
      </c>
      <c r="E205" s="16" t="s">
        <v>358</v>
      </c>
      <c r="F205" s="16"/>
      <c r="H205" s="16"/>
      <c r="I205" s="16" t="s">
        <v>16499</v>
      </c>
      <c r="J205" s="16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6" t="s">
        <v>817</v>
      </c>
      <c r="E206" s="16" t="s">
        <v>358</v>
      </c>
      <c r="F206" s="16"/>
      <c r="H206" s="16"/>
      <c r="I206" s="16" t="s">
        <v>16502</v>
      </c>
      <c r="J206" s="1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6" t="s">
        <v>3371</v>
      </c>
      <c r="E207" s="16" t="s">
        <v>3372</v>
      </c>
      <c r="F207" s="16"/>
      <c r="H207" s="16"/>
      <c r="I207" s="16" t="s">
        <v>16505</v>
      </c>
      <c r="J207" s="16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6" t="s">
        <v>3371</v>
      </c>
      <c r="E208" s="16" t="s">
        <v>3372</v>
      </c>
      <c r="F208" s="16"/>
      <c r="H208" s="16"/>
      <c r="I208" s="16" t="s">
        <v>16508</v>
      </c>
      <c r="J208" s="16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6" t="s">
        <v>817</v>
      </c>
      <c r="E209" s="16" t="s">
        <v>358</v>
      </c>
      <c r="F209" s="16"/>
      <c r="H209" s="16"/>
      <c r="I209" s="16" t="s">
        <v>16511</v>
      </c>
      <c r="J209" s="16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6" t="s">
        <v>4</v>
      </c>
      <c r="E210" s="16" t="s">
        <v>9</v>
      </c>
      <c r="F210" s="16"/>
      <c r="H210" s="16"/>
      <c r="I210" s="16" t="s">
        <v>16514</v>
      </c>
      <c r="J210" s="16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6" t="s">
        <v>4</v>
      </c>
      <c r="E211" s="16" t="s">
        <v>9</v>
      </c>
      <c r="F211" s="16"/>
      <c r="H211" s="16"/>
      <c r="I211" s="16" t="s">
        <v>16815</v>
      </c>
      <c r="J211" s="16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6" t="s">
        <v>817</v>
      </c>
      <c r="E212" s="16" t="s">
        <v>358</v>
      </c>
      <c r="F212" s="16"/>
      <c r="H212" s="16"/>
      <c r="I212" s="16" t="s">
        <v>16818</v>
      </c>
      <c r="J212" s="16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6" t="s">
        <v>817</v>
      </c>
      <c r="E213" s="16" t="s">
        <v>358</v>
      </c>
      <c r="F213" s="16"/>
      <c r="H213" s="16"/>
      <c r="I213" s="16" t="s">
        <v>16821</v>
      </c>
      <c r="J213" s="16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6" t="s">
        <v>817</v>
      </c>
      <c r="E214" s="16" t="s">
        <v>358</v>
      </c>
      <c r="F214" s="16"/>
      <c r="H214" s="16"/>
      <c r="I214" s="16" t="s">
        <v>16824</v>
      </c>
      <c r="J214" s="16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6" t="s">
        <v>3371</v>
      </c>
      <c r="E215" s="16" t="s">
        <v>3372</v>
      </c>
      <c r="F215" s="16"/>
      <c r="H215" s="16"/>
      <c r="I215" s="16" t="s">
        <v>16827</v>
      </c>
      <c r="J215" s="16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6" t="s">
        <v>3371</v>
      </c>
      <c r="E216" s="16" t="s">
        <v>3372</v>
      </c>
      <c r="F216" s="16"/>
      <c r="H216" s="16"/>
      <c r="I216" s="16" t="s">
        <v>16830</v>
      </c>
      <c r="J216" s="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6" t="s">
        <v>3371</v>
      </c>
      <c r="E217" s="16" t="s">
        <v>3372</v>
      </c>
      <c r="F217" s="16"/>
      <c r="H217" s="16"/>
      <c r="I217" s="16" t="s">
        <v>16833</v>
      </c>
      <c r="J217" s="16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6" t="s">
        <v>3371</v>
      </c>
      <c r="E218" s="16" t="s">
        <v>3372</v>
      </c>
      <c r="F218" s="16"/>
      <c r="H218" s="16"/>
      <c r="I218" s="16" t="s">
        <v>16836</v>
      </c>
      <c r="J218" s="16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6" t="s">
        <v>817</v>
      </c>
      <c r="E219" s="16" t="s">
        <v>358</v>
      </c>
      <c r="F219" s="16"/>
      <c r="H219" s="16"/>
      <c r="I219" s="16" t="s">
        <v>16839</v>
      </c>
      <c r="J219" s="16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6" t="s">
        <v>817</v>
      </c>
      <c r="E220" s="16" t="s">
        <v>358</v>
      </c>
      <c r="F220" s="16"/>
      <c r="H220" s="16"/>
      <c r="I220" s="16" t="s">
        <v>16842</v>
      </c>
      <c r="J220" s="16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6" t="s">
        <v>4</v>
      </c>
      <c r="E221" s="16" t="s">
        <v>9</v>
      </c>
      <c r="F221" s="16"/>
      <c r="H221" s="16"/>
      <c r="I221" s="16" t="s">
        <v>16845</v>
      </c>
      <c r="J221" s="16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6" t="s">
        <v>817</v>
      </c>
      <c r="E222" s="16" t="s">
        <v>358</v>
      </c>
      <c r="F222" s="16"/>
      <c r="H222" s="16"/>
      <c r="I222" s="16" t="s">
        <v>16848</v>
      </c>
      <c r="J222" s="16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6" t="s">
        <v>817</v>
      </c>
      <c r="E223" s="16" t="s">
        <v>358</v>
      </c>
      <c r="F223" s="16"/>
      <c r="H223" s="16"/>
      <c r="I223" s="16" t="s">
        <v>16851</v>
      </c>
      <c r="J223" s="16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6" t="s">
        <v>4</v>
      </c>
      <c r="E224" s="16" t="s">
        <v>9</v>
      </c>
      <c r="F224" s="16"/>
      <c r="H224" s="16"/>
      <c r="I224" s="16" t="s">
        <v>16854</v>
      </c>
      <c r="J224" s="16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6" t="s">
        <v>817</v>
      </c>
      <c r="E225" s="16" t="s">
        <v>358</v>
      </c>
      <c r="F225" s="16"/>
      <c r="H225" s="16"/>
      <c r="I225" s="16" t="s">
        <v>16857</v>
      </c>
      <c r="J225" s="16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6" t="s">
        <v>4</v>
      </c>
      <c r="E226" s="16" t="s">
        <v>9</v>
      </c>
      <c r="F226" s="16"/>
      <c r="H226" s="16"/>
      <c r="I226" s="16" t="s">
        <v>16860</v>
      </c>
      <c r="J226" s="1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6" t="s">
        <v>817</v>
      </c>
      <c r="E227" s="16" t="s">
        <v>358</v>
      </c>
      <c r="F227" s="16"/>
      <c r="H227" s="16"/>
      <c r="I227" s="16" t="s">
        <v>16863</v>
      </c>
      <c r="J227" s="16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6" t="s">
        <v>4</v>
      </c>
      <c r="E228" s="16" t="s">
        <v>9</v>
      </c>
      <c r="F228" s="16"/>
      <c r="H228" s="16"/>
      <c r="I228" s="16" t="s">
        <v>16866</v>
      </c>
      <c r="J228" s="16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6" t="s">
        <v>817</v>
      </c>
      <c r="E229" s="16" t="s">
        <v>358</v>
      </c>
      <c r="F229" s="16"/>
      <c r="H229" s="16"/>
      <c r="I229" s="16" t="s">
        <v>16869</v>
      </c>
      <c r="J229" s="16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6" t="s">
        <v>817</v>
      </c>
      <c r="E230" s="16" t="s">
        <v>358</v>
      </c>
      <c r="F230" s="16"/>
      <c r="H230" s="16"/>
      <c r="I230" s="16" t="s">
        <v>16872</v>
      </c>
      <c r="J230" s="16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6" t="s">
        <v>817</v>
      </c>
      <c r="E231" s="16" t="s">
        <v>358</v>
      </c>
      <c r="F231" s="16"/>
      <c r="H231" s="16"/>
      <c r="I231" s="16" t="s">
        <v>16875</v>
      </c>
      <c r="J231" s="16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6" t="s">
        <v>817</v>
      </c>
      <c r="E232" s="16" t="s">
        <v>358</v>
      </c>
      <c r="F232" s="16"/>
      <c r="H232" s="16"/>
      <c r="I232" s="16" t="s">
        <v>16878</v>
      </c>
      <c r="J232" s="16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6" t="s">
        <v>3371</v>
      </c>
      <c r="E233" s="16" t="s">
        <v>3372</v>
      </c>
      <c r="F233" s="16"/>
      <c r="H233" s="16"/>
      <c r="I233" s="16" t="s">
        <v>17660</v>
      </c>
      <c r="J233" s="16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6" t="s">
        <v>3371</v>
      </c>
      <c r="E234" s="16" t="s">
        <v>3372</v>
      </c>
      <c r="F234" s="16"/>
      <c r="H234" s="16"/>
      <c r="I234" s="16" t="s">
        <v>17663</v>
      </c>
      <c r="J234" s="16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6" t="s">
        <v>817</v>
      </c>
      <c r="E235" s="16" t="s">
        <v>358</v>
      </c>
      <c r="F235" s="16"/>
      <c r="H235" s="16"/>
      <c r="I235" s="16" t="s">
        <v>17666</v>
      </c>
      <c r="J235" s="16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6" t="s">
        <v>817</v>
      </c>
      <c r="E236" s="16" t="s">
        <v>358</v>
      </c>
      <c r="F236" s="16"/>
      <c r="H236" s="16"/>
      <c r="I236" s="16" t="s">
        <v>17669</v>
      </c>
      <c r="J236" s="1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6" t="s">
        <v>817</v>
      </c>
      <c r="E237" s="16" t="s">
        <v>358</v>
      </c>
      <c r="F237" s="16"/>
      <c r="H237" s="16"/>
      <c r="I237" s="16" t="s">
        <v>17672</v>
      </c>
      <c r="J237" s="16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6" t="s">
        <v>817</v>
      </c>
      <c r="E238" s="16" t="s">
        <v>358</v>
      </c>
      <c r="F238" s="16"/>
      <c r="H238" s="16"/>
      <c r="I238" s="16" t="s">
        <v>17675</v>
      </c>
      <c r="J238" s="16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6" t="s">
        <v>3371</v>
      </c>
      <c r="E239" s="16" t="s">
        <v>3372</v>
      </c>
      <c r="F239" s="16"/>
      <c r="H239" s="16"/>
      <c r="I239" s="16" t="s">
        <v>17678</v>
      </c>
      <c r="J239" s="16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6" t="s">
        <v>817</v>
      </c>
      <c r="E240" s="16" t="s">
        <v>358</v>
      </c>
      <c r="F240" s="16"/>
      <c r="H240" s="16"/>
      <c r="I240" s="16" t="s">
        <v>17681</v>
      </c>
      <c r="J240" s="16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6" t="s">
        <v>817</v>
      </c>
      <c r="E241" s="16" t="s">
        <v>358</v>
      </c>
      <c r="F241" s="16"/>
      <c r="H241" s="16"/>
      <c r="I241" s="16" t="s">
        <v>17684</v>
      </c>
      <c r="J241" s="16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6" t="s">
        <v>3371</v>
      </c>
      <c r="E242" s="16" t="s">
        <v>3372</v>
      </c>
      <c r="F242" s="16"/>
      <c r="H242" s="16"/>
      <c r="I242" s="16" t="s">
        <v>17687</v>
      </c>
      <c r="J242" s="16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6" t="s">
        <v>3371</v>
      </c>
      <c r="E243" s="16" t="s">
        <v>3372</v>
      </c>
      <c r="F243" s="16"/>
      <c r="H243" s="16"/>
      <c r="I243" s="16" t="s">
        <v>17690</v>
      </c>
      <c r="J243" s="16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6" t="s">
        <v>4</v>
      </c>
      <c r="E244" s="16" t="s">
        <v>9</v>
      </c>
      <c r="F244" s="16"/>
      <c r="H244" s="16"/>
      <c r="I244" s="16" t="s">
        <v>17693</v>
      </c>
      <c r="J244" s="16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6" t="s">
        <v>4</v>
      </c>
      <c r="E245" s="16" t="s">
        <v>2044</v>
      </c>
      <c r="F245" s="16"/>
      <c r="H245" s="16"/>
      <c r="I245" s="16" t="s">
        <v>17696</v>
      </c>
      <c r="J245" s="16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6" t="s">
        <v>4</v>
      </c>
      <c r="E246" s="16" t="s">
        <v>9</v>
      </c>
      <c r="F246" s="16"/>
      <c r="H246" s="16"/>
      <c r="I246" s="16" t="s">
        <v>17699</v>
      </c>
      <c r="J246" s="1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6" t="s">
        <v>4</v>
      </c>
      <c r="E247" s="16" t="s">
        <v>9</v>
      </c>
      <c r="F247" s="16"/>
      <c r="H247" s="16"/>
      <c r="I247" s="16" t="s">
        <v>17702</v>
      </c>
      <c r="J247" s="16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6" t="s">
        <v>3371</v>
      </c>
      <c r="E248" s="16" t="s">
        <v>3372</v>
      </c>
      <c r="F248" s="16"/>
      <c r="H248" s="16"/>
      <c r="I248" s="16" t="s">
        <v>17705</v>
      </c>
      <c r="J248" s="16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6" t="s">
        <v>817</v>
      </c>
      <c r="E249" s="16" t="s">
        <v>358</v>
      </c>
      <c r="F249" s="16"/>
      <c r="H249" s="16"/>
      <c r="I249" s="16" t="s">
        <v>17708</v>
      </c>
      <c r="J249" s="16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6" t="s">
        <v>4</v>
      </c>
      <c r="E250" s="16" t="s">
        <v>9</v>
      </c>
      <c r="F250" s="16"/>
      <c r="H250" s="16"/>
      <c r="I250" s="16" t="s">
        <v>17711</v>
      </c>
      <c r="J250" s="16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6" t="s">
        <v>817</v>
      </c>
      <c r="E251" s="16" t="s">
        <v>358</v>
      </c>
      <c r="F251" s="16"/>
      <c r="H251" s="16"/>
      <c r="I251" s="16" t="s">
        <v>18551</v>
      </c>
      <c r="J251" s="16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6" t="s">
        <v>4</v>
      </c>
      <c r="E252" s="16" t="s">
        <v>9</v>
      </c>
      <c r="F252" s="16"/>
      <c r="H252" s="16"/>
      <c r="I252" s="16" t="s">
        <v>18554</v>
      </c>
      <c r="J252" s="16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6" t="s">
        <v>817</v>
      </c>
      <c r="E253" s="16" t="s">
        <v>358</v>
      </c>
      <c r="F253" s="16"/>
      <c r="H253" s="16"/>
      <c r="I253" s="16" t="s">
        <v>18557</v>
      </c>
      <c r="J253" s="16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6" t="s">
        <v>817</v>
      </c>
      <c r="E254" s="16" t="s">
        <v>358</v>
      </c>
      <c r="F254" s="16"/>
      <c r="H254" s="16"/>
      <c r="I254" s="16" t="s">
        <v>18560</v>
      </c>
      <c r="J254" s="16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6" t="s">
        <v>817</v>
      </c>
      <c r="E255" s="16" t="s">
        <v>358</v>
      </c>
      <c r="F255" s="16"/>
      <c r="H255" s="16"/>
      <c r="I255" s="16" t="s">
        <v>18563</v>
      </c>
      <c r="J255" s="16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6" t="s">
        <v>4</v>
      </c>
      <c r="E256" s="16" t="s">
        <v>9</v>
      </c>
      <c r="F256" s="16"/>
      <c r="H256" s="16"/>
      <c r="I256" s="16" t="s">
        <v>18566</v>
      </c>
      <c r="J256" s="1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6" t="s">
        <v>4</v>
      </c>
      <c r="E257" s="16" t="s">
        <v>9</v>
      </c>
      <c r="F257" s="16"/>
      <c r="H257" s="16"/>
      <c r="I257" s="16" t="s">
        <v>18864</v>
      </c>
      <c r="J257" s="16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6" t="s">
        <v>4</v>
      </c>
      <c r="E258" s="16" t="s">
        <v>9</v>
      </c>
      <c r="F258" s="16"/>
      <c r="H258" s="16"/>
      <c r="I258" s="16" t="s">
        <v>18867</v>
      </c>
      <c r="J258" s="16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6" t="s">
        <v>4</v>
      </c>
      <c r="E259" s="16" t="s">
        <v>9</v>
      </c>
      <c r="F259" s="16"/>
      <c r="H259" s="16"/>
      <c r="I259" s="16" t="s">
        <v>18870</v>
      </c>
      <c r="J259" s="16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6" t="s">
        <v>817</v>
      </c>
      <c r="E260" s="16" t="s">
        <v>358</v>
      </c>
      <c r="F260" s="16"/>
      <c r="H260" s="16"/>
      <c r="I260" s="16" t="s">
        <v>18873</v>
      </c>
      <c r="J260" s="16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6" t="s">
        <v>4</v>
      </c>
      <c r="E261" s="16" t="s">
        <v>9</v>
      </c>
      <c r="F261" s="16"/>
      <c r="H261" s="16"/>
      <c r="I261" s="16" t="s">
        <v>19203</v>
      </c>
      <c r="J261" s="16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6" t="s">
        <v>4</v>
      </c>
      <c r="E262" s="16" t="s">
        <v>9</v>
      </c>
      <c r="F262" s="16"/>
      <c r="H262" s="16"/>
      <c r="I262" s="16" t="s">
        <v>19206</v>
      </c>
      <c r="J262" s="16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6" t="s">
        <v>4</v>
      </c>
      <c r="E263" s="16" t="s">
        <v>9</v>
      </c>
      <c r="F263" s="16"/>
      <c r="H263" s="16"/>
      <c r="I263" s="16" t="s">
        <v>20143</v>
      </c>
      <c r="J263" s="16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6" t="s">
        <v>4</v>
      </c>
      <c r="E264" s="16" t="s">
        <v>9</v>
      </c>
      <c r="F264" s="16"/>
      <c r="H264" s="16"/>
      <c r="I264" s="16" t="s">
        <v>20146</v>
      </c>
      <c r="J264" s="16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6" t="s">
        <v>4</v>
      </c>
      <c r="E265" s="16" t="s">
        <v>9</v>
      </c>
      <c r="F265" s="16"/>
      <c r="H265" s="16"/>
      <c r="I265" s="16" t="s">
        <v>20149</v>
      </c>
      <c r="J265" s="16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6" t="s">
        <v>4</v>
      </c>
      <c r="E266" s="16" t="s">
        <v>9</v>
      </c>
      <c r="F266" s="16"/>
      <c r="H266" s="16"/>
      <c r="I266" s="16" t="s">
        <v>20202</v>
      </c>
      <c r="J266" s="1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6" t="s">
        <v>4</v>
      </c>
      <c r="E267" s="16" t="s">
        <v>9</v>
      </c>
      <c r="F267" s="16"/>
      <c r="H267" s="16"/>
      <c r="I267" s="16" t="s">
        <v>20205</v>
      </c>
      <c r="J267" s="16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6" t="s">
        <v>4</v>
      </c>
      <c r="E268" s="16" t="s">
        <v>9</v>
      </c>
      <c r="F268" s="16"/>
      <c r="H268" s="16"/>
      <c r="I268" s="16" t="s">
        <v>20208</v>
      </c>
      <c r="J268" s="16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6" t="s">
        <v>4</v>
      </c>
      <c r="E269" s="16" t="s">
        <v>9</v>
      </c>
      <c r="F269" s="16"/>
      <c r="H269" s="16"/>
      <c r="I269" s="16" t="s">
        <v>20798</v>
      </c>
      <c r="J269" s="16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6" t="s">
        <v>4</v>
      </c>
      <c r="E270" s="16" t="s">
        <v>9</v>
      </c>
      <c r="F270" s="16"/>
      <c r="H270" s="16"/>
      <c r="I270" s="16" t="s">
        <v>20801</v>
      </c>
      <c r="J270" s="16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6" t="s">
        <v>3371</v>
      </c>
      <c r="E271" s="16" t="s">
        <v>1920</v>
      </c>
      <c r="F271" s="16"/>
      <c r="H271" s="16"/>
      <c r="I271" s="16" t="s">
        <v>20804</v>
      </c>
      <c r="J271" s="16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6" t="s">
        <v>16177</v>
      </c>
      <c r="E272" s="16" t="s">
        <v>1920</v>
      </c>
      <c r="F272" s="16"/>
      <c r="H272" s="16"/>
      <c r="I272" s="16" t="s">
        <v>20807</v>
      </c>
      <c r="J272" s="16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6" t="s">
        <v>4</v>
      </c>
      <c r="E273" s="16" t="s">
        <v>21131</v>
      </c>
      <c r="F273" s="16"/>
      <c r="H273" s="16"/>
      <c r="I273" s="16" t="s">
        <v>20810</v>
      </c>
      <c r="J273" s="16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6" t="s">
        <v>4</v>
      </c>
      <c r="E274" s="16" t="s">
        <v>21131</v>
      </c>
      <c r="F274" s="16"/>
      <c r="H274" s="16"/>
      <c r="I274" s="16" t="s">
        <v>20813</v>
      </c>
      <c r="J274" s="16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6" t="s">
        <v>3371</v>
      </c>
      <c r="E275" s="16" t="s">
        <v>1920</v>
      </c>
      <c r="F275" s="16"/>
      <c r="H275" s="16"/>
      <c r="I275" s="16" t="s">
        <v>20816</v>
      </c>
      <c r="J275" s="16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6" t="s">
        <v>3371</v>
      </c>
      <c r="E276" s="16" t="s">
        <v>1920</v>
      </c>
      <c r="F276" s="16"/>
      <c r="H276" s="16"/>
      <c r="I276" s="16" t="s">
        <v>20819</v>
      </c>
      <c r="J276" s="1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6" t="s">
        <v>356</v>
      </c>
      <c r="E277" s="16"/>
      <c r="F277" s="16"/>
      <c r="H277" s="16"/>
      <c r="I277" s="16" t="s">
        <v>21243</v>
      </c>
      <c r="J277" s="16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6" t="s">
        <v>4</v>
      </c>
      <c r="E278" s="16" t="s">
        <v>9</v>
      </c>
      <c r="F278" s="16"/>
      <c r="H278" s="16"/>
      <c r="I278" s="16" t="s">
        <v>21246</v>
      </c>
      <c r="J278" s="16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6" t="s">
        <v>4</v>
      </c>
      <c r="E279" s="16" t="s">
        <v>9</v>
      </c>
      <c r="F279" s="16"/>
      <c r="H279" s="16"/>
      <c r="I279" s="16" t="s">
        <v>21249</v>
      </c>
      <c r="J279" s="16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6" t="s">
        <v>4</v>
      </c>
      <c r="E280" s="16" t="s">
        <v>9</v>
      </c>
      <c r="F280" s="16"/>
      <c r="H280" s="16"/>
      <c r="I280" s="16" t="s">
        <v>21699</v>
      </c>
      <c r="J280" s="16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6" t="s">
        <v>4</v>
      </c>
      <c r="E281" s="16" t="s">
        <v>9</v>
      </c>
      <c r="F281" s="16"/>
      <c r="H281" s="16"/>
      <c r="I281" s="16" t="s">
        <v>21702</v>
      </c>
      <c r="J281" s="16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6" t="s">
        <v>4</v>
      </c>
      <c r="E282" s="16" t="s">
        <v>9</v>
      </c>
      <c r="F282" s="16"/>
      <c r="H282" s="16"/>
      <c r="I282" s="16" t="s">
        <v>21705</v>
      </c>
      <c r="J282" s="16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6" t="s">
        <v>4</v>
      </c>
      <c r="E283" s="16" t="s">
        <v>9</v>
      </c>
      <c r="F283" s="16"/>
      <c r="H283" s="16"/>
      <c r="I283" s="16" t="s">
        <v>21708</v>
      </c>
      <c r="J283" s="16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6" t="s">
        <v>3371</v>
      </c>
      <c r="E284" s="16" t="s">
        <v>3372</v>
      </c>
      <c r="F284" s="16"/>
      <c r="H284" s="16"/>
      <c r="I284" s="16" t="s">
        <v>21711</v>
      </c>
      <c r="J284" s="16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6" t="s">
        <v>3371</v>
      </c>
      <c r="E285" s="16" t="s">
        <v>3372</v>
      </c>
      <c r="F285" s="16"/>
      <c r="H285" s="16"/>
      <c r="I285" s="16" t="s">
        <v>21714</v>
      </c>
      <c r="J285" s="16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6" t="s">
        <v>4</v>
      </c>
      <c r="E286" s="16" t="s">
        <v>9</v>
      </c>
      <c r="F286" s="16"/>
      <c r="H286" s="16"/>
      <c r="I286" s="16" t="s">
        <v>21717</v>
      </c>
      <c r="J286" s="1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6" t="s">
        <v>3371</v>
      </c>
      <c r="E287" s="16" t="s">
        <v>3372</v>
      </c>
      <c r="F287" s="16"/>
      <c r="H287" s="16"/>
      <c r="I287" s="16" t="s">
        <v>22136</v>
      </c>
      <c r="J287" s="16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6" t="s">
        <v>817</v>
      </c>
      <c r="E288" s="16" t="s">
        <v>358</v>
      </c>
      <c r="F288" s="16"/>
      <c r="H288" s="16"/>
      <c r="I288" s="16" t="s">
        <v>22139</v>
      </c>
      <c r="J288" s="16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6" t="s">
        <v>817</v>
      </c>
      <c r="E289" s="16" t="s">
        <v>358</v>
      </c>
      <c r="F289" s="16"/>
      <c r="H289" s="16"/>
      <c r="I289" s="16" t="s">
        <v>22142</v>
      </c>
      <c r="J289" s="16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6" t="s">
        <v>4</v>
      </c>
      <c r="E290" s="16" t="s">
        <v>9</v>
      </c>
      <c r="F290" s="16"/>
      <c r="H290" s="16"/>
      <c r="I290" s="16" t="s">
        <v>22251</v>
      </c>
      <c r="J290" s="16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6" t="s">
        <v>4</v>
      </c>
      <c r="E291" s="16" t="s">
        <v>9</v>
      </c>
      <c r="F291" s="16"/>
      <c r="H291" s="16"/>
      <c r="I291" s="16" t="s">
        <v>22579</v>
      </c>
      <c r="J291" s="16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6" t="s">
        <v>4</v>
      </c>
      <c r="E292" s="16" t="s">
        <v>9</v>
      </c>
      <c r="F292" s="16"/>
      <c r="H292" s="16"/>
      <c r="I292" s="16" t="s">
        <v>22582</v>
      </c>
      <c r="J292" s="16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6" t="s">
        <v>4</v>
      </c>
      <c r="E293" s="16" t="s">
        <v>9</v>
      </c>
      <c r="F293" s="16"/>
      <c r="H293" s="16"/>
      <c r="I293" s="16" t="s">
        <v>22948</v>
      </c>
      <c r="J293" s="16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6" t="s">
        <v>803</v>
      </c>
      <c r="E294" s="16" t="s">
        <v>9</v>
      </c>
      <c r="F294" s="16"/>
      <c r="H294" s="16"/>
      <c r="I294" s="16" t="s">
        <v>23085</v>
      </c>
      <c r="J294" s="16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6" t="s">
        <v>803</v>
      </c>
      <c r="E295" s="16" t="s">
        <v>9</v>
      </c>
      <c r="F295" s="16"/>
      <c r="H295" s="16"/>
      <c r="I295" s="16" t="s">
        <v>23088</v>
      </c>
      <c r="J295" s="16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6" t="s">
        <v>803</v>
      </c>
      <c r="E296" s="16" t="s">
        <v>9</v>
      </c>
      <c r="F296" s="16"/>
      <c r="H296" s="16"/>
      <c r="I296" s="16" t="s">
        <v>23377</v>
      </c>
      <c r="J296" s="16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6" t="s">
        <v>803</v>
      </c>
      <c r="E297" s="16" t="s">
        <v>9</v>
      </c>
      <c r="F297" s="16"/>
      <c r="H297" s="16"/>
      <c r="I297" s="16" t="s">
        <v>23380</v>
      </c>
      <c r="J297" s="16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6" t="s">
        <v>803</v>
      </c>
      <c r="E298" s="16" t="s">
        <v>9</v>
      </c>
      <c r="F298" s="16"/>
      <c r="H298" s="16"/>
      <c r="I298" s="16" t="s">
        <v>23383</v>
      </c>
      <c r="J298" s="16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6" t="s">
        <v>803</v>
      </c>
      <c r="E299" s="16" t="s">
        <v>9</v>
      </c>
      <c r="F299" s="16"/>
      <c r="H299" s="16"/>
      <c r="I299" s="16" t="s">
        <v>23386</v>
      </c>
      <c r="J299" s="16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6" t="s">
        <v>4</v>
      </c>
      <c r="E300" s="16" t="s">
        <v>21131</v>
      </c>
      <c r="F300" s="16"/>
      <c r="H300" s="16"/>
      <c r="I300" s="16" t="s">
        <v>24072</v>
      </c>
      <c r="J300" s="16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6" t="s">
        <v>3371</v>
      </c>
      <c r="E301" s="16" t="s">
        <v>3372</v>
      </c>
      <c r="F301" s="16"/>
      <c r="H301" s="16"/>
      <c r="I301" s="16" t="s">
        <v>24075</v>
      </c>
      <c r="J301" s="16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6" t="s">
        <v>4</v>
      </c>
      <c r="E302" s="16" t="s">
        <v>9</v>
      </c>
      <c r="F302" s="16"/>
      <c r="H302" s="16"/>
      <c r="I302" s="16" t="s">
        <v>24078</v>
      </c>
      <c r="J302" s="16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6" t="s">
        <v>817</v>
      </c>
      <c r="E303" s="16" t="s">
        <v>358</v>
      </c>
      <c r="F303" s="16"/>
      <c r="H303" s="16"/>
      <c r="I303" s="16" t="s">
        <v>24081</v>
      </c>
      <c r="J303" s="16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6" t="s">
        <v>4</v>
      </c>
      <c r="E304" s="16" t="s">
        <v>9</v>
      </c>
      <c r="F304" s="16"/>
      <c r="H304" s="16"/>
      <c r="I304" s="16" t="s">
        <v>24084</v>
      </c>
      <c r="J304" s="16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6" t="s">
        <v>4</v>
      </c>
      <c r="E305" s="16" t="s">
        <v>9</v>
      </c>
      <c r="F305" s="16"/>
      <c r="H305" s="16"/>
      <c r="I305" s="16" t="s">
        <v>24338</v>
      </c>
      <c r="J305" s="16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6" t="s">
        <v>356</v>
      </c>
      <c r="E306" s="16"/>
      <c r="F306" s="16"/>
      <c r="H306" s="16"/>
      <c r="I306" s="16" t="s">
        <v>24341</v>
      </c>
      <c r="J306" s="16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6" t="s">
        <v>24780</v>
      </c>
      <c r="E307" s="16"/>
      <c r="F307" s="16"/>
      <c r="H307" s="16"/>
      <c r="I307" s="16" t="s">
        <v>24344</v>
      </c>
      <c r="J307" s="16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6" t="s">
        <v>803</v>
      </c>
      <c r="E308" s="16" t="s">
        <v>9</v>
      </c>
      <c r="F308" s="16"/>
      <c r="H308" s="16"/>
      <c r="I308" s="16" t="s">
        <v>24347</v>
      </c>
      <c r="J308" s="16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6" t="s">
        <v>803</v>
      </c>
      <c r="E309" s="16" t="s">
        <v>9</v>
      </c>
      <c r="F309" s="16"/>
      <c r="H309" s="16"/>
      <c r="I309" s="16" t="s">
        <v>24350</v>
      </c>
      <c r="J309" s="16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6" t="s">
        <v>803</v>
      </c>
      <c r="E310" s="16" t="s">
        <v>9</v>
      </c>
      <c r="F310" s="16"/>
      <c r="H310" s="16"/>
      <c r="I310" s="16" t="s">
        <v>24353</v>
      </c>
      <c r="J310" s="16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6" t="s">
        <v>803</v>
      </c>
      <c r="E311" s="16" t="s">
        <v>9</v>
      </c>
      <c r="F311" s="16"/>
      <c r="H311" s="16"/>
      <c r="I311" s="16" t="s">
        <v>24356</v>
      </c>
      <c r="J311" s="16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6" t="s">
        <v>803</v>
      </c>
      <c r="E312" s="16" t="s">
        <v>9</v>
      </c>
      <c r="F312" s="16"/>
      <c r="H312" s="16"/>
      <c r="I312" s="16" t="s">
        <v>25230</v>
      </c>
      <c r="J312" s="16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6" t="s">
        <v>817</v>
      </c>
      <c r="E313" s="16" t="s">
        <v>358</v>
      </c>
      <c r="F313" s="16"/>
      <c r="H313" s="16"/>
      <c r="I313" s="16" t="s">
        <v>24952</v>
      </c>
      <c r="J313" s="16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6" t="s">
        <v>817</v>
      </c>
      <c r="E314" s="16" t="s">
        <v>358</v>
      </c>
      <c r="F314" s="16"/>
      <c r="H314" s="16"/>
      <c r="I314" s="16" t="s">
        <v>24955</v>
      </c>
      <c r="J314" s="16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6" t="s">
        <v>817</v>
      </c>
      <c r="E315" s="16" t="s">
        <v>358</v>
      </c>
      <c r="F315" s="16"/>
      <c r="H315" s="16"/>
      <c r="I315" s="16" t="s">
        <v>24958</v>
      </c>
      <c r="J315" s="16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6" t="s">
        <v>817</v>
      </c>
      <c r="E316" s="16" t="s">
        <v>358</v>
      </c>
      <c r="F316" s="16"/>
      <c r="H316" s="16"/>
      <c r="I316" s="16" t="s">
        <v>24961</v>
      </c>
      <c r="J316" s="16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6" t="s">
        <v>4</v>
      </c>
      <c r="E317" s="16" t="s">
        <v>9</v>
      </c>
      <c r="F317" s="16"/>
      <c r="H317" s="16"/>
      <c r="I317" s="16" t="s">
        <v>24964</v>
      </c>
      <c r="J317" s="16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6" t="s">
        <v>356</v>
      </c>
      <c r="E318" s="16"/>
      <c r="F318" s="16"/>
      <c r="H318" s="16"/>
      <c r="I318" s="16" t="s">
        <v>25233</v>
      </c>
      <c r="J318" s="16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6" t="s">
        <v>356</v>
      </c>
      <c r="E319" s="16"/>
      <c r="F319" s="16"/>
      <c r="H319" s="16"/>
      <c r="I319" s="16" t="s">
        <v>25236</v>
      </c>
      <c r="J319" s="16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6" t="s">
        <v>356</v>
      </c>
      <c r="E320" s="16"/>
      <c r="F320" s="16"/>
      <c r="H320" s="16"/>
      <c r="I320" s="16" t="s">
        <v>25239</v>
      </c>
      <c r="J320" s="16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6" t="s">
        <v>356</v>
      </c>
      <c r="E321" s="16"/>
      <c r="F321" s="16"/>
      <c r="H321" s="16"/>
      <c r="I321" s="16" t="s">
        <v>25242</v>
      </c>
      <c r="J321" s="16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6" t="s">
        <v>356</v>
      </c>
      <c r="E322" s="16"/>
      <c r="F322" s="16"/>
      <c r="H322" s="16"/>
      <c r="I322" s="16" t="s">
        <v>25245</v>
      </c>
      <c r="J322" s="16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6" t="s">
        <v>356</v>
      </c>
      <c r="E323" s="16"/>
      <c r="F323" s="16"/>
      <c r="H323" s="16"/>
      <c r="I323" s="16" t="s">
        <v>25248</v>
      </c>
      <c r="J323" s="16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6" t="s">
        <v>3371</v>
      </c>
      <c r="E324" s="16" t="s">
        <v>3372</v>
      </c>
      <c r="F324" s="16"/>
      <c r="H324" s="16"/>
      <c r="I324" s="16" t="s">
        <v>25251</v>
      </c>
      <c r="J324" s="16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6" t="s">
        <v>817</v>
      </c>
      <c r="E325" s="16" t="s">
        <v>358</v>
      </c>
      <c r="F325" s="16"/>
      <c r="H325" s="16"/>
      <c r="I325" s="16" t="s">
        <v>25254</v>
      </c>
      <c r="J325" s="16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6" t="s">
        <v>4</v>
      </c>
      <c r="E326" s="16" t="s">
        <v>9</v>
      </c>
      <c r="F326" s="16"/>
      <c r="H326" s="16"/>
      <c r="I326" s="16" t="s">
        <v>25611</v>
      </c>
      <c r="J326" s="16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6" t="s">
        <v>356</v>
      </c>
      <c r="E327" s="16" t="s">
        <v>3372</v>
      </c>
      <c r="F327" s="16"/>
      <c r="H327" s="16"/>
      <c r="I327" s="16" t="s">
        <v>25614</v>
      </c>
      <c r="J327" s="16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6" t="s">
        <v>24780</v>
      </c>
      <c r="E328" s="16"/>
      <c r="F328" s="16"/>
      <c r="H328" s="16"/>
      <c r="I328" s="16" t="s">
        <v>25617</v>
      </c>
      <c r="J328" s="16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6" t="s">
        <v>356</v>
      </c>
      <c r="E329" s="16"/>
      <c r="F329" s="16"/>
      <c r="H329" s="16"/>
      <c r="I329" s="16" t="s">
        <v>25620</v>
      </c>
      <c r="J329" s="16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6" t="s">
        <v>356</v>
      </c>
      <c r="E330" s="16"/>
      <c r="F330" s="16"/>
      <c r="H330" s="16"/>
      <c r="I330" s="16" t="s">
        <v>25623</v>
      </c>
      <c r="J330" s="16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6" t="s">
        <v>4</v>
      </c>
      <c r="E331" s="16" t="s">
        <v>9</v>
      </c>
      <c r="F331" s="16"/>
      <c r="H331" s="16"/>
      <c r="I331" s="16" t="s">
        <v>25626</v>
      </c>
      <c r="J331" s="16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6" t="s">
        <v>24780</v>
      </c>
      <c r="E332" s="16"/>
      <c r="F332" s="16"/>
      <c r="H332" s="16"/>
      <c r="I332" s="16" t="s">
        <v>25629</v>
      </c>
      <c r="J332" s="16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6" t="s">
        <v>803</v>
      </c>
      <c r="E333" s="16" t="s">
        <v>9</v>
      </c>
      <c r="F333" s="16"/>
      <c r="H333" s="16"/>
      <c r="I333" s="16" t="s">
        <v>25949</v>
      </c>
      <c r="J333" s="16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6" t="s">
        <v>803</v>
      </c>
      <c r="E334" s="16" t="s">
        <v>9</v>
      </c>
      <c r="F334" s="16"/>
      <c r="H334" s="16"/>
      <c r="I334" s="16" t="s">
        <v>25952</v>
      </c>
      <c r="J334" s="16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6" t="s">
        <v>803</v>
      </c>
      <c r="E335" s="16" t="s">
        <v>9</v>
      </c>
      <c r="F335" s="16"/>
      <c r="H335" s="16"/>
      <c r="I335" s="16" t="s">
        <v>26173</v>
      </c>
      <c r="J335" s="16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6" t="s">
        <v>356</v>
      </c>
      <c r="E336" s="16" t="s">
        <v>3372</v>
      </c>
      <c r="F336" s="16"/>
      <c r="H336" s="16"/>
      <c r="I336" s="16" t="s">
        <v>26176</v>
      </c>
      <c r="J336" s="16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6" t="s">
        <v>3371</v>
      </c>
      <c r="E337" s="16" t="s">
        <v>3372</v>
      </c>
      <c r="F337" s="16"/>
      <c r="H337" s="16"/>
      <c r="I337" s="16" t="s">
        <v>26179</v>
      </c>
      <c r="J337" s="16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6" t="s">
        <v>3371</v>
      </c>
      <c r="E338" s="16" t="s">
        <v>3372</v>
      </c>
      <c r="F338" s="16"/>
      <c r="H338" s="16"/>
      <c r="I338" s="16" t="s">
        <v>26182</v>
      </c>
      <c r="J338" s="16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6" t="s">
        <v>803</v>
      </c>
      <c r="E339" s="16" t="s">
        <v>9</v>
      </c>
      <c r="F339" s="16"/>
      <c r="H339" s="16"/>
      <c r="I339" s="16" t="s">
        <v>26185</v>
      </c>
      <c r="J339" s="16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6" t="s">
        <v>3371</v>
      </c>
      <c r="E340" s="16" t="s">
        <v>3372</v>
      </c>
      <c r="F340" s="16"/>
      <c r="H340" s="16"/>
      <c r="I340" s="16" t="s">
        <v>26188</v>
      </c>
      <c r="J340" s="16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6" t="s">
        <v>803</v>
      </c>
      <c r="E341" s="16" t="s">
        <v>9</v>
      </c>
      <c r="F341" s="16"/>
      <c r="H341" s="16"/>
      <c r="I341" s="16" t="s">
        <v>26191</v>
      </c>
      <c r="J341" s="16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6" t="s">
        <v>803</v>
      </c>
      <c r="E342" s="16" t="s">
        <v>9</v>
      </c>
      <c r="F342" s="16"/>
      <c r="H342" s="16"/>
      <c r="I342" s="16" t="s">
        <v>26194</v>
      </c>
      <c r="J342" s="16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6" t="s">
        <v>803</v>
      </c>
      <c r="E343" s="16" t="s">
        <v>9</v>
      </c>
      <c r="F343" s="16"/>
      <c r="H343" s="16"/>
      <c r="I343" s="16" t="s">
        <v>26844</v>
      </c>
      <c r="J343" s="16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6" t="s">
        <v>803</v>
      </c>
      <c r="E344" s="16" t="s">
        <v>9</v>
      </c>
      <c r="F344" s="16"/>
      <c r="H344" s="16"/>
      <c r="I344" s="16" t="s">
        <v>27171</v>
      </c>
      <c r="J344" s="16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6" t="s">
        <v>803</v>
      </c>
      <c r="E345" s="16" t="s">
        <v>9</v>
      </c>
      <c r="F345" s="16"/>
      <c r="H345" s="16"/>
      <c r="I345" s="16" t="s">
        <v>26847</v>
      </c>
      <c r="J345" s="16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6" t="s">
        <v>817</v>
      </c>
      <c r="E346" s="16" t="s">
        <v>358</v>
      </c>
      <c r="F346" s="16"/>
      <c r="H346" s="16"/>
      <c r="I346" s="16" t="s">
        <v>26850</v>
      </c>
      <c r="J346" s="16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6" t="s">
        <v>817</v>
      </c>
      <c r="E347" s="16" t="s">
        <v>358</v>
      </c>
      <c r="F347" s="16"/>
      <c r="H347" s="16"/>
      <c r="I347" s="16" t="s">
        <v>26853</v>
      </c>
      <c r="J347" s="16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6" t="s">
        <v>803</v>
      </c>
      <c r="E348" s="16" t="s">
        <v>9</v>
      </c>
      <c r="F348" s="16"/>
      <c r="H348" s="16"/>
      <c r="I348" s="16" t="s">
        <v>27387</v>
      </c>
      <c r="J348" s="16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6" t="s">
        <v>356</v>
      </c>
      <c r="E349" s="16" t="s">
        <v>3372</v>
      </c>
      <c r="F349" s="16"/>
      <c r="H349" s="16"/>
      <c r="I349" s="16" t="s">
        <v>27390</v>
      </c>
      <c r="J349" s="16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6" t="s">
        <v>356</v>
      </c>
      <c r="E350" s="16" t="s">
        <v>3372</v>
      </c>
      <c r="F350" s="16"/>
      <c r="H350" s="16"/>
      <c r="I350" s="16" t="s">
        <v>27393</v>
      </c>
      <c r="J350" s="16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6" t="s">
        <v>4</v>
      </c>
      <c r="E351" s="16" t="s">
        <v>3372</v>
      </c>
      <c r="F351" s="16" t="s">
        <v>53</v>
      </c>
      <c r="H351" s="16"/>
      <c r="I351" s="16" t="s">
        <v>27396</v>
      </c>
      <c r="J351" s="16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6" t="s">
        <v>3371</v>
      </c>
      <c r="E352" s="16" t="s">
        <v>3372</v>
      </c>
      <c r="F352" s="16"/>
      <c r="H352" s="16"/>
      <c r="I352" s="16" t="s">
        <v>27399</v>
      </c>
      <c r="J352" s="16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6" t="s">
        <v>3371</v>
      </c>
      <c r="E353" s="16" t="s">
        <v>3372</v>
      </c>
      <c r="F353" s="16"/>
      <c r="H353" s="16"/>
      <c r="I353" s="16" t="s">
        <v>27402</v>
      </c>
      <c r="J353" s="16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6" t="s">
        <v>3371</v>
      </c>
      <c r="E354" s="16" t="s">
        <v>3372</v>
      </c>
      <c r="F354" s="16"/>
      <c r="H354" s="16"/>
      <c r="I354" s="16" t="s">
        <v>27405</v>
      </c>
      <c r="J354" s="16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6" t="s">
        <v>3371</v>
      </c>
      <c r="E355" s="16" t="s">
        <v>3372</v>
      </c>
      <c r="F355" s="16"/>
      <c r="H355" s="16"/>
      <c r="I355" s="16" t="s">
        <v>27408</v>
      </c>
      <c r="J355" s="16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6" t="s">
        <v>3371</v>
      </c>
      <c r="E356" s="16" t="s">
        <v>3372</v>
      </c>
      <c r="F356" s="16"/>
      <c r="H356" s="16"/>
      <c r="I356" s="16" t="s">
        <v>27856</v>
      </c>
      <c r="J356" s="16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6" t="s">
        <v>4</v>
      </c>
      <c r="E357" s="16" t="s">
        <v>9</v>
      </c>
      <c r="F357" s="16"/>
      <c r="H357" s="16"/>
      <c r="I357" s="16" t="s">
        <v>27859</v>
      </c>
      <c r="J357" s="16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6" t="s">
        <v>3371</v>
      </c>
      <c r="E358" s="16" t="s">
        <v>3372</v>
      </c>
      <c r="F358" s="16"/>
      <c r="H358" s="16"/>
      <c r="I358" s="16" t="s">
        <v>27862</v>
      </c>
      <c r="J358" s="16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6" t="s">
        <v>4</v>
      </c>
      <c r="E359" s="16" t="s">
        <v>1920</v>
      </c>
      <c r="F359" s="16"/>
      <c r="H359" s="16"/>
      <c r="I359" s="16" t="s">
        <v>27865</v>
      </c>
      <c r="J359" s="16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6" t="s">
        <v>803</v>
      </c>
      <c r="E360" s="16" t="s">
        <v>9</v>
      </c>
      <c r="F360" s="16"/>
      <c r="H360" s="16"/>
      <c r="I360" s="16" t="s">
        <v>27868</v>
      </c>
      <c r="J360" s="16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6" t="s">
        <v>803</v>
      </c>
      <c r="E361" s="16" t="s">
        <v>9</v>
      </c>
      <c r="F361" s="16"/>
      <c r="H361" s="16"/>
      <c r="I361" s="16" t="s">
        <v>27871</v>
      </c>
      <c r="J361" s="16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s="16" t="s">
        <v>803</v>
      </c>
      <c r="E362" s="16" t="s">
        <v>9</v>
      </c>
      <c r="F362" s="16"/>
      <c r="H362" s="16"/>
      <c r="I362" s="16" t="s">
        <v>28296</v>
      </c>
      <c r="J362" s="16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s="16" t="s">
        <v>3371</v>
      </c>
      <c r="E363" s="16" t="s">
        <v>3372</v>
      </c>
      <c r="F363" s="16"/>
      <c r="H363" s="16"/>
      <c r="I363" s="16" t="s">
        <v>28299</v>
      </c>
      <c r="J363" s="16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s="16" t="s">
        <v>817</v>
      </c>
      <c r="E364" s="16" t="s">
        <v>358</v>
      </c>
      <c r="F364" s="16"/>
      <c r="H364" s="16"/>
      <c r="I364" s="16" t="s">
        <v>28302</v>
      </c>
      <c r="J364" s="16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s="16" t="s">
        <v>4</v>
      </c>
      <c r="E365" s="16" t="s">
        <v>260</v>
      </c>
      <c r="F365" s="16"/>
      <c r="H365" s="16"/>
      <c r="I365" s="16" t="s">
        <v>28305</v>
      </c>
      <c r="J365" s="16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s="16" t="s">
        <v>4</v>
      </c>
      <c r="E366" s="16" t="s">
        <v>260</v>
      </c>
      <c r="F366" s="16"/>
      <c r="H366" s="16"/>
      <c r="I366" s="16" t="s">
        <v>28308</v>
      </c>
      <c r="J366" s="16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s="16" t="s">
        <v>4</v>
      </c>
      <c r="E367" s="16" t="s">
        <v>260</v>
      </c>
      <c r="F367" s="16"/>
      <c r="H367" s="16"/>
      <c r="I367" s="16" t="s">
        <v>29095</v>
      </c>
      <c r="J367" s="16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s="16" t="s">
        <v>4</v>
      </c>
      <c r="E368" s="16" t="s">
        <v>260</v>
      </c>
      <c r="F368" s="16"/>
      <c r="H368" s="16"/>
      <c r="I368" s="16" t="s">
        <v>29098</v>
      </c>
      <c r="J368" s="16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s="16" t="s">
        <v>4</v>
      </c>
      <c r="E369" s="16" t="s">
        <v>260</v>
      </c>
      <c r="F369" s="16"/>
      <c r="H369" s="16"/>
      <c r="I369" s="16" t="s">
        <v>29101</v>
      </c>
      <c r="J369" s="16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s="16" t="s">
        <v>4</v>
      </c>
      <c r="E370" s="16" t="s">
        <v>646</v>
      </c>
      <c r="F370" s="16"/>
      <c r="H370" s="16"/>
      <c r="I370" s="16" t="s">
        <v>29104</v>
      </c>
      <c r="J370" s="16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s="16" t="s">
        <v>356</v>
      </c>
      <c r="E371" s="16" t="s">
        <v>260</v>
      </c>
      <c r="F371" s="16"/>
      <c r="H371" s="16"/>
      <c r="I371" s="16" t="s">
        <v>29107</v>
      </c>
      <c r="J371" s="16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s="16" t="s">
        <v>356</v>
      </c>
      <c r="E372" s="16" t="s">
        <v>260</v>
      </c>
      <c r="F372" s="16"/>
      <c r="H372" s="16"/>
      <c r="I372" s="16" t="s">
        <v>29110</v>
      </c>
      <c r="J372" s="16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s="16" t="s">
        <v>4</v>
      </c>
      <c r="E373" s="16" t="s">
        <v>646</v>
      </c>
      <c r="F373" s="16"/>
      <c r="H373" s="16"/>
      <c r="I373" s="16" t="s">
        <v>29113</v>
      </c>
      <c r="J373" s="16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s="16" t="s">
        <v>803</v>
      </c>
      <c r="E374" s="16" t="s">
        <v>9</v>
      </c>
      <c r="F374" s="16"/>
      <c r="H374" s="16"/>
      <c r="I374" s="16" t="s">
        <v>29116</v>
      </c>
      <c r="J374" s="16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s="16" t="s">
        <v>817</v>
      </c>
      <c r="E375" s="16" t="s">
        <v>358</v>
      </c>
      <c r="F375" s="16"/>
      <c r="H375" s="16"/>
      <c r="I375" s="16" t="s">
        <v>29119</v>
      </c>
      <c r="J375" s="16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  <row r="376" spans="1:13" x14ac:dyDescent="0.25">
      <c r="A376" s="1" t="s">
        <v>13</v>
      </c>
      <c r="B376" s="3">
        <v>46181</v>
      </c>
      <c r="C376" s="4">
        <v>0.41866898148148146</v>
      </c>
      <c r="D376" s="16" t="s">
        <v>3371</v>
      </c>
      <c r="E376" s="16" t="s">
        <v>3372</v>
      </c>
      <c r="F376" s="16"/>
      <c r="H376" s="16"/>
      <c r="I376" s="16" t="s">
        <v>29272</v>
      </c>
      <c r="J376" s="16" t="s">
        <v>4949</v>
      </c>
      <c r="K376" t="s">
        <v>29273</v>
      </c>
      <c r="L376" t="s">
        <v>29274</v>
      </c>
      <c r="M376" s="2" t="str">
        <f>HYPERLINK(склад2въезд13192021222[[#This Row],[RelativePath]])</f>
        <v>9 Ангар рейсмус\GA3948333_2_20260608T100253Z.jpg</v>
      </c>
    </row>
    <row r="377" spans="1:13" x14ac:dyDescent="0.25">
      <c r="A377" s="1" t="s">
        <v>13</v>
      </c>
      <c r="B377" s="3">
        <v>46181</v>
      </c>
      <c r="C377" s="4">
        <v>0.42609953703703701</v>
      </c>
      <c r="D377" s="16" t="s">
        <v>817</v>
      </c>
      <c r="E377" s="16" t="s">
        <v>358</v>
      </c>
      <c r="F377" s="16"/>
      <c r="H377" s="16"/>
      <c r="I377" s="16" t="s">
        <v>29275</v>
      </c>
      <c r="J377" s="16" t="s">
        <v>4949</v>
      </c>
      <c r="K377" t="s">
        <v>29276</v>
      </c>
      <c r="L377" t="s">
        <v>29277</v>
      </c>
      <c r="M377" s="2" t="str">
        <f>HYPERLINK(склад2въезд13192021222[[#This Row],[RelativePath]])</f>
        <v>9 Ангар рейсмус\GA3948333_2_20260608T101335Z.jpg</v>
      </c>
    </row>
    <row r="378" spans="1:13" x14ac:dyDescent="0.25">
      <c r="A378" s="1" t="s">
        <v>13</v>
      </c>
      <c r="B378" s="3">
        <v>46181</v>
      </c>
      <c r="C378" s="4">
        <v>0.48290509259259257</v>
      </c>
      <c r="D378" s="16" t="s">
        <v>3371</v>
      </c>
      <c r="E378" s="16" t="s">
        <v>3372</v>
      </c>
      <c r="F378" s="16"/>
      <c r="H378" s="16"/>
      <c r="I378" s="16" t="s">
        <v>29278</v>
      </c>
      <c r="J378" s="16" t="s">
        <v>4949</v>
      </c>
      <c r="K378" t="s">
        <v>29279</v>
      </c>
      <c r="L378" t="s">
        <v>29280</v>
      </c>
      <c r="M378" s="2" t="str">
        <f>HYPERLINK(склад2въезд13192021222[[#This Row],[RelativePath]])</f>
        <v>9 Ангар рейсмус\GA3948333_2_20260608T113523Z.jpg</v>
      </c>
    </row>
    <row r="379" spans="1:13" x14ac:dyDescent="0.25">
      <c r="A379" s="1" t="s">
        <v>13</v>
      </c>
      <c r="B379" s="3">
        <v>46181</v>
      </c>
      <c r="C379" s="4">
        <v>0.66849537037037032</v>
      </c>
      <c r="D379" s="16" t="s">
        <v>817</v>
      </c>
      <c r="E379" s="16" t="s">
        <v>358</v>
      </c>
      <c r="F379" s="16"/>
      <c r="H379" s="16"/>
      <c r="I379" s="16" t="s">
        <v>29281</v>
      </c>
      <c r="J379" s="16" t="s">
        <v>4949</v>
      </c>
      <c r="K379" t="s">
        <v>29282</v>
      </c>
      <c r="L379" t="s">
        <v>29283</v>
      </c>
      <c r="M379" s="2" t="str">
        <f>HYPERLINK(склад2въезд13192021222[[#This Row],[RelativePath]])</f>
        <v>9 Ангар рейсмус\GA3948333_2_20260608T160238Z.jpg</v>
      </c>
    </row>
    <row r="380" spans="1:13" x14ac:dyDescent="0.25">
      <c r="A380" s="1" t="s">
        <v>14</v>
      </c>
      <c r="B380" s="3">
        <v>46182</v>
      </c>
      <c r="C380" s="4">
        <v>0.80045138888888889</v>
      </c>
      <c r="D380" s="16" t="s">
        <v>803</v>
      </c>
      <c r="E380" s="16" t="s">
        <v>9</v>
      </c>
      <c r="F380" s="16"/>
      <c r="H380" s="16"/>
      <c r="I380" s="16" t="s">
        <v>29284</v>
      </c>
      <c r="J380" s="16" t="s">
        <v>4949</v>
      </c>
      <c r="K380" t="s">
        <v>29285</v>
      </c>
      <c r="L380" t="s">
        <v>29286</v>
      </c>
      <c r="M380" s="2" t="str">
        <f>HYPERLINK(склад2въезд13192021222[[#This Row],[RelativePath]])</f>
        <v>9 Ангар рейсмус\GA3948333_2_20260609T191239Z.jpg</v>
      </c>
    </row>
    <row r="381" spans="1:13" x14ac:dyDescent="0.25">
      <c r="A381" s="1" t="s">
        <v>15</v>
      </c>
      <c r="B381" s="3">
        <v>46183</v>
      </c>
      <c r="C381" s="4">
        <v>0.67462962962962958</v>
      </c>
      <c r="D381" s="16" t="s">
        <v>803</v>
      </c>
      <c r="E381" s="16" t="s">
        <v>9</v>
      </c>
      <c r="F381" s="16"/>
      <c r="H381" s="16"/>
      <c r="I381" s="16" t="s">
        <v>29287</v>
      </c>
      <c r="J381" s="16" t="s">
        <v>4949</v>
      </c>
      <c r="K381" t="s">
        <v>29288</v>
      </c>
      <c r="L381" t="s">
        <v>29289</v>
      </c>
      <c r="M381" s="2" t="str">
        <f>HYPERLINK(склад2въезд13192021222[[#This Row],[RelativePath]])</f>
        <v>9 Ангар рейсмус\GA3948333_2_20260610T161128Z.jpg</v>
      </c>
    </row>
    <row r="382" spans="1:13" x14ac:dyDescent="0.25">
      <c r="A382" s="1" t="s">
        <v>16</v>
      </c>
      <c r="B382" s="3">
        <v>46184</v>
      </c>
      <c r="C382" s="4">
        <v>0.54929398148148145</v>
      </c>
      <c r="D382" s="16" t="s">
        <v>4</v>
      </c>
      <c r="E382" s="16" t="s">
        <v>260</v>
      </c>
      <c r="F382" s="16"/>
      <c r="H382" s="16"/>
      <c r="I382" s="16" t="s">
        <v>29290</v>
      </c>
      <c r="J382" s="16" t="s">
        <v>4949</v>
      </c>
      <c r="K382" t="s">
        <v>29291</v>
      </c>
      <c r="L382" t="s">
        <v>29292</v>
      </c>
      <c r="M382" s="2" t="str">
        <f>HYPERLINK(склад2въезд13192021222[[#This Row],[RelativePath]])</f>
        <v>9 Ангар рейсмус\GA3948333_2_20260611T131059Z.jpg</v>
      </c>
    </row>
    <row r="383" spans="1:13" x14ac:dyDescent="0.25">
      <c r="A383" s="1" t="s">
        <v>16</v>
      </c>
      <c r="B383" s="3">
        <v>46184</v>
      </c>
      <c r="C383" s="4">
        <v>0.75035879629629632</v>
      </c>
      <c r="D383" s="16" t="s">
        <v>817</v>
      </c>
      <c r="E383" s="16" t="s">
        <v>358</v>
      </c>
      <c r="F383" s="16"/>
      <c r="H383" s="16"/>
      <c r="I383" s="16" t="s">
        <v>29293</v>
      </c>
      <c r="J383" s="16" t="s">
        <v>4949</v>
      </c>
      <c r="K383" t="s">
        <v>29294</v>
      </c>
      <c r="L383" t="s">
        <v>29295</v>
      </c>
      <c r="M383" s="2" t="str">
        <f>HYPERLINK(склад2въезд13192021222[[#This Row],[RelativePath]])</f>
        <v>9 Ангар рейсмус\GA3948333_2_20260611T180031Z.jpg</v>
      </c>
    </row>
  </sheetData>
  <conditionalFormatting sqref="D384:D394 E384:E397 G2:H383 D2:E383">
    <cfRule type="containsText" dxfId="956" priority="14" operator="containsText" text="Выезд с территории">
      <formula>NOT(ISERROR(SEARCH("Выезд с территории",D2)))</formula>
    </cfRule>
  </conditionalFormatting>
  <conditionalFormatting sqref="F2:F383">
    <cfRule type="notContainsText" dxfId="955" priority="13" operator="notContains" text="порожний">
      <formula>ISERROR(SEARCH("порожний",F2))</formula>
    </cfRule>
  </conditionalFormatting>
  <conditionalFormatting sqref="E2:E397">
    <cfRule type="containsText" dxfId="954" priority="11" operator="containsText" text="Газель базы">
      <formula>NOT(ISERROR(SEARCH("Газель базы",E2)))</formula>
    </cfRule>
    <cfRule type="containsText" dxfId="953" priority="12" operator="containsText" text="Погрузчик базы">
      <formula>NOT(ISERROR(SEARCH("Погрузчик базы",E2)))</formula>
    </cfRule>
  </conditionalFormatting>
  <conditionalFormatting sqref="E2:E397">
    <cfRule type="containsText" dxfId="952" priority="10" operator="containsText" text="Трактор базы">
      <formula>NOT(ISERROR(SEARCH("Трактор базы",E2)))</formula>
    </cfRule>
  </conditionalFormatting>
  <conditionalFormatting sqref="A2:C383">
    <cfRule type="expression" dxfId="951" priority="9">
      <formula>$A2="пн"</formula>
    </cfRule>
  </conditionalFormatting>
  <conditionalFormatting sqref="A2:C385">
    <cfRule type="expression" dxfId="950" priority="3">
      <formula>$A2="вс"</formula>
    </cfRule>
    <cfRule type="expression" dxfId="949" priority="4">
      <formula>$A2="сб"</formula>
    </cfRule>
    <cfRule type="expression" dxfId="948" priority="5">
      <formula>$A2="пт"</formula>
    </cfRule>
    <cfRule type="expression" dxfId="947" priority="6">
      <formula>$A2="чт"</formula>
    </cfRule>
    <cfRule type="expression" dxfId="946" priority="7">
      <formula>$A2="ср"</formula>
    </cfRule>
    <cfRule type="expression" dxfId="945" priority="8">
      <formula>$A2="вт"</formula>
    </cfRule>
  </conditionalFormatting>
  <conditionalFormatting sqref="D2:D394">
    <cfRule type="containsText" dxfId="9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4">
    <cfRule type="containsText" dxfId="9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30"/>
  <sheetViews>
    <sheetView zoomScale="90" zoomScaleNormal="90" workbookViewId="0">
      <pane ySplit="1" topLeftCell="A805" activePane="bottomLeft" state="frozen"/>
      <selection pane="bottomLeft" activeCell="D740" sqref="D7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6" t="s">
        <v>4</v>
      </c>
      <c r="E2" s="16" t="s">
        <v>8</v>
      </c>
      <c r="F2" s="16"/>
      <c r="H2" s="16"/>
      <c r="I2" s="16" t="s">
        <v>5147</v>
      </c>
      <c r="J2" s="16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6" t="s">
        <v>803</v>
      </c>
      <c r="E3" s="16" t="s">
        <v>8</v>
      </c>
      <c r="F3" s="16"/>
      <c r="H3" s="16"/>
      <c r="I3" s="16" t="s">
        <v>5150</v>
      </c>
      <c r="J3" s="16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6" t="s">
        <v>4</v>
      </c>
      <c r="E4" s="16" t="s">
        <v>8</v>
      </c>
      <c r="F4" s="16"/>
      <c r="H4" s="16"/>
      <c r="I4" s="16" t="s">
        <v>5153</v>
      </c>
      <c r="J4" s="16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6" t="s">
        <v>803</v>
      </c>
      <c r="E5" s="16" t="s">
        <v>8</v>
      </c>
      <c r="F5" s="16"/>
      <c r="H5" s="16"/>
      <c r="I5" s="16" t="s">
        <v>5156</v>
      </c>
      <c r="J5" s="16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6" t="s">
        <v>4</v>
      </c>
      <c r="E6" s="16" t="s">
        <v>8</v>
      </c>
      <c r="F6" s="16"/>
      <c r="H6" s="16"/>
      <c r="I6" s="16" t="s">
        <v>5460</v>
      </c>
      <c r="J6" s="1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6" t="s">
        <v>3371</v>
      </c>
      <c r="E7" s="16" t="s">
        <v>260</v>
      </c>
      <c r="F7" s="16"/>
      <c r="H7" s="16"/>
      <c r="I7" s="16" t="s">
        <v>5463</v>
      </c>
      <c r="J7" s="16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6" t="s">
        <v>7882</v>
      </c>
      <c r="E8" s="16" t="s">
        <v>260</v>
      </c>
      <c r="F8" s="16"/>
      <c r="H8" s="16"/>
      <c r="I8" s="16" t="s">
        <v>5466</v>
      </c>
      <c r="J8" s="16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6" t="s">
        <v>4</v>
      </c>
      <c r="E9" s="16" t="s">
        <v>260</v>
      </c>
      <c r="F9" s="16"/>
      <c r="H9" s="16"/>
      <c r="I9" s="16" t="s">
        <v>5469</v>
      </c>
      <c r="J9" s="16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6" t="s">
        <v>4</v>
      </c>
      <c r="E10" s="16" t="s">
        <v>8</v>
      </c>
      <c r="F10" s="16"/>
      <c r="H10" s="16"/>
      <c r="I10" s="16" t="s">
        <v>5472</v>
      </c>
      <c r="J10" s="16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6" t="s">
        <v>645</v>
      </c>
      <c r="E11" s="16" t="s">
        <v>4933</v>
      </c>
      <c r="F11" s="16"/>
      <c r="H11" s="16"/>
      <c r="I11" s="16" t="s">
        <v>5475</v>
      </c>
      <c r="J11" s="16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6" t="s">
        <v>7883</v>
      </c>
      <c r="E12" s="16" t="s">
        <v>4933</v>
      </c>
      <c r="F12" s="16"/>
      <c r="H12" s="16" t="s">
        <v>2041</v>
      </c>
      <c r="I12" s="16" t="s">
        <v>5478</v>
      </c>
      <c r="J12" s="16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6" t="s">
        <v>304</v>
      </c>
      <c r="E13" s="16" t="s">
        <v>4933</v>
      </c>
      <c r="F13" s="16"/>
      <c r="H13" s="16"/>
      <c r="I13" s="16" t="s">
        <v>5481</v>
      </c>
      <c r="J13" s="16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6" t="s">
        <v>7884</v>
      </c>
      <c r="E14" s="16" t="s">
        <v>646</v>
      </c>
      <c r="F14" s="16"/>
      <c r="H14" s="16"/>
      <c r="I14" s="16" t="s">
        <v>5484</v>
      </c>
      <c r="J14" s="16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6" t="s">
        <v>645</v>
      </c>
      <c r="E15" s="16" t="s">
        <v>4360</v>
      </c>
      <c r="F15" s="16"/>
      <c r="H15" s="16"/>
      <c r="I15" s="16" t="s">
        <v>5487</v>
      </c>
      <c r="J15" s="16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6" t="s">
        <v>163</v>
      </c>
      <c r="E16" s="16" t="s">
        <v>4360</v>
      </c>
      <c r="F16" s="16" t="s">
        <v>7885</v>
      </c>
      <c r="H16" s="16"/>
      <c r="I16" s="16" t="s">
        <v>5490</v>
      </c>
      <c r="J16" s="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6" t="s">
        <v>304</v>
      </c>
      <c r="E17" s="16" t="s">
        <v>4360</v>
      </c>
      <c r="F17" s="16"/>
      <c r="H17" s="16"/>
      <c r="I17" s="16" t="s">
        <v>5493</v>
      </c>
      <c r="J17" s="16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6" t="s">
        <v>4</v>
      </c>
      <c r="E18" s="16" t="s">
        <v>8</v>
      </c>
      <c r="F18" s="16"/>
      <c r="H18" s="16"/>
      <c r="I18" s="16" t="s">
        <v>5496</v>
      </c>
      <c r="J18" s="16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6" t="s">
        <v>4</v>
      </c>
      <c r="E19" s="16" t="s">
        <v>8</v>
      </c>
      <c r="F19" s="16"/>
      <c r="H19" s="16"/>
      <c r="I19" s="16" t="s">
        <v>7696</v>
      </c>
      <c r="J19" s="16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6" t="s">
        <v>3371</v>
      </c>
      <c r="E20" s="16" t="s">
        <v>646</v>
      </c>
      <c r="F20" s="16"/>
      <c r="H20" s="16"/>
      <c r="I20" s="16" t="s">
        <v>7699</v>
      </c>
      <c r="J20" s="16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6" t="s">
        <v>4</v>
      </c>
      <c r="E21" s="16" t="s">
        <v>260</v>
      </c>
      <c r="F21" s="16"/>
      <c r="H21" s="16"/>
      <c r="I21" s="16" t="s">
        <v>7702</v>
      </c>
      <c r="J21" s="16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6" t="s">
        <v>4</v>
      </c>
      <c r="E22" s="16" t="s">
        <v>8</v>
      </c>
      <c r="F22" s="16"/>
      <c r="H22" s="16"/>
      <c r="I22" s="16" t="s">
        <v>7705</v>
      </c>
      <c r="J22" s="16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6" t="s">
        <v>4</v>
      </c>
      <c r="E23" s="16" t="s">
        <v>8</v>
      </c>
      <c r="F23" s="16"/>
      <c r="H23" s="16"/>
      <c r="I23" s="16" t="s">
        <v>7708</v>
      </c>
      <c r="J23" s="16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6" t="s">
        <v>803</v>
      </c>
      <c r="E24" s="16" t="s">
        <v>8</v>
      </c>
      <c r="F24" s="16"/>
      <c r="H24" s="16"/>
      <c r="I24" s="16" t="s">
        <v>7711</v>
      </c>
      <c r="J24" s="16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6" t="s">
        <v>4</v>
      </c>
      <c r="E25" s="16" t="s">
        <v>8</v>
      </c>
      <c r="F25" s="16"/>
      <c r="H25" s="16"/>
      <c r="I25" s="16" t="s">
        <v>7714</v>
      </c>
      <c r="J25" s="16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6" t="s">
        <v>4</v>
      </c>
      <c r="E26" s="16" t="s">
        <v>7886</v>
      </c>
      <c r="F26" s="16"/>
      <c r="H26" s="16"/>
      <c r="I26" s="16" t="s">
        <v>7717</v>
      </c>
      <c r="J26" s="1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6" t="s">
        <v>4</v>
      </c>
      <c r="E27" s="16" t="s">
        <v>3240</v>
      </c>
      <c r="F27" s="16"/>
      <c r="H27" s="16"/>
      <c r="I27" s="16" t="s">
        <v>7720</v>
      </c>
      <c r="J27" s="16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6" t="s">
        <v>3371</v>
      </c>
      <c r="E28" s="16" t="s">
        <v>260</v>
      </c>
      <c r="F28" s="16"/>
      <c r="H28" s="16"/>
      <c r="I28" s="16" t="s">
        <v>7723</v>
      </c>
      <c r="J28" s="16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6" t="s">
        <v>3371</v>
      </c>
      <c r="E29" s="16" t="s">
        <v>646</v>
      </c>
      <c r="F29" s="16"/>
      <c r="H29" s="16"/>
      <c r="I29" s="16" t="s">
        <v>7726</v>
      </c>
      <c r="J29" s="16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6" t="s">
        <v>645</v>
      </c>
      <c r="E30" s="16" t="s">
        <v>7863</v>
      </c>
      <c r="F30" s="16"/>
      <c r="H30" s="16"/>
      <c r="I30" s="16" t="s">
        <v>7729</v>
      </c>
      <c r="J30" s="16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6" t="s">
        <v>7887</v>
      </c>
      <c r="E31" s="16"/>
      <c r="F31" s="16"/>
      <c r="H31" s="16"/>
      <c r="I31" s="16" t="s">
        <v>7732</v>
      </c>
      <c r="J31" s="16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6" t="s">
        <v>7887</v>
      </c>
      <c r="E32" s="16"/>
      <c r="F32" s="16"/>
      <c r="H32" s="16" t="s">
        <v>1140</v>
      </c>
      <c r="I32" s="16" t="s">
        <v>7735</v>
      </c>
      <c r="J32" s="16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6" t="s">
        <v>7887</v>
      </c>
      <c r="E33" s="16"/>
      <c r="F33" s="16"/>
      <c r="H33" s="16" t="s">
        <v>1140</v>
      </c>
      <c r="I33" s="16" t="s">
        <v>7738</v>
      </c>
      <c r="J33" s="16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6" t="s">
        <v>7887</v>
      </c>
      <c r="E34" s="16"/>
      <c r="F34" s="16"/>
      <c r="H34" s="16" t="s">
        <v>1140</v>
      </c>
      <c r="I34" s="16" t="s">
        <v>7741</v>
      </c>
      <c r="J34" s="16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6" t="s">
        <v>162</v>
      </c>
      <c r="E35" s="16"/>
      <c r="F35" s="16" t="s">
        <v>53</v>
      </c>
      <c r="G35">
        <v>13</v>
      </c>
      <c r="H35" s="16"/>
      <c r="I35" s="16" t="s">
        <v>7744</v>
      </c>
      <c r="J35" s="16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6" t="s">
        <v>4</v>
      </c>
      <c r="E36" s="16" t="s">
        <v>8</v>
      </c>
      <c r="F36" s="16"/>
      <c r="H36" s="16"/>
      <c r="I36" s="16" t="s">
        <v>7747</v>
      </c>
      <c r="J36" s="1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6" t="s">
        <v>803</v>
      </c>
      <c r="E37" s="16" t="s">
        <v>8</v>
      </c>
      <c r="F37" s="16"/>
      <c r="H37" s="16"/>
      <c r="I37" s="16" t="s">
        <v>7750</v>
      </c>
      <c r="J37" s="16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6" t="s">
        <v>645</v>
      </c>
      <c r="E38" s="16" t="s">
        <v>7868</v>
      </c>
      <c r="F38" s="16"/>
      <c r="H38" s="16"/>
      <c r="I38" s="16" t="s">
        <v>7753</v>
      </c>
      <c r="J38" s="16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6" t="s">
        <v>162</v>
      </c>
      <c r="E39" s="16" t="s">
        <v>7868</v>
      </c>
      <c r="F39" s="16" t="s">
        <v>7864</v>
      </c>
      <c r="H39" s="16"/>
      <c r="I39" s="16" t="s">
        <v>7756</v>
      </c>
      <c r="J39" s="16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6" t="s">
        <v>162</v>
      </c>
      <c r="E40" s="16" t="s">
        <v>7868</v>
      </c>
      <c r="F40" s="16" t="s">
        <v>7864</v>
      </c>
      <c r="H40" s="16" t="s">
        <v>1140</v>
      </c>
      <c r="I40" s="16" t="s">
        <v>7759</v>
      </c>
      <c r="J40" s="16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6" t="s">
        <v>304</v>
      </c>
      <c r="E41" s="16" t="s">
        <v>7868</v>
      </c>
      <c r="F41" s="16" t="s">
        <v>7864</v>
      </c>
      <c r="H41" s="16"/>
      <c r="I41" s="16" t="s">
        <v>7762</v>
      </c>
      <c r="J41" s="16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6" t="s">
        <v>4</v>
      </c>
      <c r="E42" s="16" t="s">
        <v>8</v>
      </c>
      <c r="F42" s="16"/>
      <c r="H42" s="16"/>
      <c r="I42" s="16" t="s">
        <v>7765</v>
      </c>
      <c r="J42" s="16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6" t="s">
        <v>4</v>
      </c>
      <c r="E43" s="16" t="s">
        <v>3378</v>
      </c>
      <c r="F43" s="16"/>
      <c r="H43" s="16"/>
      <c r="I43" s="16" t="s">
        <v>7768</v>
      </c>
      <c r="J43" s="16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6" t="s">
        <v>3371</v>
      </c>
      <c r="E44" s="16" t="s">
        <v>86</v>
      </c>
      <c r="F44" s="16"/>
      <c r="H44" s="16" t="s">
        <v>1153</v>
      </c>
      <c r="I44" s="16" t="s">
        <v>7771</v>
      </c>
      <c r="J44" s="16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6" t="s">
        <v>3371</v>
      </c>
      <c r="E45" s="16" t="s">
        <v>86</v>
      </c>
      <c r="F45" s="16"/>
      <c r="H45" s="16" t="s">
        <v>1140</v>
      </c>
      <c r="I45" s="16" t="s">
        <v>7774</v>
      </c>
      <c r="J45" s="16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6" t="s">
        <v>3371</v>
      </c>
      <c r="E46" s="16" t="s">
        <v>86</v>
      </c>
      <c r="F46" s="16"/>
      <c r="H46" s="16" t="s">
        <v>1140</v>
      </c>
      <c r="I46" s="16" t="s">
        <v>7777</v>
      </c>
      <c r="J46" s="1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6" t="s">
        <v>3371</v>
      </c>
      <c r="E47" s="16" t="s">
        <v>86</v>
      </c>
      <c r="F47" s="16"/>
      <c r="H47" s="16"/>
      <c r="I47" s="16" t="s">
        <v>7780</v>
      </c>
      <c r="J47" s="16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6" t="s">
        <v>645</v>
      </c>
      <c r="E48" s="16" t="s">
        <v>4638</v>
      </c>
      <c r="F48" s="16"/>
      <c r="H48" s="16"/>
      <c r="I48" s="16" t="s">
        <v>7783</v>
      </c>
      <c r="J48" s="16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6" t="s">
        <v>7883</v>
      </c>
      <c r="E49" s="16" t="s">
        <v>4638</v>
      </c>
      <c r="F49" s="16"/>
      <c r="H49" s="16" t="s">
        <v>2041</v>
      </c>
      <c r="I49" s="16" t="s">
        <v>7786</v>
      </c>
      <c r="J49" s="16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6" t="s">
        <v>304</v>
      </c>
      <c r="E50" s="16" t="s">
        <v>4638</v>
      </c>
      <c r="F50" s="16"/>
      <c r="H50" s="16"/>
      <c r="I50" s="16" t="s">
        <v>7789</v>
      </c>
      <c r="J50" s="16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6" t="s">
        <v>4</v>
      </c>
      <c r="E51" s="16" t="s">
        <v>260</v>
      </c>
      <c r="F51" s="16"/>
      <c r="H51" s="16"/>
      <c r="I51" s="16" t="s">
        <v>7792</v>
      </c>
      <c r="J51" s="16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6" t="s">
        <v>4</v>
      </c>
      <c r="E52" s="16" t="s">
        <v>260</v>
      </c>
      <c r="F52" s="16"/>
      <c r="H52" s="16"/>
      <c r="I52" s="16" t="s">
        <v>7795</v>
      </c>
      <c r="J52" s="16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6" t="s">
        <v>4</v>
      </c>
      <c r="E53" s="16" t="s">
        <v>8</v>
      </c>
      <c r="F53" s="16"/>
      <c r="H53" s="16"/>
      <c r="I53" s="16" t="s">
        <v>7798</v>
      </c>
      <c r="J53" s="16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6" t="s">
        <v>4</v>
      </c>
      <c r="E54" s="16" t="s">
        <v>8</v>
      </c>
      <c r="F54" s="16"/>
      <c r="H54" s="16"/>
      <c r="I54" s="16" t="s">
        <v>8034</v>
      </c>
      <c r="J54" s="16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6" t="s">
        <v>4</v>
      </c>
      <c r="E55" s="16" t="s">
        <v>8686</v>
      </c>
      <c r="F55" s="16"/>
      <c r="H55" s="16"/>
      <c r="I55" s="16" t="s">
        <v>8037</v>
      </c>
      <c r="J55" s="16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6" t="s">
        <v>4</v>
      </c>
      <c r="E56" s="16" t="s">
        <v>260</v>
      </c>
      <c r="F56" s="16"/>
      <c r="H56" s="16"/>
      <c r="I56" s="16" t="s">
        <v>8040</v>
      </c>
      <c r="J56" s="1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6" t="s">
        <v>4</v>
      </c>
      <c r="E57" s="16" t="s">
        <v>8</v>
      </c>
      <c r="F57" s="16"/>
      <c r="H57" s="16"/>
      <c r="I57" s="16" t="s">
        <v>8043</v>
      </c>
      <c r="J57" s="16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6" t="s">
        <v>4</v>
      </c>
      <c r="E58" s="16" t="s">
        <v>8</v>
      </c>
      <c r="F58" s="16"/>
      <c r="H58" s="16"/>
      <c r="I58" s="16" t="s">
        <v>8046</v>
      </c>
      <c r="J58" s="16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6" t="s">
        <v>4</v>
      </c>
      <c r="E59" s="16" t="s">
        <v>8686</v>
      </c>
      <c r="F59" s="16"/>
      <c r="H59" s="16"/>
      <c r="I59" s="16" t="s">
        <v>8049</v>
      </c>
      <c r="J59" s="16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6" t="s">
        <v>803</v>
      </c>
      <c r="E60" s="16" t="s">
        <v>8</v>
      </c>
      <c r="F60" s="16"/>
      <c r="H60" s="16"/>
      <c r="I60" s="16" t="s">
        <v>8052</v>
      </c>
      <c r="J60" s="16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6" t="s">
        <v>4</v>
      </c>
      <c r="E61" s="16" t="s">
        <v>8</v>
      </c>
      <c r="F61" s="16"/>
      <c r="H61" s="16"/>
      <c r="I61" s="16" t="s">
        <v>8055</v>
      </c>
      <c r="J61" s="16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6" t="s">
        <v>8687</v>
      </c>
      <c r="E62" s="16" t="s">
        <v>646</v>
      </c>
      <c r="F62" s="16"/>
      <c r="H62" s="16"/>
      <c r="I62" s="16" t="s">
        <v>8058</v>
      </c>
      <c r="J62" s="16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6" t="s">
        <v>8687</v>
      </c>
      <c r="E63" s="16" t="s">
        <v>646</v>
      </c>
      <c r="F63" s="16"/>
      <c r="H63" s="16"/>
      <c r="I63" s="16" t="s">
        <v>8061</v>
      </c>
      <c r="J63" s="16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6" t="s">
        <v>8687</v>
      </c>
      <c r="E64" s="16" t="s">
        <v>646</v>
      </c>
      <c r="F64" s="16"/>
      <c r="H64" s="16"/>
      <c r="I64" s="16" t="s">
        <v>8064</v>
      </c>
      <c r="J64" s="16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6" t="s">
        <v>8687</v>
      </c>
      <c r="E65" s="16" t="s">
        <v>646</v>
      </c>
      <c r="F65" s="16"/>
      <c r="H65" s="16"/>
      <c r="I65" s="16" t="s">
        <v>8067</v>
      </c>
      <c r="J65" s="16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6" t="s">
        <v>8687</v>
      </c>
      <c r="E66" s="16" t="s">
        <v>646</v>
      </c>
      <c r="F66" s="16"/>
      <c r="H66" s="16"/>
      <c r="I66" s="16" t="s">
        <v>8070</v>
      </c>
      <c r="J66" s="1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6" t="s">
        <v>8687</v>
      </c>
      <c r="E67" s="16" t="s">
        <v>646</v>
      </c>
      <c r="F67" s="16"/>
      <c r="H67" s="16"/>
      <c r="I67" s="16" t="s">
        <v>8073</v>
      </c>
      <c r="J67" s="16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6" t="s">
        <v>8687</v>
      </c>
      <c r="E68" s="16" t="s">
        <v>646</v>
      </c>
      <c r="F68" s="16"/>
      <c r="H68" s="16"/>
      <c r="I68" s="16" t="s">
        <v>8076</v>
      </c>
      <c r="J68" s="16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6" t="s">
        <v>8687</v>
      </c>
      <c r="E69" s="16" t="s">
        <v>646</v>
      </c>
      <c r="F69" s="16"/>
      <c r="H69" s="16"/>
      <c r="I69" s="16" t="s">
        <v>8079</v>
      </c>
      <c r="J69" s="16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6" t="s">
        <v>4</v>
      </c>
      <c r="E70" s="16" t="s">
        <v>8</v>
      </c>
      <c r="F70" s="16"/>
      <c r="H70" s="16"/>
      <c r="I70" s="16" t="s">
        <v>8082</v>
      </c>
      <c r="J70" s="16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6" t="s">
        <v>4</v>
      </c>
      <c r="E71" s="16" t="s">
        <v>8</v>
      </c>
      <c r="F71" s="16"/>
      <c r="H71" s="16"/>
      <c r="I71" s="16" t="s">
        <v>8838</v>
      </c>
      <c r="J71" s="16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6" t="s">
        <v>7884</v>
      </c>
      <c r="E72" s="16" t="s">
        <v>646</v>
      </c>
      <c r="F72" s="16"/>
      <c r="H72" s="16"/>
      <c r="I72" s="16" t="s">
        <v>8841</v>
      </c>
      <c r="J72" s="16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6" t="s">
        <v>645</v>
      </c>
      <c r="E73" s="16" t="s">
        <v>70</v>
      </c>
      <c r="F73" s="16"/>
      <c r="H73" s="16" t="s">
        <v>9114</v>
      </c>
      <c r="I73" s="16" t="s">
        <v>8844</v>
      </c>
      <c r="J73" s="16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6" t="s">
        <v>4801</v>
      </c>
      <c r="E74" s="16" t="s">
        <v>70</v>
      </c>
      <c r="F74" s="16"/>
      <c r="H74" s="16"/>
      <c r="I74" s="16" t="s">
        <v>8847</v>
      </c>
      <c r="J74" s="16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6" t="s">
        <v>4</v>
      </c>
      <c r="E75" s="16" t="s">
        <v>70</v>
      </c>
      <c r="F75" s="16"/>
      <c r="H75" s="16" t="s">
        <v>9115</v>
      </c>
      <c r="I75" s="16" t="s">
        <v>8850</v>
      </c>
      <c r="J75" s="16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6" t="s">
        <v>4801</v>
      </c>
      <c r="E76" s="16" t="s">
        <v>70</v>
      </c>
      <c r="F76" s="16"/>
      <c r="H76" s="16"/>
      <c r="I76" s="16" t="s">
        <v>8853</v>
      </c>
      <c r="J76" s="1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6" t="s">
        <v>4</v>
      </c>
      <c r="E77" s="16" t="s">
        <v>70</v>
      </c>
      <c r="F77" s="16"/>
      <c r="H77" s="16" t="s">
        <v>9115</v>
      </c>
      <c r="I77" s="16" t="s">
        <v>8856</v>
      </c>
      <c r="J77" s="16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6" t="s">
        <v>4</v>
      </c>
      <c r="E78" s="16" t="s">
        <v>3240</v>
      </c>
      <c r="F78" s="16"/>
      <c r="H78" s="16"/>
      <c r="I78" s="16" t="s">
        <v>8859</v>
      </c>
      <c r="J78" s="16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6" t="s">
        <v>9117</v>
      </c>
      <c r="E79" s="16"/>
      <c r="F79" s="16"/>
      <c r="H79" s="16"/>
      <c r="I79" s="16" t="s">
        <v>8862</v>
      </c>
      <c r="J79" s="16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6" t="s">
        <v>4</v>
      </c>
      <c r="E80" s="16" t="s">
        <v>8</v>
      </c>
      <c r="F80" s="16"/>
      <c r="H80" s="16"/>
      <c r="I80" s="16" t="s">
        <v>8865</v>
      </c>
      <c r="J80" s="16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6" t="s">
        <v>4</v>
      </c>
      <c r="E81" s="16" t="s">
        <v>9556</v>
      </c>
      <c r="F81" s="16"/>
      <c r="H81" s="16"/>
      <c r="I81" s="16" t="s">
        <v>9364</v>
      </c>
      <c r="J81" s="16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6" t="s">
        <v>4</v>
      </c>
      <c r="E82" s="16" t="s">
        <v>9557</v>
      </c>
      <c r="F82" s="16"/>
      <c r="H82" s="16"/>
      <c r="I82" s="16" t="s">
        <v>9367</v>
      </c>
      <c r="J82" s="16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6" t="s">
        <v>4</v>
      </c>
      <c r="E83" s="16" t="s">
        <v>9557</v>
      </c>
      <c r="F83" s="16"/>
      <c r="H83" s="16"/>
      <c r="I83" s="16" t="s">
        <v>9370</v>
      </c>
      <c r="J83" s="16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6" t="s">
        <v>3371</v>
      </c>
      <c r="E84" s="16" t="s">
        <v>260</v>
      </c>
      <c r="F84" s="16"/>
      <c r="H84" s="16"/>
      <c r="I84" s="16" t="s">
        <v>9373</v>
      </c>
      <c r="J84" s="16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6" t="s">
        <v>3371</v>
      </c>
      <c r="E85" s="16" t="s">
        <v>260</v>
      </c>
      <c r="F85" s="16"/>
      <c r="H85" s="16"/>
      <c r="I85" s="16" t="s">
        <v>9376</v>
      </c>
      <c r="J85" s="16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6" t="s">
        <v>3371</v>
      </c>
      <c r="E86" s="16" t="s">
        <v>260</v>
      </c>
      <c r="F86" s="16"/>
      <c r="H86" s="16"/>
      <c r="I86" s="16" t="s">
        <v>9379</v>
      </c>
      <c r="J86" s="1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6" t="s">
        <v>3371</v>
      </c>
      <c r="E87" s="16" t="s">
        <v>260</v>
      </c>
      <c r="F87" s="16"/>
      <c r="H87" s="16"/>
      <c r="I87" s="16" t="s">
        <v>9382</v>
      </c>
      <c r="J87" s="16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6" t="s">
        <v>3371</v>
      </c>
      <c r="E88" s="16" t="s">
        <v>260</v>
      </c>
      <c r="F88" s="16"/>
      <c r="H88" s="16"/>
      <c r="I88" s="16" t="s">
        <v>9385</v>
      </c>
      <c r="J88" s="16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6" t="s">
        <v>3371</v>
      </c>
      <c r="E89" s="16" t="s">
        <v>260</v>
      </c>
      <c r="F89" s="16"/>
      <c r="H89" s="16"/>
      <c r="I89" s="16" t="s">
        <v>9388</v>
      </c>
      <c r="J89" s="16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6" t="s">
        <v>3371</v>
      </c>
      <c r="E90" s="16" t="s">
        <v>260</v>
      </c>
      <c r="F90" s="16"/>
      <c r="H90" s="16"/>
      <c r="I90" s="16" t="s">
        <v>9391</v>
      </c>
      <c r="J90" s="16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6" t="s">
        <v>3371</v>
      </c>
      <c r="E91" s="16" t="s">
        <v>260</v>
      </c>
      <c r="F91" s="16"/>
      <c r="H91" s="16"/>
      <c r="I91" s="16" t="s">
        <v>9394</v>
      </c>
      <c r="J91" s="16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6" t="s">
        <v>3371</v>
      </c>
      <c r="E92" s="16" t="s">
        <v>260</v>
      </c>
      <c r="F92" s="16"/>
      <c r="H92" s="16"/>
      <c r="I92" s="16" t="s">
        <v>9397</v>
      </c>
      <c r="J92" s="16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6" t="s">
        <v>3371</v>
      </c>
      <c r="E93" s="16" t="s">
        <v>260</v>
      </c>
      <c r="F93" s="16"/>
      <c r="H93" s="16"/>
      <c r="I93" s="16" t="s">
        <v>9400</v>
      </c>
      <c r="J93" s="16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6" t="s">
        <v>4</v>
      </c>
      <c r="E94" s="16" t="s">
        <v>8</v>
      </c>
      <c r="F94" s="16"/>
      <c r="H94" s="16"/>
      <c r="I94" s="16" t="s">
        <v>9403</v>
      </c>
      <c r="J94" s="16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6" t="s">
        <v>3371</v>
      </c>
      <c r="E95" s="16" t="s">
        <v>260</v>
      </c>
      <c r="F95" s="16"/>
      <c r="H95" s="16"/>
      <c r="I95" s="16" t="s">
        <v>9406</v>
      </c>
      <c r="J95" s="16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6" t="s">
        <v>3371</v>
      </c>
      <c r="E96" s="16" t="s">
        <v>260</v>
      </c>
      <c r="F96" s="16"/>
      <c r="H96" s="16"/>
      <c r="I96" s="16" t="s">
        <v>9409</v>
      </c>
      <c r="J96" s="1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6" t="s">
        <v>3371</v>
      </c>
      <c r="E97" s="16" t="s">
        <v>260</v>
      </c>
      <c r="F97" s="16"/>
      <c r="H97" s="16"/>
      <c r="I97" s="16" t="s">
        <v>9412</v>
      </c>
      <c r="J97" s="16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6" t="s">
        <v>3371</v>
      </c>
      <c r="E98" s="16" t="s">
        <v>260</v>
      </c>
      <c r="F98" s="16"/>
      <c r="H98" s="16"/>
      <c r="I98" s="16" t="s">
        <v>9415</v>
      </c>
      <c r="J98" s="16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6" t="s">
        <v>4</v>
      </c>
      <c r="E99" s="16" t="s">
        <v>8</v>
      </c>
      <c r="F99" s="16"/>
      <c r="H99" s="16"/>
      <c r="I99" s="16" t="s">
        <v>9418</v>
      </c>
      <c r="J99" s="16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6" t="s">
        <v>4</v>
      </c>
      <c r="E100" s="16" t="s">
        <v>8</v>
      </c>
      <c r="F100" s="16"/>
      <c r="H100" s="16"/>
      <c r="I100" s="16" t="s">
        <v>9729</v>
      </c>
      <c r="J100" s="16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6" t="s">
        <v>3371</v>
      </c>
      <c r="E101" s="16" t="s">
        <v>260</v>
      </c>
      <c r="F101" s="16"/>
      <c r="H101" s="16"/>
      <c r="I101" s="16" t="s">
        <v>9732</v>
      </c>
      <c r="J101" s="16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6" t="s">
        <v>3371</v>
      </c>
      <c r="E102" s="16" t="s">
        <v>260</v>
      </c>
      <c r="F102" s="16"/>
      <c r="H102" s="16"/>
      <c r="I102" s="16" t="s">
        <v>9735</v>
      </c>
      <c r="J102" s="16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6" t="s">
        <v>3371</v>
      </c>
      <c r="E103" s="16" t="s">
        <v>260</v>
      </c>
      <c r="F103" s="16"/>
      <c r="H103" s="16"/>
      <c r="I103" s="16" t="s">
        <v>9738</v>
      </c>
      <c r="J103" s="16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6" t="s">
        <v>4</v>
      </c>
      <c r="E104" s="16" t="s">
        <v>260</v>
      </c>
      <c r="F104" s="16"/>
      <c r="H104" s="16"/>
      <c r="I104" s="16" t="s">
        <v>9741</v>
      </c>
      <c r="J104" s="16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6" t="s">
        <v>3371</v>
      </c>
      <c r="E105" s="16" t="s">
        <v>260</v>
      </c>
      <c r="F105" s="16"/>
      <c r="H105" s="16"/>
      <c r="I105" s="16" t="s">
        <v>9744</v>
      </c>
      <c r="J105" s="16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6" t="s">
        <v>10087</v>
      </c>
      <c r="E106" s="16" t="s">
        <v>260</v>
      </c>
      <c r="F106" s="16"/>
      <c r="H106" s="16"/>
      <c r="I106" s="16" t="s">
        <v>9747</v>
      </c>
      <c r="J106" s="1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6" t="s">
        <v>10088</v>
      </c>
      <c r="E107" s="16" t="s">
        <v>260</v>
      </c>
      <c r="F107" s="16"/>
      <c r="H107" s="16"/>
      <c r="I107" s="16" t="s">
        <v>9750</v>
      </c>
      <c r="J107" s="16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6" t="s">
        <v>162</v>
      </c>
      <c r="E108" s="16" t="s">
        <v>10089</v>
      </c>
      <c r="F108" s="16" t="s">
        <v>53</v>
      </c>
      <c r="G108">
        <v>1</v>
      </c>
      <c r="H108" s="16"/>
      <c r="I108" s="16" t="s">
        <v>9753</v>
      </c>
      <c r="J108" s="16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6" t="s">
        <v>162</v>
      </c>
      <c r="E109" s="16" t="s">
        <v>10089</v>
      </c>
      <c r="F109" s="16" t="s">
        <v>53</v>
      </c>
      <c r="G109">
        <v>1</v>
      </c>
      <c r="H109" s="16"/>
      <c r="I109" s="16" t="s">
        <v>9756</v>
      </c>
      <c r="J109" s="16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6" t="s">
        <v>162</v>
      </c>
      <c r="E110" s="16" t="s">
        <v>10089</v>
      </c>
      <c r="F110" s="16" t="s">
        <v>53</v>
      </c>
      <c r="G110">
        <v>1</v>
      </c>
      <c r="H110" s="16"/>
      <c r="I110" s="16" t="s">
        <v>9759</v>
      </c>
      <c r="J110" s="16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6" t="s">
        <v>162</v>
      </c>
      <c r="E111" s="16" t="s">
        <v>10089</v>
      </c>
      <c r="F111" s="16" t="s">
        <v>53</v>
      </c>
      <c r="G111">
        <v>1</v>
      </c>
      <c r="H111" s="16"/>
      <c r="I111" s="16" t="s">
        <v>9762</v>
      </c>
      <c r="J111" s="16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6" t="s">
        <v>304</v>
      </c>
      <c r="E112" s="16" t="s">
        <v>10089</v>
      </c>
      <c r="F112" s="16" t="s">
        <v>53</v>
      </c>
      <c r="G112">
        <v>4</v>
      </c>
      <c r="H112" s="16"/>
      <c r="I112" s="16" t="s">
        <v>9765</v>
      </c>
      <c r="J112" s="16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6" t="s">
        <v>645</v>
      </c>
      <c r="E113" s="16" t="s">
        <v>1550</v>
      </c>
      <c r="F113" s="16"/>
      <c r="H113" s="16"/>
      <c r="I113" s="16" t="s">
        <v>9768</v>
      </c>
      <c r="J113" s="16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6" t="s">
        <v>162</v>
      </c>
      <c r="E114" s="16" t="s">
        <v>1550</v>
      </c>
      <c r="F114" s="16" t="s">
        <v>53</v>
      </c>
      <c r="H114" s="16"/>
      <c r="I114" s="16" t="s">
        <v>9771</v>
      </c>
      <c r="J114" s="16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6" t="s">
        <v>162</v>
      </c>
      <c r="E115" s="16" t="s">
        <v>1550</v>
      </c>
      <c r="F115" s="16" t="s">
        <v>53</v>
      </c>
      <c r="H115" s="16"/>
      <c r="I115" s="16" t="s">
        <v>9774</v>
      </c>
      <c r="J115" s="16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6" t="s">
        <v>162</v>
      </c>
      <c r="E116" s="16" t="s">
        <v>1550</v>
      </c>
      <c r="F116" s="16" t="s">
        <v>53</v>
      </c>
      <c r="H116" s="16"/>
      <c r="I116" s="16" t="s">
        <v>9777</v>
      </c>
      <c r="J116" s="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6" t="s">
        <v>162</v>
      </c>
      <c r="E117" s="16" t="s">
        <v>1550</v>
      </c>
      <c r="F117" s="16" t="s">
        <v>53</v>
      </c>
      <c r="H117" s="16"/>
      <c r="I117" s="16" t="s">
        <v>9780</v>
      </c>
      <c r="J117" s="16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6" t="s">
        <v>162</v>
      </c>
      <c r="E118" s="16" t="s">
        <v>1550</v>
      </c>
      <c r="F118" s="16" t="s">
        <v>53</v>
      </c>
      <c r="H118" s="16"/>
      <c r="I118" s="16" t="s">
        <v>9783</v>
      </c>
      <c r="J118" s="16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6" t="s">
        <v>162</v>
      </c>
      <c r="E119" s="16" t="s">
        <v>1550</v>
      </c>
      <c r="F119" s="16" t="s">
        <v>53</v>
      </c>
      <c r="H119" s="16"/>
      <c r="I119" s="16" t="s">
        <v>9786</v>
      </c>
      <c r="J119" s="16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6" t="s">
        <v>162</v>
      </c>
      <c r="E120" s="16" t="s">
        <v>1550</v>
      </c>
      <c r="F120" s="16" t="s">
        <v>53</v>
      </c>
      <c r="H120" s="16"/>
      <c r="I120" s="16" t="s">
        <v>9789</v>
      </c>
      <c r="J120" s="16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6" t="s">
        <v>162</v>
      </c>
      <c r="E121" s="16" t="s">
        <v>1550</v>
      </c>
      <c r="F121" s="16" t="s">
        <v>53</v>
      </c>
      <c r="H121" s="16"/>
      <c r="I121" s="16" t="s">
        <v>9792</v>
      </c>
      <c r="J121" s="16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6" t="s">
        <v>162</v>
      </c>
      <c r="E122" s="16" t="s">
        <v>1550</v>
      </c>
      <c r="F122" s="16" t="s">
        <v>53</v>
      </c>
      <c r="H122" s="16"/>
      <c r="I122" s="16" t="s">
        <v>9795</v>
      </c>
      <c r="J122" s="16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6" t="s">
        <v>304</v>
      </c>
      <c r="E123" s="16" t="s">
        <v>1550</v>
      </c>
      <c r="F123" s="16" t="s">
        <v>53</v>
      </c>
      <c r="G123">
        <v>16</v>
      </c>
      <c r="H123" s="16"/>
      <c r="I123" s="16" t="s">
        <v>9798</v>
      </c>
      <c r="J123" s="16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6" t="s">
        <v>4</v>
      </c>
      <c r="E124" s="16" t="s">
        <v>260</v>
      </c>
      <c r="F124" s="16"/>
      <c r="H124" s="16"/>
      <c r="I124" s="16" t="s">
        <v>9801</v>
      </c>
      <c r="J124" s="16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6" t="s">
        <v>4</v>
      </c>
      <c r="E125" s="16" t="s">
        <v>260</v>
      </c>
      <c r="F125" s="16"/>
      <c r="H125" s="16"/>
      <c r="I125" s="16" t="s">
        <v>9804</v>
      </c>
      <c r="J125" s="16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6" t="s">
        <v>3371</v>
      </c>
      <c r="E126" s="16" t="s">
        <v>260</v>
      </c>
      <c r="F126" s="16"/>
      <c r="H126" s="16"/>
      <c r="I126" s="16" t="s">
        <v>9807</v>
      </c>
      <c r="J126" s="1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6" t="s">
        <v>3371</v>
      </c>
      <c r="E127" s="16" t="s">
        <v>260</v>
      </c>
      <c r="F127" s="16"/>
      <c r="H127" s="16"/>
      <c r="I127" s="16" t="s">
        <v>9810</v>
      </c>
      <c r="J127" s="16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6" t="s">
        <v>3371</v>
      </c>
      <c r="E128" s="16" t="s">
        <v>260</v>
      </c>
      <c r="F128" s="16"/>
      <c r="H128" s="16"/>
      <c r="I128" s="16" t="s">
        <v>9813</v>
      </c>
      <c r="J128" s="16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6" t="s">
        <v>4</v>
      </c>
      <c r="E129" s="16" t="s">
        <v>260</v>
      </c>
      <c r="F129" s="16"/>
      <c r="H129" s="16"/>
      <c r="I129" s="16" t="s">
        <v>9816</v>
      </c>
      <c r="J129" s="16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6" t="s">
        <v>3371</v>
      </c>
      <c r="E130" s="16" t="s">
        <v>260</v>
      </c>
      <c r="F130" s="16"/>
      <c r="H130" s="16"/>
      <c r="I130" s="16" t="s">
        <v>9819</v>
      </c>
      <c r="J130" s="16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6" t="s">
        <v>3371</v>
      </c>
      <c r="E131" s="16" t="s">
        <v>260</v>
      </c>
      <c r="F131" s="16"/>
      <c r="H131" s="16"/>
      <c r="I131" s="16" t="s">
        <v>9822</v>
      </c>
      <c r="J131" s="16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6" t="s">
        <v>3371</v>
      </c>
      <c r="E132" s="16" t="s">
        <v>260</v>
      </c>
      <c r="F132" s="16"/>
      <c r="H132" s="16"/>
      <c r="I132" s="16" t="s">
        <v>9825</v>
      </c>
      <c r="J132" s="16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6" t="s">
        <v>4</v>
      </c>
      <c r="E133" s="16" t="s">
        <v>8</v>
      </c>
      <c r="F133" s="16"/>
      <c r="H133" s="16"/>
      <c r="I133" s="16" t="s">
        <v>9828</v>
      </c>
      <c r="J133" s="16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6" t="s">
        <v>803</v>
      </c>
      <c r="E134" s="16" t="s">
        <v>8</v>
      </c>
      <c r="F134" s="16"/>
      <c r="H134" s="16"/>
      <c r="I134" s="16" t="s">
        <v>9831</v>
      </c>
      <c r="J134" s="16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6" t="s">
        <v>803</v>
      </c>
      <c r="E135" s="16" t="s">
        <v>8</v>
      </c>
      <c r="F135" s="16"/>
      <c r="H135" s="16"/>
      <c r="I135" s="16" t="s">
        <v>9834</v>
      </c>
      <c r="J135" s="16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6" t="s">
        <v>4</v>
      </c>
      <c r="E136" s="16" t="s">
        <v>8</v>
      </c>
      <c r="F136" s="16"/>
      <c r="H136" s="16"/>
      <c r="I136" s="16" t="s">
        <v>10396</v>
      </c>
      <c r="J136" s="1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6" t="s">
        <v>645</v>
      </c>
      <c r="E137" s="16" t="s">
        <v>70</v>
      </c>
      <c r="F137" s="16"/>
      <c r="H137" s="16"/>
      <c r="I137" s="16" t="s">
        <v>10399</v>
      </c>
      <c r="J137" s="16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6" t="s">
        <v>163</v>
      </c>
      <c r="E138" s="16" t="s">
        <v>70</v>
      </c>
      <c r="F138" s="16" t="s">
        <v>10090</v>
      </c>
      <c r="H138" s="16"/>
      <c r="I138" s="16" t="s">
        <v>10402</v>
      </c>
      <c r="J138" s="16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6" t="s">
        <v>163</v>
      </c>
      <c r="E139" s="16" t="s">
        <v>70</v>
      </c>
      <c r="F139" s="16" t="s">
        <v>10090</v>
      </c>
      <c r="H139" s="16" t="s">
        <v>1140</v>
      </c>
      <c r="I139" s="16" t="s">
        <v>10405</v>
      </c>
      <c r="J139" s="16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6" t="s">
        <v>163</v>
      </c>
      <c r="E140" s="16" t="s">
        <v>70</v>
      </c>
      <c r="F140" s="16" t="s">
        <v>10090</v>
      </c>
      <c r="H140" s="16" t="s">
        <v>1140</v>
      </c>
      <c r="I140" s="16" t="s">
        <v>10408</v>
      </c>
      <c r="J140" s="16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6" t="s">
        <v>163</v>
      </c>
      <c r="E141" s="16" t="s">
        <v>70</v>
      </c>
      <c r="F141" s="16" t="s">
        <v>10090</v>
      </c>
      <c r="H141" s="16" t="s">
        <v>1140</v>
      </c>
      <c r="I141" s="16" t="s">
        <v>10411</v>
      </c>
      <c r="J141" s="16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6" t="s">
        <v>304</v>
      </c>
      <c r="E142" s="16" t="s">
        <v>70</v>
      </c>
      <c r="F142" s="16"/>
      <c r="H142" s="16"/>
      <c r="I142" s="16" t="s">
        <v>10414</v>
      </c>
      <c r="J142" s="16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6" t="s">
        <v>162</v>
      </c>
      <c r="E143" s="16" t="s">
        <v>7863</v>
      </c>
      <c r="F143" s="16"/>
      <c r="H143" s="16" t="s">
        <v>2041</v>
      </c>
      <c r="I143" s="16" t="s">
        <v>10417</v>
      </c>
      <c r="J143" s="16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6" t="s">
        <v>304</v>
      </c>
      <c r="E144" s="16" t="s">
        <v>7863</v>
      </c>
      <c r="F144" s="16" t="s">
        <v>10607</v>
      </c>
      <c r="H144" s="16"/>
      <c r="I144" s="16" t="s">
        <v>10420</v>
      </c>
      <c r="J144" s="16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6" t="s">
        <v>645</v>
      </c>
      <c r="E145" s="16" t="s">
        <v>10601</v>
      </c>
      <c r="F145" s="16"/>
      <c r="H145" s="16"/>
      <c r="I145" s="16" t="s">
        <v>10423</v>
      </c>
      <c r="J145" s="16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6" t="s">
        <v>162</v>
      </c>
      <c r="E146" s="16" t="s">
        <v>10601</v>
      </c>
      <c r="F146" s="16" t="s">
        <v>1965</v>
      </c>
      <c r="H146" s="16"/>
      <c r="I146" s="16" t="s">
        <v>10426</v>
      </c>
      <c r="J146" s="1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6" t="s">
        <v>304</v>
      </c>
      <c r="E147" s="16" t="s">
        <v>10601</v>
      </c>
      <c r="F147" s="16"/>
      <c r="H147" s="16"/>
      <c r="I147" s="16" t="s">
        <v>10429</v>
      </c>
      <c r="J147" s="16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6" t="s">
        <v>4</v>
      </c>
      <c r="E148" s="16" t="s">
        <v>8</v>
      </c>
      <c r="F148" s="16"/>
      <c r="H148" s="16"/>
      <c r="I148" s="16" t="s">
        <v>10725</v>
      </c>
      <c r="J148" s="16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6" t="s">
        <v>803</v>
      </c>
      <c r="E149" s="16" t="s">
        <v>8</v>
      </c>
      <c r="F149" s="16"/>
      <c r="H149" s="16"/>
      <c r="I149" s="16" t="s">
        <v>10728</v>
      </c>
      <c r="J149" s="16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6" t="s">
        <v>4</v>
      </c>
      <c r="E150" s="16" t="s">
        <v>8</v>
      </c>
      <c r="F150" s="16"/>
      <c r="H150" s="16"/>
      <c r="I150" s="16" t="s">
        <v>10731</v>
      </c>
      <c r="J150" s="16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6" t="s">
        <v>4</v>
      </c>
      <c r="E151" s="16" t="s">
        <v>3240</v>
      </c>
      <c r="F151" s="16"/>
      <c r="H151" s="16"/>
      <c r="I151" s="16" t="s">
        <v>10734</v>
      </c>
      <c r="J151" s="16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6" t="s">
        <v>4</v>
      </c>
      <c r="E152" s="16" t="s">
        <v>8</v>
      </c>
      <c r="F152" s="16"/>
      <c r="H152" s="16"/>
      <c r="I152" s="16" t="s">
        <v>11073</v>
      </c>
      <c r="J152" s="16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6" t="s">
        <v>162</v>
      </c>
      <c r="E153" s="16" t="s">
        <v>1550</v>
      </c>
      <c r="F153" s="16" t="s">
        <v>53</v>
      </c>
      <c r="G153">
        <v>1</v>
      </c>
      <c r="H153" s="16"/>
      <c r="I153" s="16" t="s">
        <v>11076</v>
      </c>
      <c r="J153" s="16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6" t="s">
        <v>162</v>
      </c>
      <c r="E154" s="16" t="s">
        <v>1550</v>
      </c>
      <c r="F154" s="16" t="s">
        <v>53</v>
      </c>
      <c r="G154">
        <v>1</v>
      </c>
      <c r="H154" s="16"/>
      <c r="I154" s="16" t="s">
        <v>11079</v>
      </c>
      <c r="J154" s="16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6" t="s">
        <v>162</v>
      </c>
      <c r="E155" s="16" t="s">
        <v>1550</v>
      </c>
      <c r="F155" s="16" t="s">
        <v>53</v>
      </c>
      <c r="G155">
        <v>1</v>
      </c>
      <c r="H155" s="16"/>
      <c r="I155" s="16" t="s">
        <v>11082</v>
      </c>
      <c r="J155" s="16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6" t="s">
        <v>162</v>
      </c>
      <c r="E156" s="16" t="s">
        <v>1550</v>
      </c>
      <c r="F156" s="16" t="s">
        <v>53</v>
      </c>
      <c r="G156">
        <v>1</v>
      </c>
      <c r="H156" s="16"/>
      <c r="I156" s="16" t="s">
        <v>11085</v>
      </c>
      <c r="J156" s="1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6" t="s">
        <v>7888</v>
      </c>
      <c r="E157" s="16" t="s">
        <v>1550</v>
      </c>
      <c r="F157" s="16" t="s">
        <v>53</v>
      </c>
      <c r="G157">
        <v>4</v>
      </c>
      <c r="H157" s="16"/>
      <c r="I157" s="16" t="s">
        <v>11088</v>
      </c>
      <c r="J157" s="16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6" t="s">
        <v>4</v>
      </c>
      <c r="E158" s="16" t="s">
        <v>8</v>
      </c>
      <c r="F158" s="16"/>
      <c r="H158" s="16"/>
      <c r="I158" s="16" t="s">
        <v>11091</v>
      </c>
      <c r="J158" s="16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6" t="s">
        <v>4</v>
      </c>
      <c r="E159" s="16" t="s">
        <v>8</v>
      </c>
      <c r="F159" s="16"/>
      <c r="H159" s="16"/>
      <c r="I159" s="16" t="s">
        <v>11360</v>
      </c>
      <c r="J159" s="16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6" t="s">
        <v>305</v>
      </c>
      <c r="E160" s="16" t="s">
        <v>86</v>
      </c>
      <c r="F160" s="16"/>
      <c r="H160" s="16"/>
      <c r="I160" s="16" t="s">
        <v>11363</v>
      </c>
      <c r="J160" s="16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6" t="s">
        <v>305</v>
      </c>
      <c r="E161" s="16" t="s">
        <v>86</v>
      </c>
      <c r="F161" s="16"/>
      <c r="H161" s="16"/>
      <c r="I161" s="16" t="s">
        <v>11366</v>
      </c>
      <c r="J161" s="16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6" t="s">
        <v>4</v>
      </c>
      <c r="E162" s="16" t="s">
        <v>11908</v>
      </c>
      <c r="F162" s="16"/>
      <c r="H162" s="16" t="s">
        <v>11909</v>
      </c>
      <c r="I162" s="16" t="s">
        <v>11369</v>
      </c>
      <c r="J162" s="16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6" t="s">
        <v>11910</v>
      </c>
      <c r="E163" s="16"/>
      <c r="F163" s="16"/>
      <c r="H163" s="16"/>
      <c r="I163" s="16" t="s">
        <v>11372</v>
      </c>
      <c r="J163" s="16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6" t="s">
        <v>3371</v>
      </c>
      <c r="E164" s="16" t="s">
        <v>260</v>
      </c>
      <c r="F164" s="16"/>
      <c r="H164" s="16"/>
      <c r="I164" s="16" t="s">
        <v>11375</v>
      </c>
      <c r="J164" s="16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6" t="s">
        <v>3371</v>
      </c>
      <c r="E165" s="16" t="s">
        <v>260</v>
      </c>
      <c r="F165" s="16"/>
      <c r="H165" s="16"/>
      <c r="I165" s="16" t="s">
        <v>11378</v>
      </c>
      <c r="J165" s="16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6" t="s">
        <v>3371</v>
      </c>
      <c r="E166" s="16" t="s">
        <v>260</v>
      </c>
      <c r="F166" s="16"/>
      <c r="H166" s="16"/>
      <c r="I166" s="16" t="s">
        <v>11381</v>
      </c>
      <c r="J166" s="1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6" t="s">
        <v>162</v>
      </c>
      <c r="E167" s="16" t="s">
        <v>2302</v>
      </c>
      <c r="F167" s="16" t="s">
        <v>58</v>
      </c>
      <c r="H167" s="16"/>
      <c r="I167" s="16" t="s">
        <v>11384</v>
      </c>
      <c r="J167" s="16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6" t="s">
        <v>162</v>
      </c>
      <c r="E168" s="16" t="s">
        <v>2302</v>
      </c>
      <c r="F168" s="16" t="s">
        <v>58</v>
      </c>
      <c r="H168" s="16"/>
      <c r="I168" s="16" t="s">
        <v>11387</v>
      </c>
      <c r="J168" s="16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6" t="s">
        <v>162</v>
      </c>
      <c r="E169" s="16" t="s">
        <v>2302</v>
      </c>
      <c r="F169" s="16" t="s">
        <v>58</v>
      </c>
      <c r="H169" s="16"/>
      <c r="I169" s="16" t="s">
        <v>11390</v>
      </c>
      <c r="J169" s="16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6" t="s">
        <v>162</v>
      </c>
      <c r="E170" s="16" t="s">
        <v>2302</v>
      </c>
      <c r="F170" s="16" t="s">
        <v>58</v>
      </c>
      <c r="H170" s="16"/>
      <c r="I170" s="16" t="s">
        <v>11393</v>
      </c>
      <c r="J170" s="16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6" t="s">
        <v>162</v>
      </c>
      <c r="E171" s="16" t="s">
        <v>2302</v>
      </c>
      <c r="F171" s="16" t="s">
        <v>58</v>
      </c>
      <c r="H171" s="18"/>
      <c r="I171" s="16" t="s">
        <v>11396</v>
      </c>
      <c r="J171" s="16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6" t="s">
        <v>162</v>
      </c>
      <c r="E172" s="16" t="s">
        <v>2302</v>
      </c>
      <c r="F172" s="16" t="s">
        <v>58</v>
      </c>
      <c r="H172" s="16"/>
      <c r="I172" s="16" t="s">
        <v>11399</v>
      </c>
      <c r="J172" s="16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6" t="s">
        <v>162</v>
      </c>
      <c r="E173" s="16" t="s">
        <v>2302</v>
      </c>
      <c r="F173" s="16" t="s">
        <v>58</v>
      </c>
      <c r="H173" s="16"/>
      <c r="I173" s="16" t="s">
        <v>11402</v>
      </c>
      <c r="J173" s="16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6" t="s">
        <v>162</v>
      </c>
      <c r="E174" s="16" t="s">
        <v>2302</v>
      </c>
      <c r="F174" s="16" t="s">
        <v>58</v>
      </c>
      <c r="H174" s="16"/>
      <c r="I174" s="16" t="s">
        <v>11405</v>
      </c>
      <c r="J174" s="16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6" t="s">
        <v>4</v>
      </c>
      <c r="E175" s="16" t="s">
        <v>8</v>
      </c>
      <c r="F175" s="16"/>
      <c r="H175" s="16"/>
      <c r="I175" s="16" t="s">
        <v>11408</v>
      </c>
      <c r="J175" s="16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6" t="s">
        <v>11900</v>
      </c>
      <c r="E176" s="16"/>
      <c r="F176" s="16"/>
      <c r="H176" s="18"/>
      <c r="I176" s="16" t="s">
        <v>11411</v>
      </c>
      <c r="J176" s="1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6" t="s">
        <v>11901</v>
      </c>
      <c r="E177" s="16"/>
      <c r="F177" s="16"/>
      <c r="H177" s="16"/>
      <c r="I177" s="16" t="s">
        <v>11414</v>
      </c>
      <c r="J177" s="16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6" t="s">
        <v>4</v>
      </c>
      <c r="E178" s="16" t="s">
        <v>8</v>
      </c>
      <c r="F178" s="16"/>
      <c r="H178" s="16"/>
      <c r="I178" s="16" t="s">
        <v>11417</v>
      </c>
      <c r="J178" s="16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6" t="s">
        <v>11911</v>
      </c>
      <c r="E179" s="16" t="s">
        <v>86</v>
      </c>
      <c r="F179" s="16"/>
      <c r="H179" s="16"/>
      <c r="I179" s="16" t="s">
        <v>11420</v>
      </c>
      <c r="J179" s="16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6" t="s">
        <v>11911</v>
      </c>
      <c r="E180" s="16" t="s">
        <v>86</v>
      </c>
      <c r="F180" s="16"/>
      <c r="H180" s="16"/>
      <c r="I180" s="16" t="s">
        <v>11423</v>
      </c>
      <c r="J180" s="16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6" t="s">
        <v>11911</v>
      </c>
      <c r="E181" s="16" t="s">
        <v>86</v>
      </c>
      <c r="F181" s="16"/>
      <c r="H181" s="16"/>
      <c r="I181" s="16" t="s">
        <v>11426</v>
      </c>
      <c r="J181" s="16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6" t="s">
        <v>11911</v>
      </c>
      <c r="E182" s="16" t="s">
        <v>86</v>
      </c>
      <c r="F182" s="16"/>
      <c r="H182" s="16"/>
      <c r="I182" s="16" t="s">
        <v>11429</v>
      </c>
      <c r="J182" s="16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6" t="s">
        <v>11911</v>
      </c>
      <c r="E183" s="16" t="s">
        <v>86</v>
      </c>
      <c r="F183" s="16"/>
      <c r="H183" s="16"/>
      <c r="I183" s="16" t="s">
        <v>11432</v>
      </c>
      <c r="J183" s="16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6" t="s">
        <v>11911</v>
      </c>
      <c r="E184" s="16" t="s">
        <v>86</v>
      </c>
      <c r="F184" s="16"/>
      <c r="H184" s="16"/>
      <c r="I184" s="16" t="s">
        <v>11435</v>
      </c>
      <c r="J184" s="16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6" t="s">
        <v>11911</v>
      </c>
      <c r="E185" s="16" t="s">
        <v>86</v>
      </c>
      <c r="F185" s="16"/>
      <c r="H185" s="16"/>
      <c r="I185" s="16" t="s">
        <v>11438</v>
      </c>
      <c r="J185" s="16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6" t="s">
        <v>11911</v>
      </c>
      <c r="E186" s="16" t="s">
        <v>86</v>
      </c>
      <c r="F186" s="16"/>
      <c r="H186" s="16"/>
      <c r="I186" s="16" t="s">
        <v>11441</v>
      </c>
      <c r="J186" s="1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6" t="s">
        <v>11911</v>
      </c>
      <c r="E187" s="16" t="s">
        <v>86</v>
      </c>
      <c r="F187" s="16"/>
      <c r="H187" s="16"/>
      <c r="I187" s="16" t="s">
        <v>11444</v>
      </c>
      <c r="J187" s="16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6" t="s">
        <v>11911</v>
      </c>
      <c r="E188" s="16" t="s">
        <v>86</v>
      </c>
      <c r="F188" s="16"/>
      <c r="H188" s="16"/>
      <c r="I188" s="16" t="s">
        <v>11447</v>
      </c>
      <c r="J188" s="16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6" t="s">
        <v>11911</v>
      </c>
      <c r="E189" s="16" t="s">
        <v>86</v>
      </c>
      <c r="F189" s="16"/>
      <c r="H189" s="16"/>
      <c r="I189" s="16" t="s">
        <v>11450</v>
      </c>
      <c r="J189" s="16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6" t="s">
        <v>11911</v>
      </c>
      <c r="E190" s="16" t="s">
        <v>86</v>
      </c>
      <c r="F190" s="16"/>
      <c r="H190" s="16"/>
      <c r="I190" s="16" t="s">
        <v>11453</v>
      </c>
      <c r="J190" s="16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6" t="s">
        <v>11911</v>
      </c>
      <c r="E191" s="16" t="s">
        <v>86</v>
      </c>
      <c r="F191" s="16"/>
      <c r="H191" s="16"/>
      <c r="I191" s="16" t="s">
        <v>11456</v>
      </c>
      <c r="J191" s="16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6" t="s">
        <v>11911</v>
      </c>
      <c r="E192" s="16" t="s">
        <v>86</v>
      </c>
      <c r="F192" s="16"/>
      <c r="H192" s="16"/>
      <c r="I192" s="16" t="s">
        <v>11459</v>
      </c>
      <c r="J192" s="16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6" t="s">
        <v>11911</v>
      </c>
      <c r="E193" s="16" t="s">
        <v>86</v>
      </c>
      <c r="F193" s="16"/>
      <c r="H193" s="16"/>
      <c r="I193" s="16" t="s">
        <v>11462</v>
      </c>
      <c r="J193" s="16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6" t="s">
        <v>11911</v>
      </c>
      <c r="E194" s="16" t="s">
        <v>86</v>
      </c>
      <c r="F194" s="16"/>
      <c r="H194" s="16"/>
      <c r="I194" s="16" t="s">
        <v>11465</v>
      </c>
      <c r="J194" s="16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6" t="s">
        <v>11911</v>
      </c>
      <c r="E195" s="16" t="s">
        <v>86</v>
      </c>
      <c r="F195" s="16"/>
      <c r="H195" s="16"/>
      <c r="I195" s="16" t="s">
        <v>11468</v>
      </c>
      <c r="J195" s="16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6" t="s">
        <v>11911</v>
      </c>
      <c r="E196" s="16" t="s">
        <v>86</v>
      </c>
      <c r="F196" s="16"/>
      <c r="H196" s="16"/>
      <c r="I196" s="16" t="s">
        <v>11471</v>
      </c>
      <c r="J196" s="1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6" t="s">
        <v>162</v>
      </c>
      <c r="E197" s="16" t="s">
        <v>11902</v>
      </c>
      <c r="F197" s="16" t="s">
        <v>2650</v>
      </c>
      <c r="H197" s="16"/>
      <c r="I197" s="16" t="s">
        <v>11474</v>
      </c>
      <c r="J197" s="16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6" t="s">
        <v>162</v>
      </c>
      <c r="E198" s="16" t="s">
        <v>11902</v>
      </c>
      <c r="F198" s="16" t="s">
        <v>2650</v>
      </c>
      <c r="H198" s="16"/>
      <c r="I198" s="16" t="s">
        <v>11477</v>
      </c>
      <c r="J198" s="16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6" t="s">
        <v>162</v>
      </c>
      <c r="E199" s="16" t="s">
        <v>11902</v>
      </c>
      <c r="F199" s="16" t="s">
        <v>2650</v>
      </c>
      <c r="H199" s="16"/>
      <c r="I199" s="16" t="s">
        <v>11480</v>
      </c>
      <c r="J199" s="16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6" t="s">
        <v>162</v>
      </c>
      <c r="E200" s="16" t="s">
        <v>11902</v>
      </c>
      <c r="F200" s="16" t="s">
        <v>2650</v>
      </c>
      <c r="H200" s="16"/>
      <c r="I200" s="16" t="s">
        <v>11483</v>
      </c>
      <c r="J200" s="16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6" t="s">
        <v>162</v>
      </c>
      <c r="E201" s="16" t="s">
        <v>11902</v>
      </c>
      <c r="F201" s="16" t="s">
        <v>2650</v>
      </c>
      <c r="H201" s="16"/>
      <c r="I201" s="16" t="s">
        <v>11486</v>
      </c>
      <c r="J201" s="16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6" t="s">
        <v>162</v>
      </c>
      <c r="E202" s="16" t="s">
        <v>11902</v>
      </c>
      <c r="F202" s="16" t="s">
        <v>2650</v>
      </c>
      <c r="H202" s="16"/>
      <c r="I202" s="16" t="s">
        <v>11489</v>
      </c>
      <c r="J202" s="16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6" t="s">
        <v>162</v>
      </c>
      <c r="E203" s="16" t="s">
        <v>11902</v>
      </c>
      <c r="F203" s="16" t="s">
        <v>2650</v>
      </c>
      <c r="H203" s="16"/>
      <c r="I203" s="16" t="s">
        <v>11492</v>
      </c>
      <c r="J203" s="16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6" t="s">
        <v>162</v>
      </c>
      <c r="E204" s="16" t="s">
        <v>11902</v>
      </c>
      <c r="F204" s="16" t="s">
        <v>2650</v>
      </c>
      <c r="H204" s="16"/>
      <c r="I204" s="16" t="s">
        <v>11495</v>
      </c>
      <c r="J204" s="16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6" t="s">
        <v>162</v>
      </c>
      <c r="E205" s="16" t="s">
        <v>11902</v>
      </c>
      <c r="F205" s="16" t="s">
        <v>2650</v>
      </c>
      <c r="H205" s="16"/>
      <c r="I205" s="16" t="s">
        <v>11498</v>
      </c>
      <c r="J205" s="16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6" t="s">
        <v>162</v>
      </c>
      <c r="E206" s="16" t="s">
        <v>11902</v>
      </c>
      <c r="F206" s="16" t="s">
        <v>2650</v>
      </c>
      <c r="H206" s="16"/>
      <c r="I206" s="16" t="s">
        <v>11501</v>
      </c>
      <c r="J206" s="1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6" t="s">
        <v>162</v>
      </c>
      <c r="E207" s="16" t="s">
        <v>11902</v>
      </c>
      <c r="F207" s="16" t="s">
        <v>2650</v>
      </c>
      <c r="H207" s="16"/>
      <c r="I207" s="16" t="s">
        <v>11504</v>
      </c>
      <c r="J207" s="16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6" t="s">
        <v>162</v>
      </c>
      <c r="E208" s="16" t="s">
        <v>11902</v>
      </c>
      <c r="F208" s="16" t="s">
        <v>2650</v>
      </c>
      <c r="H208" s="16"/>
      <c r="I208" s="16" t="s">
        <v>11507</v>
      </c>
      <c r="J208" s="16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6" t="s">
        <v>162</v>
      </c>
      <c r="E209" s="16" t="s">
        <v>11902</v>
      </c>
      <c r="F209" s="16" t="s">
        <v>2650</v>
      </c>
      <c r="H209" s="16"/>
      <c r="I209" s="16" t="s">
        <v>11510</v>
      </c>
      <c r="J209" s="16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6" t="s">
        <v>162</v>
      </c>
      <c r="E210" s="16" t="s">
        <v>11902</v>
      </c>
      <c r="F210" s="16" t="s">
        <v>2650</v>
      </c>
      <c r="H210" s="16"/>
      <c r="I210" s="16" t="s">
        <v>11513</v>
      </c>
      <c r="J210" s="16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6" t="s">
        <v>162</v>
      </c>
      <c r="E211" s="16" t="s">
        <v>11902</v>
      </c>
      <c r="F211" s="16" t="s">
        <v>2650</v>
      </c>
      <c r="H211" s="16"/>
      <c r="I211" s="16" t="s">
        <v>11516</v>
      </c>
      <c r="J211" s="16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6" t="s">
        <v>162</v>
      </c>
      <c r="E212" s="16" t="s">
        <v>11902</v>
      </c>
      <c r="F212" s="16" t="s">
        <v>2650</v>
      </c>
      <c r="H212" s="16"/>
      <c r="I212" s="16" t="s">
        <v>11519</v>
      </c>
      <c r="J212" s="16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6" t="s">
        <v>162</v>
      </c>
      <c r="E213" s="16" t="s">
        <v>11902</v>
      </c>
      <c r="F213" s="16" t="s">
        <v>2650</v>
      </c>
      <c r="H213" s="16"/>
      <c r="I213" s="16" t="s">
        <v>11522</v>
      </c>
      <c r="J213" s="16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6" t="s">
        <v>304</v>
      </c>
      <c r="E214" s="16" t="s">
        <v>11902</v>
      </c>
      <c r="F214" s="16" t="s">
        <v>2650</v>
      </c>
      <c r="H214" s="16"/>
      <c r="I214" s="16" t="s">
        <v>11525</v>
      </c>
      <c r="J214" s="16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6" t="s">
        <v>4</v>
      </c>
      <c r="E215" s="16" t="s">
        <v>8</v>
      </c>
      <c r="F215" s="16"/>
      <c r="H215" s="16"/>
      <c r="I215" s="16" t="s">
        <v>11528</v>
      </c>
      <c r="J215" s="16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6" t="s">
        <v>4</v>
      </c>
      <c r="E216" s="16" t="s">
        <v>8</v>
      </c>
      <c r="F216" s="16"/>
      <c r="H216" s="16"/>
      <c r="I216" s="16" t="s">
        <v>12062</v>
      </c>
      <c r="J216" s="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6" t="s">
        <v>803</v>
      </c>
      <c r="E217" s="16" t="s">
        <v>8</v>
      </c>
      <c r="F217" s="16"/>
      <c r="H217" s="16"/>
      <c r="I217" s="16" t="s">
        <v>12065</v>
      </c>
      <c r="J217" s="16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6" t="s">
        <v>4</v>
      </c>
      <c r="E218" s="16" t="s">
        <v>8</v>
      </c>
      <c r="F218" s="16"/>
      <c r="H218" s="16"/>
      <c r="I218" s="16" t="s">
        <v>12068</v>
      </c>
      <c r="J218" s="16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6" t="s">
        <v>4</v>
      </c>
      <c r="E219" s="16" t="s">
        <v>10091</v>
      </c>
      <c r="F219" s="16"/>
      <c r="H219" s="16"/>
      <c r="I219" s="16" t="s">
        <v>12071</v>
      </c>
      <c r="J219" s="16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6" t="s">
        <v>803</v>
      </c>
      <c r="E220" s="16" t="s">
        <v>8</v>
      </c>
      <c r="F220" s="16"/>
      <c r="H220" s="16"/>
      <c r="I220" s="16" t="s">
        <v>12074</v>
      </c>
      <c r="J220" s="16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6" t="s">
        <v>4</v>
      </c>
      <c r="E221" s="16" t="s">
        <v>8</v>
      </c>
      <c r="F221" s="16"/>
      <c r="H221" s="16"/>
      <c r="I221" s="16" t="s">
        <v>12515</v>
      </c>
      <c r="J221" s="16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6" t="s">
        <v>4</v>
      </c>
      <c r="E222" s="16" t="s">
        <v>10091</v>
      </c>
      <c r="F222" s="16"/>
      <c r="H222" s="16"/>
      <c r="I222" s="16" t="s">
        <v>12518</v>
      </c>
      <c r="J222" s="16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6" t="s">
        <v>4</v>
      </c>
      <c r="E223" s="16" t="s">
        <v>8</v>
      </c>
      <c r="F223" s="16"/>
      <c r="H223" s="16"/>
      <c r="I223" s="16" t="s">
        <v>12521</v>
      </c>
      <c r="J223" s="16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6" t="s">
        <v>4</v>
      </c>
      <c r="E224" s="16" t="s">
        <v>8</v>
      </c>
      <c r="F224" s="16"/>
      <c r="H224" s="16"/>
      <c r="I224" s="16" t="s">
        <v>12524</v>
      </c>
      <c r="J224" s="16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6" t="s">
        <v>305</v>
      </c>
      <c r="E225" s="16" t="s">
        <v>86</v>
      </c>
      <c r="F225" s="16"/>
      <c r="H225" s="16"/>
      <c r="I225" s="16" t="s">
        <v>12527</v>
      </c>
      <c r="J225" s="16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6" t="s">
        <v>8696</v>
      </c>
      <c r="E226" s="16" t="s">
        <v>12932</v>
      </c>
      <c r="F226" s="16"/>
      <c r="H226" s="16"/>
      <c r="I226" s="16" t="s">
        <v>12530</v>
      </c>
      <c r="J226" s="1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6" t="s">
        <v>12933</v>
      </c>
      <c r="E227" s="16" t="s">
        <v>12932</v>
      </c>
      <c r="F227" s="16"/>
      <c r="H227" s="16"/>
      <c r="I227" s="16" t="s">
        <v>12533</v>
      </c>
      <c r="J227" s="16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6" t="s">
        <v>12934</v>
      </c>
      <c r="E228" s="16" t="s">
        <v>12932</v>
      </c>
      <c r="F228" s="16"/>
      <c r="H228" s="16"/>
      <c r="I228" s="16" t="s">
        <v>12536</v>
      </c>
      <c r="J228" s="16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6" t="s">
        <v>304</v>
      </c>
      <c r="E229" s="16" t="s">
        <v>12932</v>
      </c>
      <c r="F229" s="16"/>
      <c r="H229" s="16"/>
      <c r="I229" s="16" t="s">
        <v>12539</v>
      </c>
      <c r="J229" s="16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6" t="s">
        <v>12931</v>
      </c>
      <c r="E230" s="16" t="s">
        <v>86</v>
      </c>
      <c r="F230" s="16"/>
      <c r="H230" s="16"/>
      <c r="I230" s="16" t="s">
        <v>12542</v>
      </c>
      <c r="J230" s="16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6" t="s">
        <v>4165</v>
      </c>
      <c r="E231" s="16" t="s">
        <v>86</v>
      </c>
      <c r="F231" s="16"/>
      <c r="H231" s="16"/>
      <c r="I231" s="16" t="s">
        <v>12545</v>
      </c>
      <c r="J231" s="16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6" t="s">
        <v>4165</v>
      </c>
      <c r="E232" s="16" t="s">
        <v>86</v>
      </c>
      <c r="F232" s="16"/>
      <c r="H232" s="16" t="s">
        <v>1140</v>
      </c>
      <c r="I232" s="16" t="s">
        <v>12548</v>
      </c>
      <c r="J232" s="16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6" t="s">
        <v>4165</v>
      </c>
      <c r="E233" s="16" t="s">
        <v>86</v>
      </c>
      <c r="F233" s="16"/>
      <c r="H233" s="16"/>
      <c r="I233" s="16" t="s">
        <v>12551</v>
      </c>
      <c r="J233" s="16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6" t="s">
        <v>4</v>
      </c>
      <c r="E234" s="16" t="s">
        <v>8</v>
      </c>
      <c r="F234" s="16"/>
      <c r="H234" s="16"/>
      <c r="I234" s="16" t="s">
        <v>12554</v>
      </c>
      <c r="J234" s="16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6" t="s">
        <v>4</v>
      </c>
      <c r="E235" s="16" t="s">
        <v>8</v>
      </c>
      <c r="F235" s="16"/>
      <c r="H235" s="16"/>
      <c r="I235" s="16" t="s">
        <v>13264</v>
      </c>
      <c r="J235" s="16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6" t="s">
        <v>3371</v>
      </c>
      <c r="E236" s="16" t="s">
        <v>86</v>
      </c>
      <c r="F236" s="16"/>
      <c r="H236" s="16"/>
      <c r="I236" s="16" t="s">
        <v>13267</v>
      </c>
      <c r="J236" s="1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6" t="s">
        <v>13452</v>
      </c>
      <c r="E237" s="16" t="s">
        <v>1552</v>
      </c>
      <c r="F237" s="16"/>
      <c r="H237" s="16"/>
      <c r="I237" s="16" t="s">
        <v>13270</v>
      </c>
      <c r="J237" s="16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6" t="s">
        <v>13452</v>
      </c>
      <c r="E238" s="16" t="s">
        <v>1552</v>
      </c>
      <c r="F238" s="16"/>
      <c r="H238" s="16" t="s">
        <v>1140</v>
      </c>
      <c r="I238" s="16" t="s">
        <v>13273</v>
      </c>
      <c r="J238" s="16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6" t="s">
        <v>13453</v>
      </c>
      <c r="E239" s="16" t="s">
        <v>86</v>
      </c>
      <c r="F239" s="16"/>
      <c r="H239" s="16"/>
      <c r="I239" s="16" t="s">
        <v>13276</v>
      </c>
      <c r="J239" s="16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6" t="s">
        <v>162</v>
      </c>
      <c r="E240" s="16" t="s">
        <v>13444</v>
      </c>
      <c r="F240" s="16" t="s">
        <v>58</v>
      </c>
      <c r="H240" s="16"/>
      <c r="I240" s="16" t="s">
        <v>13279</v>
      </c>
      <c r="J240" s="16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6" t="s">
        <v>162</v>
      </c>
      <c r="E241" s="16" t="s">
        <v>13444</v>
      </c>
      <c r="F241" s="16" t="s">
        <v>58</v>
      </c>
      <c r="H241" s="16"/>
      <c r="I241" s="16" t="s">
        <v>13282</v>
      </c>
      <c r="J241" s="16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6" t="s">
        <v>162</v>
      </c>
      <c r="E242" s="16" t="s">
        <v>12240</v>
      </c>
      <c r="F242" s="16" t="s">
        <v>87</v>
      </c>
      <c r="H242" s="16"/>
      <c r="I242" s="16" t="s">
        <v>13285</v>
      </c>
      <c r="J242" s="16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6" t="s">
        <v>162</v>
      </c>
      <c r="E243" s="16" t="s">
        <v>12240</v>
      </c>
      <c r="F243" s="16" t="s">
        <v>13440</v>
      </c>
      <c r="H243" s="16"/>
      <c r="I243" s="16" t="s">
        <v>13288</v>
      </c>
      <c r="J243" s="16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6" t="s">
        <v>162</v>
      </c>
      <c r="E244" s="16" t="s">
        <v>12240</v>
      </c>
      <c r="F244" s="16" t="s">
        <v>13440</v>
      </c>
      <c r="H244" s="16"/>
      <c r="I244" s="16" t="s">
        <v>13291</v>
      </c>
      <c r="J244" s="16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6" t="s">
        <v>304</v>
      </c>
      <c r="E245" s="16" t="s">
        <v>12240</v>
      </c>
      <c r="F245" s="16" t="s">
        <v>13441</v>
      </c>
      <c r="H245" s="16"/>
      <c r="I245" s="16" t="s">
        <v>13294</v>
      </c>
      <c r="J245" s="16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6" t="s">
        <v>13453</v>
      </c>
      <c r="E246" s="16" t="s">
        <v>86</v>
      </c>
      <c r="F246" s="16"/>
      <c r="H246" s="16"/>
      <c r="I246" s="16" t="s">
        <v>13297</v>
      </c>
      <c r="J246" s="1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6" t="s">
        <v>13453</v>
      </c>
      <c r="E247" s="16" t="s">
        <v>86</v>
      </c>
      <c r="F247" s="16"/>
      <c r="H247" s="16"/>
      <c r="I247" s="16" t="s">
        <v>13300</v>
      </c>
      <c r="J247" s="16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6" t="s">
        <v>304</v>
      </c>
      <c r="E248" s="16" t="s">
        <v>1552</v>
      </c>
      <c r="F248" s="16"/>
      <c r="H248" s="16"/>
      <c r="I248" s="16" t="s">
        <v>13303</v>
      </c>
      <c r="J248" s="16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6" t="s">
        <v>304</v>
      </c>
      <c r="E249" s="16" t="s">
        <v>1552</v>
      </c>
      <c r="F249" s="16"/>
      <c r="H249" s="16" t="s">
        <v>1140</v>
      </c>
      <c r="I249" s="16" t="s">
        <v>13306</v>
      </c>
      <c r="J249" s="16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6" t="s">
        <v>12926</v>
      </c>
      <c r="E250" s="16" t="s">
        <v>646</v>
      </c>
      <c r="F250" s="16"/>
      <c r="H250" s="16"/>
      <c r="I250" s="16" t="s">
        <v>13309</v>
      </c>
      <c r="J250" s="16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6" t="s">
        <v>4165</v>
      </c>
      <c r="E251" s="16" t="s">
        <v>86</v>
      </c>
      <c r="F251" s="16"/>
      <c r="H251" s="16"/>
      <c r="I251" s="16" t="s">
        <v>13312</v>
      </c>
      <c r="J251" s="16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6" t="s">
        <v>13454</v>
      </c>
      <c r="E252" s="16" t="s">
        <v>86</v>
      </c>
      <c r="F252" s="16"/>
      <c r="H252" s="16"/>
      <c r="I252" s="16" t="s">
        <v>13315</v>
      </c>
      <c r="J252" s="16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6" t="s">
        <v>4165</v>
      </c>
      <c r="E253" s="16" t="s">
        <v>86</v>
      </c>
      <c r="F253" s="16"/>
      <c r="H253" s="16" t="s">
        <v>1140</v>
      </c>
      <c r="I253" s="16" t="s">
        <v>13318</v>
      </c>
      <c r="J253" s="16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6" t="s">
        <v>4</v>
      </c>
      <c r="E254" s="16" t="s">
        <v>8</v>
      </c>
      <c r="F254" s="16"/>
      <c r="H254" s="16"/>
      <c r="I254" s="16" t="s">
        <v>13321</v>
      </c>
      <c r="J254" s="16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6" t="s">
        <v>4</v>
      </c>
      <c r="E255" s="16" t="s">
        <v>8</v>
      </c>
      <c r="F255" s="16"/>
      <c r="H255" s="16"/>
      <c r="I255" s="16" t="s">
        <v>13616</v>
      </c>
      <c r="J255" s="16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6" t="s">
        <v>13716</v>
      </c>
      <c r="E256" s="16" t="s">
        <v>86</v>
      </c>
      <c r="F256" s="16"/>
      <c r="H256" s="16"/>
      <c r="I256" s="16" t="s">
        <v>13619</v>
      </c>
      <c r="J256" s="1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6" t="s">
        <v>645</v>
      </c>
      <c r="E257" s="16" t="s">
        <v>10089</v>
      </c>
      <c r="F257" s="16"/>
      <c r="H257" s="16"/>
      <c r="I257" s="16" t="s">
        <v>13622</v>
      </c>
      <c r="J257" s="16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6" t="s">
        <v>304</v>
      </c>
      <c r="E258" s="16" t="s">
        <v>10089</v>
      </c>
      <c r="F258" s="16"/>
      <c r="H258" s="16"/>
      <c r="I258" s="16" t="s">
        <v>13625</v>
      </c>
      <c r="J258" s="16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6" t="s">
        <v>3371</v>
      </c>
      <c r="E259" s="16" t="s">
        <v>646</v>
      </c>
      <c r="F259" s="16"/>
      <c r="H259" s="16"/>
      <c r="I259" s="16" t="s">
        <v>13628</v>
      </c>
      <c r="J259" s="16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6" t="s">
        <v>3371</v>
      </c>
      <c r="E260" s="16" t="s">
        <v>646</v>
      </c>
      <c r="F260" s="16"/>
      <c r="H260" s="16"/>
      <c r="I260" s="16" t="s">
        <v>13631</v>
      </c>
      <c r="J260" s="16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6" t="s">
        <v>4</v>
      </c>
      <c r="E261" s="16" t="s">
        <v>8</v>
      </c>
      <c r="F261" s="16"/>
      <c r="H261" s="16"/>
      <c r="I261" s="16" t="s">
        <v>13634</v>
      </c>
      <c r="J261" s="16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6" t="s">
        <v>4</v>
      </c>
      <c r="E262" s="16" t="s">
        <v>8</v>
      </c>
      <c r="F262" s="16"/>
      <c r="H262" s="16"/>
      <c r="I262" s="16" t="s">
        <v>13806</v>
      </c>
      <c r="J262" s="16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6" t="s">
        <v>13452</v>
      </c>
      <c r="E263" s="16" t="s">
        <v>1552</v>
      </c>
      <c r="F263" s="16"/>
      <c r="H263" s="16"/>
      <c r="I263" s="16" t="s">
        <v>13809</v>
      </c>
      <c r="J263" s="16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6" t="s">
        <v>12926</v>
      </c>
      <c r="E264" s="16" t="s">
        <v>646</v>
      </c>
      <c r="F264" s="16"/>
      <c r="H264" s="16"/>
      <c r="I264" s="16" t="s">
        <v>13812</v>
      </c>
      <c r="J264" s="16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6" t="s">
        <v>12926</v>
      </c>
      <c r="E265" s="16" t="s">
        <v>646</v>
      </c>
      <c r="F265" s="16"/>
      <c r="H265" s="16"/>
      <c r="I265" s="16" t="s">
        <v>13815</v>
      </c>
      <c r="J265" s="16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6" t="s">
        <v>7892</v>
      </c>
      <c r="E266" s="16" t="s">
        <v>646</v>
      </c>
      <c r="F266" s="16"/>
      <c r="H266" s="16"/>
      <c r="I266" s="16" t="s">
        <v>13818</v>
      </c>
      <c r="J266" s="1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6" t="s">
        <v>4</v>
      </c>
      <c r="E267" s="16" t="s">
        <v>8</v>
      </c>
      <c r="F267" s="16"/>
      <c r="H267" s="16"/>
      <c r="I267" s="16" t="s">
        <v>13821</v>
      </c>
      <c r="J267" s="16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6" t="s">
        <v>4</v>
      </c>
      <c r="E268" s="16" t="s">
        <v>8</v>
      </c>
      <c r="F268" s="16"/>
      <c r="H268" s="16"/>
      <c r="I268" s="16" t="s">
        <v>14037</v>
      </c>
      <c r="J268" s="16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6" t="s">
        <v>12926</v>
      </c>
      <c r="E269" s="16" t="s">
        <v>646</v>
      </c>
      <c r="F269" s="16"/>
      <c r="H269" s="16"/>
      <c r="I269" s="16" t="s">
        <v>14040</v>
      </c>
      <c r="J269" s="16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6" t="s">
        <v>162</v>
      </c>
      <c r="E270" s="16" t="s">
        <v>14155</v>
      </c>
      <c r="F270" s="16" t="s">
        <v>2650</v>
      </c>
      <c r="H270" s="16" t="s">
        <v>14156</v>
      </c>
      <c r="I270" s="16" t="s">
        <v>14043</v>
      </c>
      <c r="J270" s="16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6" t="s">
        <v>162</v>
      </c>
      <c r="E271" s="16" t="s">
        <v>14155</v>
      </c>
      <c r="F271" s="16" t="s">
        <v>2650</v>
      </c>
      <c r="H271" s="16" t="s">
        <v>14157</v>
      </c>
      <c r="I271" s="16" t="s">
        <v>14046</v>
      </c>
      <c r="J271" s="16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6" t="s">
        <v>304</v>
      </c>
      <c r="E272" s="16" t="s">
        <v>14155</v>
      </c>
      <c r="F272" s="16" t="s">
        <v>2650</v>
      </c>
      <c r="H272" s="16"/>
      <c r="I272" s="16" t="s">
        <v>14049</v>
      </c>
      <c r="J272" s="16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6" t="s">
        <v>14158</v>
      </c>
      <c r="E273" s="16" t="s">
        <v>1552</v>
      </c>
      <c r="F273" s="16"/>
      <c r="H273" s="16"/>
      <c r="I273" s="16" t="s">
        <v>14052</v>
      </c>
      <c r="J273" s="16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6" t="s">
        <v>304</v>
      </c>
      <c r="E274" s="16" t="s">
        <v>1552</v>
      </c>
      <c r="F274" s="16"/>
      <c r="H274" s="16"/>
      <c r="I274" s="16" t="s">
        <v>14055</v>
      </c>
      <c r="J274" s="16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6" t="s">
        <v>4</v>
      </c>
      <c r="E275" s="16" t="s">
        <v>8</v>
      </c>
      <c r="F275" s="16"/>
      <c r="H275" s="16"/>
      <c r="I275" s="16" t="s">
        <v>14058</v>
      </c>
      <c r="J275" s="16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6" t="s">
        <v>4</v>
      </c>
      <c r="E276" s="16" t="s">
        <v>8</v>
      </c>
      <c r="F276" s="16"/>
      <c r="H276" s="16"/>
      <c r="I276" s="16" t="s">
        <v>14423</v>
      </c>
      <c r="J276" s="1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6" t="s">
        <v>803</v>
      </c>
      <c r="E277" s="16" t="s">
        <v>8</v>
      </c>
      <c r="F277" s="16"/>
      <c r="H277" s="16"/>
      <c r="I277" s="16" t="s">
        <v>14426</v>
      </c>
      <c r="J277" s="16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6" t="s">
        <v>4</v>
      </c>
      <c r="E278" s="16" t="s">
        <v>8</v>
      </c>
      <c r="F278" s="16"/>
      <c r="H278" s="16"/>
      <c r="I278" s="16" t="s">
        <v>14429</v>
      </c>
      <c r="J278" s="16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6" t="s">
        <v>803</v>
      </c>
      <c r="E279" s="16" t="s">
        <v>8</v>
      </c>
      <c r="F279" s="16"/>
      <c r="H279" s="16"/>
      <c r="I279" s="16" t="s">
        <v>14432</v>
      </c>
      <c r="J279" s="16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6" t="s">
        <v>4</v>
      </c>
      <c r="E280" s="16" t="s">
        <v>8</v>
      </c>
      <c r="F280" s="16"/>
      <c r="H280" s="16"/>
      <c r="I280" s="16" t="s">
        <v>14896</v>
      </c>
      <c r="J280" s="16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6" t="s">
        <v>14158</v>
      </c>
      <c r="E281" s="16" t="s">
        <v>1552</v>
      </c>
      <c r="F281" s="16"/>
      <c r="H281" s="16"/>
      <c r="I281" s="16" t="s">
        <v>14899</v>
      </c>
      <c r="J281" s="16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6" t="s">
        <v>304</v>
      </c>
      <c r="E282" s="16" t="s">
        <v>1552</v>
      </c>
      <c r="F282" s="16"/>
      <c r="H282" s="16"/>
      <c r="I282" s="16" t="s">
        <v>14902</v>
      </c>
      <c r="J282" s="16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6" t="s">
        <v>4</v>
      </c>
      <c r="E283" s="16" t="s">
        <v>8</v>
      </c>
      <c r="F283" s="16"/>
      <c r="H283" s="16"/>
      <c r="I283" s="16" t="s">
        <v>14905</v>
      </c>
      <c r="J283" s="16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6" t="s">
        <v>4</v>
      </c>
      <c r="E284" s="16" t="s">
        <v>8</v>
      </c>
      <c r="F284" s="16"/>
      <c r="H284" s="16"/>
      <c r="I284" s="16" t="s">
        <v>14908</v>
      </c>
      <c r="J284" s="16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6" t="s">
        <v>3371</v>
      </c>
      <c r="E285" s="16" t="s">
        <v>646</v>
      </c>
      <c r="F285" s="16"/>
      <c r="H285" s="16"/>
      <c r="I285" s="16" t="s">
        <v>14911</v>
      </c>
      <c r="J285" s="16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6" t="s">
        <v>4</v>
      </c>
      <c r="E286" s="16" t="s">
        <v>8</v>
      </c>
      <c r="F286" s="16"/>
      <c r="H286" s="16"/>
      <c r="I286" s="16" t="s">
        <v>14914</v>
      </c>
      <c r="J286" s="1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6" t="s">
        <v>4</v>
      </c>
      <c r="E287" s="16" t="s">
        <v>8</v>
      </c>
      <c r="F287" s="16"/>
      <c r="H287" s="16"/>
      <c r="I287" s="16" t="s">
        <v>15414</v>
      </c>
      <c r="J287" s="16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6" t="s">
        <v>3371</v>
      </c>
      <c r="E288" s="16" t="s">
        <v>646</v>
      </c>
      <c r="F288" s="16"/>
      <c r="H288" s="16"/>
      <c r="I288" s="16" t="s">
        <v>15417</v>
      </c>
      <c r="J288" s="16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6" t="s">
        <v>3371</v>
      </c>
      <c r="E289" s="16" t="s">
        <v>646</v>
      </c>
      <c r="F289" s="16"/>
      <c r="H289" s="16"/>
      <c r="I289" s="16" t="s">
        <v>15420</v>
      </c>
      <c r="J289" s="16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6" t="s">
        <v>12941</v>
      </c>
      <c r="E290" s="16"/>
      <c r="F290" s="16"/>
      <c r="H290" s="16"/>
      <c r="I290" s="16" t="s">
        <v>15423</v>
      </c>
      <c r="J290" s="16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6" t="s">
        <v>12941</v>
      </c>
      <c r="E291" s="16"/>
      <c r="F291" s="16"/>
      <c r="H291" s="16"/>
      <c r="I291" s="16" t="s">
        <v>15426</v>
      </c>
      <c r="J291" s="16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6" t="s">
        <v>12941</v>
      </c>
      <c r="E292" s="16"/>
      <c r="F292" s="16"/>
      <c r="H292" s="16"/>
      <c r="I292" s="16" t="s">
        <v>15429</v>
      </c>
      <c r="J292" s="16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6" t="s">
        <v>12941</v>
      </c>
      <c r="E293" s="16"/>
      <c r="F293" s="16"/>
      <c r="H293" s="16"/>
      <c r="I293" s="16" t="s">
        <v>15432</v>
      </c>
      <c r="J293" s="16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6" t="s">
        <v>12941</v>
      </c>
      <c r="E294" s="16"/>
      <c r="F294" s="16"/>
      <c r="H294" s="16"/>
      <c r="I294" s="16" t="s">
        <v>15435</v>
      </c>
      <c r="J294" s="16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6" t="s">
        <v>4</v>
      </c>
      <c r="E295" s="16" t="s">
        <v>8</v>
      </c>
      <c r="F295" s="16"/>
      <c r="H295" s="16"/>
      <c r="I295" s="16" t="s">
        <v>15438</v>
      </c>
      <c r="J295" s="16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6" t="s">
        <v>4</v>
      </c>
      <c r="E296" s="16" t="s">
        <v>8</v>
      </c>
      <c r="F296" s="16"/>
      <c r="H296" s="16"/>
      <c r="I296" s="16" t="s">
        <v>15441</v>
      </c>
      <c r="J296" s="1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6" t="s">
        <v>4</v>
      </c>
      <c r="E297" s="16" t="s">
        <v>8</v>
      </c>
      <c r="F297" s="16"/>
      <c r="H297" s="16"/>
      <c r="I297" s="16" t="s">
        <v>15725</v>
      </c>
      <c r="J297" s="16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6" t="s">
        <v>4</v>
      </c>
      <c r="E298" s="16" t="s">
        <v>10091</v>
      </c>
      <c r="F298" s="16"/>
      <c r="H298" s="16"/>
      <c r="I298" s="16" t="s">
        <v>15728</v>
      </c>
      <c r="J298" s="16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6" t="s">
        <v>15869</v>
      </c>
      <c r="E299" s="16"/>
      <c r="F299" s="16"/>
      <c r="H299" s="16"/>
      <c r="I299" s="16" t="s">
        <v>15731</v>
      </c>
      <c r="J299" s="16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6" t="s">
        <v>3371</v>
      </c>
      <c r="E300" s="16" t="s">
        <v>646</v>
      </c>
      <c r="F300" s="16"/>
      <c r="H300" s="16"/>
      <c r="I300" s="16" t="s">
        <v>15734</v>
      </c>
      <c r="J300" s="16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6" t="s">
        <v>3371</v>
      </c>
      <c r="E301" s="16" t="s">
        <v>646</v>
      </c>
      <c r="F301" s="16"/>
      <c r="H301" s="16"/>
      <c r="I301" s="16" t="s">
        <v>15737</v>
      </c>
      <c r="J301" s="16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6" t="s">
        <v>4</v>
      </c>
      <c r="E302" s="16" t="s">
        <v>8</v>
      </c>
      <c r="F302" s="16"/>
      <c r="H302" s="16"/>
      <c r="I302" s="16" t="s">
        <v>15740</v>
      </c>
      <c r="J302" s="16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6" t="s">
        <v>4</v>
      </c>
      <c r="E303" s="16" t="s">
        <v>8</v>
      </c>
      <c r="F303" s="16"/>
      <c r="H303" s="16"/>
      <c r="I303" s="16" t="s">
        <v>15993</v>
      </c>
      <c r="J303" s="16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6" t="s">
        <v>15869</v>
      </c>
      <c r="E304" s="16"/>
      <c r="F304" s="16"/>
      <c r="H304" s="16"/>
      <c r="I304" s="16" t="s">
        <v>15996</v>
      </c>
      <c r="J304" s="16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6" t="s">
        <v>3371</v>
      </c>
      <c r="E305" s="16" t="s">
        <v>646</v>
      </c>
      <c r="F305" s="16"/>
      <c r="H305" s="16"/>
      <c r="I305" s="16" t="s">
        <v>15999</v>
      </c>
      <c r="J305" s="16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6" t="s">
        <v>3371</v>
      </c>
      <c r="E306" s="16" t="s">
        <v>646</v>
      </c>
      <c r="F306" s="16"/>
      <c r="H306" s="16"/>
      <c r="I306" s="16" t="s">
        <v>16002</v>
      </c>
      <c r="J306" s="1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6" t="s">
        <v>3371</v>
      </c>
      <c r="E307" s="16" t="s">
        <v>646</v>
      </c>
      <c r="F307" s="16"/>
      <c r="H307" s="16"/>
      <c r="I307" s="16" t="s">
        <v>16005</v>
      </c>
      <c r="J307" s="16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6" t="s">
        <v>16177</v>
      </c>
      <c r="E308" s="16"/>
      <c r="F308" s="16"/>
      <c r="H308" s="16"/>
      <c r="I308" s="16" t="s">
        <v>16008</v>
      </c>
      <c r="J308" s="16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6" t="s">
        <v>16178</v>
      </c>
      <c r="E309" s="16" t="s">
        <v>86</v>
      </c>
      <c r="F309" s="16"/>
      <c r="H309" s="16"/>
      <c r="I309" s="16" t="s">
        <v>16011</v>
      </c>
      <c r="J309" s="16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6" t="s">
        <v>16178</v>
      </c>
      <c r="E310" s="16" t="s">
        <v>86</v>
      </c>
      <c r="F310" s="16"/>
      <c r="H310" s="16" t="s">
        <v>1140</v>
      </c>
      <c r="I310" s="16" t="s">
        <v>16014</v>
      </c>
      <c r="J310" s="16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6" t="s">
        <v>4165</v>
      </c>
      <c r="E311" s="16" t="s">
        <v>86</v>
      </c>
      <c r="F311" s="16"/>
      <c r="H311" s="16"/>
      <c r="I311" s="16" t="s">
        <v>16017</v>
      </c>
      <c r="J311" s="16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6" t="s">
        <v>4165</v>
      </c>
      <c r="E312" s="16" t="s">
        <v>86</v>
      </c>
      <c r="F312" s="16"/>
      <c r="H312" s="16" t="s">
        <v>1140</v>
      </c>
      <c r="I312" s="16" t="s">
        <v>16020</v>
      </c>
      <c r="J312" s="16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6" t="s">
        <v>3371</v>
      </c>
      <c r="E313" s="16" t="s">
        <v>646</v>
      </c>
      <c r="F313" s="16"/>
      <c r="H313" s="16"/>
      <c r="I313" s="16" t="s">
        <v>16023</v>
      </c>
      <c r="J313" s="16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6" t="s">
        <v>3371</v>
      </c>
      <c r="E314" s="16" t="s">
        <v>646</v>
      </c>
      <c r="F314" s="16"/>
      <c r="H314" s="16"/>
      <c r="I314" s="16" t="s">
        <v>16026</v>
      </c>
      <c r="J314" s="16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6" t="s">
        <v>3371</v>
      </c>
      <c r="E315" s="16" t="s">
        <v>646</v>
      </c>
      <c r="F315" s="16"/>
      <c r="H315" s="16"/>
      <c r="I315" s="16" t="s">
        <v>16029</v>
      </c>
      <c r="J315" s="16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6" t="s">
        <v>3371</v>
      </c>
      <c r="E316" s="16" t="s">
        <v>646</v>
      </c>
      <c r="F316" s="16"/>
      <c r="H316" s="16"/>
      <c r="I316" s="16" t="s">
        <v>16032</v>
      </c>
      <c r="J316" s="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6" t="s">
        <v>3371</v>
      </c>
      <c r="E317" s="16" t="s">
        <v>646</v>
      </c>
      <c r="F317" s="16"/>
      <c r="H317" s="16"/>
      <c r="I317" s="16" t="s">
        <v>16035</v>
      </c>
      <c r="J317" s="16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6" t="s">
        <v>3371</v>
      </c>
      <c r="E318" s="16" t="s">
        <v>646</v>
      </c>
      <c r="F318" s="16"/>
      <c r="H318" s="16"/>
      <c r="I318" s="16" t="s">
        <v>16038</v>
      </c>
      <c r="J318" s="16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6" t="s">
        <v>4</v>
      </c>
      <c r="E319" s="16" t="s">
        <v>8</v>
      </c>
      <c r="F319" s="16"/>
      <c r="H319" s="16"/>
      <c r="I319" s="16" t="s">
        <v>16041</v>
      </c>
      <c r="J319" s="16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6" t="s">
        <v>4</v>
      </c>
      <c r="E320" s="16" t="s">
        <v>8</v>
      </c>
      <c r="F320" s="16"/>
      <c r="H320" s="16"/>
      <c r="I320" s="16" t="s">
        <v>16214</v>
      </c>
      <c r="J320" s="16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6" t="s">
        <v>3371</v>
      </c>
      <c r="E321" s="16" t="s">
        <v>646</v>
      </c>
      <c r="F321" s="16"/>
      <c r="H321" s="16"/>
      <c r="I321" s="16" t="s">
        <v>16217</v>
      </c>
      <c r="J321" s="16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6" t="s">
        <v>4</v>
      </c>
      <c r="E322" s="16" t="s">
        <v>8</v>
      </c>
      <c r="F322" s="16"/>
      <c r="H322" s="16"/>
      <c r="I322" s="16" t="s">
        <v>16220</v>
      </c>
      <c r="J322" s="16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6" t="s">
        <v>4</v>
      </c>
      <c r="E323" s="16" t="s">
        <v>8</v>
      </c>
      <c r="F323" s="16"/>
      <c r="H323" s="16"/>
      <c r="I323" s="16" t="s">
        <v>16517</v>
      </c>
      <c r="J323" s="16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6" t="s">
        <v>3371</v>
      </c>
      <c r="E324" s="16" t="s">
        <v>646</v>
      </c>
      <c r="F324" s="16"/>
      <c r="H324" s="16"/>
      <c r="I324" s="16" t="s">
        <v>16521</v>
      </c>
      <c r="J324" s="16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6" t="s">
        <v>4</v>
      </c>
      <c r="E325" s="16" t="s">
        <v>8</v>
      </c>
      <c r="F325" s="16"/>
      <c r="H325" s="16"/>
      <c r="I325" s="16" t="s">
        <v>16524</v>
      </c>
      <c r="J325" s="16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6" t="s">
        <v>4</v>
      </c>
      <c r="E326" s="16" t="s">
        <v>8</v>
      </c>
      <c r="F326" s="16"/>
      <c r="H326" s="16"/>
      <c r="I326" s="16" t="s">
        <v>16881</v>
      </c>
      <c r="J326" s="1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6" t="s">
        <v>3371</v>
      </c>
      <c r="E327" s="16" t="s">
        <v>646</v>
      </c>
      <c r="F327" s="16"/>
      <c r="H327" s="16"/>
      <c r="I327" s="16" t="s">
        <v>16884</v>
      </c>
      <c r="J327" s="16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6" t="s">
        <v>3371</v>
      </c>
      <c r="E328" s="16" t="s">
        <v>646</v>
      </c>
      <c r="F328" s="16"/>
      <c r="H328" s="16"/>
      <c r="I328" s="16" t="s">
        <v>16887</v>
      </c>
      <c r="J328" s="16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6" t="s">
        <v>3371</v>
      </c>
      <c r="E329" s="16" t="s">
        <v>646</v>
      </c>
      <c r="F329" s="16"/>
      <c r="H329" s="16"/>
      <c r="I329" s="16" t="s">
        <v>16890</v>
      </c>
      <c r="J329" s="16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6" t="s">
        <v>4</v>
      </c>
      <c r="E330" s="16" t="s">
        <v>8</v>
      </c>
      <c r="F330" s="16"/>
      <c r="H330" s="16"/>
      <c r="I330" s="16" t="s">
        <v>16893</v>
      </c>
      <c r="J330" s="16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6" t="s">
        <v>4165</v>
      </c>
      <c r="E331" s="16" t="s">
        <v>86</v>
      </c>
      <c r="F331" s="16"/>
      <c r="H331" s="16"/>
      <c r="I331" s="16" t="s">
        <v>16896</v>
      </c>
      <c r="J331" s="16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6" t="s">
        <v>4</v>
      </c>
      <c r="E332" s="16" t="s">
        <v>8</v>
      </c>
      <c r="F332" s="16"/>
      <c r="H332" s="16"/>
      <c r="I332" s="16" t="s">
        <v>16899</v>
      </c>
      <c r="J332" s="16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6" t="s">
        <v>4</v>
      </c>
      <c r="E333" s="16" t="s">
        <v>17365</v>
      </c>
      <c r="F333" s="16"/>
      <c r="H333" s="16"/>
      <c r="I333" s="16" t="s">
        <v>16902</v>
      </c>
      <c r="J333" s="16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6" t="s">
        <v>304</v>
      </c>
      <c r="E334" s="16" t="s">
        <v>17361</v>
      </c>
      <c r="F334" s="16" t="s">
        <v>58</v>
      </c>
      <c r="H334" s="16"/>
      <c r="I334" s="16" t="s">
        <v>16905</v>
      </c>
      <c r="J334" s="16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6" t="s">
        <v>3371</v>
      </c>
      <c r="E335" s="16" t="s">
        <v>646</v>
      </c>
      <c r="F335" s="16"/>
      <c r="H335" s="16"/>
      <c r="I335" s="16" t="s">
        <v>16908</v>
      </c>
      <c r="J335" s="16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6" t="s">
        <v>4</v>
      </c>
      <c r="E336" s="16" t="s">
        <v>8</v>
      </c>
      <c r="F336" s="16"/>
      <c r="H336" s="16"/>
      <c r="I336" s="16" t="s">
        <v>16911</v>
      </c>
      <c r="J336" s="1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6" t="s">
        <v>3371</v>
      </c>
      <c r="E337" s="16" t="s">
        <v>646</v>
      </c>
      <c r="F337" s="16"/>
      <c r="H337" s="16"/>
      <c r="I337" s="16" t="s">
        <v>16914</v>
      </c>
      <c r="J337" s="16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6" t="s">
        <v>3371</v>
      </c>
      <c r="E338" s="16" t="s">
        <v>646</v>
      </c>
      <c r="F338" s="16"/>
      <c r="H338" s="16"/>
      <c r="I338" s="16" t="s">
        <v>16917</v>
      </c>
      <c r="J338" s="16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6" t="s">
        <v>162</v>
      </c>
      <c r="E339" s="16" t="s">
        <v>70</v>
      </c>
      <c r="F339" s="16" t="s">
        <v>58</v>
      </c>
      <c r="H339" s="16"/>
      <c r="I339" s="16" t="s">
        <v>16920</v>
      </c>
      <c r="J339" s="16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6" t="s">
        <v>162</v>
      </c>
      <c r="E340" s="16" t="s">
        <v>70</v>
      </c>
      <c r="F340" s="16" t="s">
        <v>58</v>
      </c>
      <c r="H340" s="16"/>
      <c r="I340" s="16" t="s">
        <v>16923</v>
      </c>
      <c r="J340" s="16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6" t="s">
        <v>162</v>
      </c>
      <c r="E341" s="16" t="s">
        <v>70</v>
      </c>
      <c r="F341" s="16" t="s">
        <v>58</v>
      </c>
      <c r="H341" s="16"/>
      <c r="I341" s="16" t="s">
        <v>16926</v>
      </c>
      <c r="J341" s="16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6" t="s">
        <v>162</v>
      </c>
      <c r="E342" s="16" t="s">
        <v>70</v>
      </c>
      <c r="F342" s="16" t="s">
        <v>58</v>
      </c>
      <c r="H342" s="16"/>
      <c r="I342" s="16" t="s">
        <v>16929</v>
      </c>
      <c r="J342" s="16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6" t="s">
        <v>162</v>
      </c>
      <c r="E343" s="16" t="s">
        <v>70</v>
      </c>
      <c r="F343" s="16" t="s">
        <v>58</v>
      </c>
      <c r="H343" s="16"/>
      <c r="I343" s="16" t="s">
        <v>16932</v>
      </c>
      <c r="J343" s="16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6" t="s">
        <v>162</v>
      </c>
      <c r="E344" s="16" t="s">
        <v>70</v>
      </c>
      <c r="F344" s="16" t="s">
        <v>58</v>
      </c>
      <c r="H344" s="16"/>
      <c r="I344" s="16" t="s">
        <v>16935</v>
      </c>
      <c r="J344" s="16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6" t="s">
        <v>162</v>
      </c>
      <c r="E345" s="16" t="s">
        <v>70</v>
      </c>
      <c r="F345" s="16" t="s">
        <v>58</v>
      </c>
      <c r="H345" s="16"/>
      <c r="I345" s="16" t="s">
        <v>16938</v>
      </c>
      <c r="J345" s="16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6" t="s">
        <v>162</v>
      </c>
      <c r="E346" s="16" t="s">
        <v>70</v>
      </c>
      <c r="F346" s="16" t="s">
        <v>58</v>
      </c>
      <c r="H346" s="16"/>
      <c r="I346" s="16" t="s">
        <v>16941</v>
      </c>
      <c r="J346" s="1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6" t="s">
        <v>162</v>
      </c>
      <c r="E347" s="16" t="s">
        <v>70</v>
      </c>
      <c r="F347" s="16" t="s">
        <v>58</v>
      </c>
      <c r="H347" s="16"/>
      <c r="I347" s="16" t="s">
        <v>16944</v>
      </c>
      <c r="J347" s="16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6" t="s">
        <v>162</v>
      </c>
      <c r="E348" s="16" t="s">
        <v>70</v>
      </c>
      <c r="F348" s="16" t="s">
        <v>58</v>
      </c>
      <c r="H348" s="16"/>
      <c r="I348" s="16" t="s">
        <v>16947</v>
      </c>
      <c r="J348" s="16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6" t="s">
        <v>162</v>
      </c>
      <c r="E349" s="16" t="s">
        <v>70</v>
      </c>
      <c r="F349" s="16" t="s">
        <v>58</v>
      </c>
      <c r="H349" s="16"/>
      <c r="I349" s="16" t="s">
        <v>16950</v>
      </c>
      <c r="J349" s="16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6" t="s">
        <v>162</v>
      </c>
      <c r="E350" s="16" t="s">
        <v>70</v>
      </c>
      <c r="F350" s="16" t="s">
        <v>58</v>
      </c>
      <c r="H350" s="16"/>
      <c r="I350" s="16" t="s">
        <v>16953</v>
      </c>
      <c r="J350" s="16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6" t="s">
        <v>162</v>
      </c>
      <c r="E351" s="16" t="s">
        <v>70</v>
      </c>
      <c r="F351" s="16" t="s">
        <v>58</v>
      </c>
      <c r="H351" s="16"/>
      <c r="I351" s="16" t="s">
        <v>16956</v>
      </c>
      <c r="J351" s="16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6" t="s">
        <v>162</v>
      </c>
      <c r="E352" s="16" t="s">
        <v>70</v>
      </c>
      <c r="F352" s="16" t="s">
        <v>58</v>
      </c>
      <c r="H352" s="16"/>
      <c r="I352" s="16" t="s">
        <v>16959</v>
      </c>
      <c r="J352" s="16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6" t="s">
        <v>162</v>
      </c>
      <c r="E353" s="16" t="s">
        <v>70</v>
      </c>
      <c r="F353" s="16" t="s">
        <v>58</v>
      </c>
      <c r="H353" s="16"/>
      <c r="I353" s="16" t="s">
        <v>16962</v>
      </c>
      <c r="J353" s="16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6" t="s">
        <v>162</v>
      </c>
      <c r="E354" s="16" t="s">
        <v>70</v>
      </c>
      <c r="F354" s="16" t="s">
        <v>58</v>
      </c>
      <c r="H354" s="16"/>
      <c r="I354" s="16" t="s">
        <v>16965</v>
      </c>
      <c r="J354" s="16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6" t="s">
        <v>162</v>
      </c>
      <c r="E355" s="16" t="s">
        <v>70</v>
      </c>
      <c r="F355" s="16" t="s">
        <v>58</v>
      </c>
      <c r="H355" s="16"/>
      <c r="I355" s="16" t="s">
        <v>16968</v>
      </c>
      <c r="J355" s="16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6" t="s">
        <v>162</v>
      </c>
      <c r="E356" s="16" t="s">
        <v>70</v>
      </c>
      <c r="F356" s="16" t="s">
        <v>58</v>
      </c>
      <c r="H356" s="16"/>
      <c r="I356" s="16" t="s">
        <v>16971</v>
      </c>
      <c r="J356" s="1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6" t="s">
        <v>162</v>
      </c>
      <c r="E357" s="16" t="s">
        <v>70</v>
      </c>
      <c r="F357" s="16" t="s">
        <v>58</v>
      </c>
      <c r="H357" s="16"/>
      <c r="I357" s="16" t="s">
        <v>16974</v>
      </c>
      <c r="J357" s="16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6" t="s">
        <v>162</v>
      </c>
      <c r="E358" s="16" t="s">
        <v>70</v>
      </c>
      <c r="F358" s="16" t="s">
        <v>58</v>
      </c>
      <c r="H358" s="16"/>
      <c r="I358" s="16" t="s">
        <v>16977</v>
      </c>
      <c r="J358" s="16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6" t="s">
        <v>162</v>
      </c>
      <c r="E359" s="16" t="s">
        <v>70</v>
      </c>
      <c r="F359" s="16" t="s">
        <v>58</v>
      </c>
      <c r="H359" s="16"/>
      <c r="I359" s="16" t="s">
        <v>16980</v>
      </c>
      <c r="J359" s="16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6" t="s">
        <v>162</v>
      </c>
      <c r="E360" s="16" t="s">
        <v>70</v>
      </c>
      <c r="F360" s="16" t="s">
        <v>58</v>
      </c>
      <c r="H360" s="16"/>
      <c r="I360" s="16" t="s">
        <v>16983</v>
      </c>
      <c r="J360" s="16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6" t="s">
        <v>162</v>
      </c>
      <c r="E361" s="16" t="s">
        <v>70</v>
      </c>
      <c r="F361" s="16" t="s">
        <v>58</v>
      </c>
      <c r="H361" s="16"/>
      <c r="I361" s="16" t="s">
        <v>16986</v>
      </c>
      <c r="J361" s="16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6" t="s">
        <v>162</v>
      </c>
      <c r="E362" s="16" t="s">
        <v>70</v>
      </c>
      <c r="F362" s="16" t="s">
        <v>58</v>
      </c>
      <c r="H362" s="16"/>
      <c r="I362" s="16" t="s">
        <v>16989</v>
      </c>
      <c r="J362" s="16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6" t="s">
        <v>162</v>
      </c>
      <c r="E363" s="16" t="s">
        <v>70</v>
      </c>
      <c r="F363" s="16" t="s">
        <v>58</v>
      </c>
      <c r="H363" s="16"/>
      <c r="I363" s="16" t="s">
        <v>16992</v>
      </c>
      <c r="J363" s="16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6" t="s">
        <v>162</v>
      </c>
      <c r="E364" s="16" t="s">
        <v>70</v>
      </c>
      <c r="F364" s="16" t="s">
        <v>58</v>
      </c>
      <c r="H364" s="16"/>
      <c r="I364" s="16" t="s">
        <v>16995</v>
      </c>
      <c r="J364" s="16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6" t="s">
        <v>162</v>
      </c>
      <c r="E365" s="16" t="s">
        <v>70</v>
      </c>
      <c r="F365" s="16" t="s">
        <v>58</v>
      </c>
      <c r="H365" s="16"/>
      <c r="I365" s="16" t="s">
        <v>16998</v>
      </c>
      <c r="J365" s="16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6" t="s">
        <v>162</v>
      </c>
      <c r="E366" s="16" t="s">
        <v>70</v>
      </c>
      <c r="F366" s="16" t="s">
        <v>58</v>
      </c>
      <c r="H366" s="16"/>
      <c r="I366" s="16" t="s">
        <v>17001</v>
      </c>
      <c r="J366" s="1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6" t="s">
        <v>162</v>
      </c>
      <c r="E367" s="16" t="s">
        <v>70</v>
      </c>
      <c r="F367" s="16" t="s">
        <v>58</v>
      </c>
      <c r="H367" s="16"/>
      <c r="I367" s="16" t="s">
        <v>17004</v>
      </c>
      <c r="J367" s="16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6" t="s">
        <v>162</v>
      </c>
      <c r="E368" s="16" t="s">
        <v>70</v>
      </c>
      <c r="F368" s="16" t="s">
        <v>58</v>
      </c>
      <c r="H368" s="16"/>
      <c r="I368" s="16" t="s">
        <v>17007</v>
      </c>
      <c r="J368" s="16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6" t="s">
        <v>162</v>
      </c>
      <c r="E369" s="16" t="s">
        <v>70</v>
      </c>
      <c r="F369" s="16" t="s">
        <v>58</v>
      </c>
      <c r="H369" s="16"/>
      <c r="I369" s="16" t="s">
        <v>17010</v>
      </c>
      <c r="J369" s="16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6" t="s">
        <v>162</v>
      </c>
      <c r="E370" s="16" t="s">
        <v>70</v>
      </c>
      <c r="F370" s="16" t="s">
        <v>58</v>
      </c>
      <c r="H370" s="16"/>
      <c r="I370" s="16" t="s">
        <v>17013</v>
      </c>
      <c r="J370" s="16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6" t="s">
        <v>162</v>
      </c>
      <c r="E371" s="16" t="s">
        <v>70</v>
      </c>
      <c r="F371" s="16" t="s">
        <v>58</v>
      </c>
      <c r="H371" s="16"/>
      <c r="I371" s="16" t="s">
        <v>17016</v>
      </c>
      <c r="J371" s="16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6" t="s">
        <v>162</v>
      </c>
      <c r="E372" s="16" t="s">
        <v>70</v>
      </c>
      <c r="F372" s="16" t="s">
        <v>58</v>
      </c>
      <c r="H372" s="16"/>
      <c r="I372" s="16" t="s">
        <v>17019</v>
      </c>
      <c r="J372" s="16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6" t="s">
        <v>162</v>
      </c>
      <c r="E373" s="16" t="s">
        <v>70</v>
      </c>
      <c r="F373" s="16" t="s">
        <v>58</v>
      </c>
      <c r="H373" s="16"/>
      <c r="I373" s="16" t="s">
        <v>17022</v>
      </c>
      <c r="J373" s="16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6" t="s">
        <v>162</v>
      </c>
      <c r="E374" s="16" t="s">
        <v>70</v>
      </c>
      <c r="F374" s="16" t="s">
        <v>58</v>
      </c>
      <c r="H374" s="16"/>
      <c r="I374" s="16" t="s">
        <v>17025</v>
      </c>
      <c r="J374" s="16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6" t="s">
        <v>162</v>
      </c>
      <c r="E375" s="16" t="s">
        <v>70</v>
      </c>
      <c r="F375" s="16" t="s">
        <v>58</v>
      </c>
      <c r="H375" s="16"/>
      <c r="I375" s="16" t="s">
        <v>17028</v>
      </c>
      <c r="J375" s="16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6" t="s">
        <v>162</v>
      </c>
      <c r="E376" s="16" t="s">
        <v>70</v>
      </c>
      <c r="F376" s="16" t="s">
        <v>58</v>
      </c>
      <c r="H376" s="16"/>
      <c r="I376" s="16" t="s">
        <v>17031</v>
      </c>
      <c r="J376" s="1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6" t="s">
        <v>162</v>
      </c>
      <c r="E377" s="16" t="s">
        <v>70</v>
      </c>
      <c r="F377" s="16" t="s">
        <v>58</v>
      </c>
      <c r="H377" s="16"/>
      <c r="I377" s="16" t="s">
        <v>17034</v>
      </c>
      <c r="J377" s="16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6" t="s">
        <v>3371</v>
      </c>
      <c r="E378" s="16" t="s">
        <v>260</v>
      </c>
      <c r="F378" s="16"/>
      <c r="H378" s="16"/>
      <c r="I378" s="16" t="s">
        <v>17037</v>
      </c>
      <c r="J378" s="16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6" t="s">
        <v>4</v>
      </c>
      <c r="E379" s="16" t="s">
        <v>8</v>
      </c>
      <c r="F379" s="16"/>
      <c r="H379" s="16"/>
      <c r="I379" s="16" t="s">
        <v>17040</v>
      </c>
      <c r="J379" s="16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6" t="s">
        <v>162</v>
      </c>
      <c r="E380" s="16" t="s">
        <v>70</v>
      </c>
      <c r="F380" s="16" t="s">
        <v>58</v>
      </c>
      <c r="H380" s="16"/>
      <c r="I380" s="16" t="s">
        <v>17714</v>
      </c>
      <c r="J380" s="16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6" t="s">
        <v>4</v>
      </c>
      <c r="E381" s="16" t="s">
        <v>70</v>
      </c>
      <c r="F381" s="16" t="s">
        <v>58</v>
      </c>
      <c r="H381" s="16"/>
      <c r="I381" s="16" t="s">
        <v>17717</v>
      </c>
      <c r="J381" s="16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6" t="s">
        <v>162</v>
      </c>
      <c r="E382" s="16" t="s">
        <v>70</v>
      </c>
      <c r="F382" s="16" t="s">
        <v>1897</v>
      </c>
      <c r="H382" s="16"/>
      <c r="I382" s="16" t="s">
        <v>17720</v>
      </c>
      <c r="J382" s="16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6" t="s">
        <v>162</v>
      </c>
      <c r="E383" s="16" t="s">
        <v>70</v>
      </c>
      <c r="F383" s="16" t="s">
        <v>58</v>
      </c>
      <c r="H383" s="16"/>
      <c r="I383" s="16" t="s">
        <v>17723</v>
      </c>
      <c r="J383" s="16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6" t="s">
        <v>162</v>
      </c>
      <c r="E384" s="16" t="s">
        <v>70</v>
      </c>
      <c r="F384" s="16" t="s">
        <v>58</v>
      </c>
      <c r="H384" s="16"/>
      <c r="I384" s="16" t="s">
        <v>17726</v>
      </c>
      <c r="J384" s="16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6" t="s">
        <v>304</v>
      </c>
      <c r="E385" s="16" t="s">
        <v>70</v>
      </c>
      <c r="F385" s="16"/>
      <c r="H385" s="16"/>
      <c r="I385" s="16" t="s">
        <v>17729</v>
      </c>
      <c r="J385" s="16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6" t="s">
        <v>18395</v>
      </c>
      <c r="E386" s="16" t="s">
        <v>86</v>
      </c>
      <c r="F386" s="16"/>
      <c r="H386" s="16"/>
      <c r="I386" s="16" t="s">
        <v>17732</v>
      </c>
      <c r="J386" s="1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6" t="s">
        <v>3371</v>
      </c>
      <c r="E387" s="16" t="s">
        <v>646</v>
      </c>
      <c r="F387" s="16"/>
      <c r="H387" s="16"/>
      <c r="I387" s="16" t="s">
        <v>17735</v>
      </c>
      <c r="J387" s="16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6" t="s">
        <v>18396</v>
      </c>
      <c r="E388" s="16" t="s">
        <v>86</v>
      </c>
      <c r="F388" s="16"/>
      <c r="H388" s="16"/>
      <c r="I388" s="16" t="s">
        <v>17738</v>
      </c>
      <c r="J388" s="16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6" t="s">
        <v>7390</v>
      </c>
      <c r="E389" s="16" t="s">
        <v>18397</v>
      </c>
      <c r="F389" s="16"/>
      <c r="H389" s="16"/>
      <c r="I389" s="16" t="s">
        <v>17741</v>
      </c>
      <c r="J389" s="16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6" t="s">
        <v>18396</v>
      </c>
      <c r="E390" s="16" t="s">
        <v>86</v>
      </c>
      <c r="F390" s="16"/>
      <c r="H390" s="16"/>
      <c r="I390" s="16" t="s">
        <v>17744</v>
      </c>
      <c r="J390" s="16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6" t="s">
        <v>18396</v>
      </c>
      <c r="E391" s="16" t="s">
        <v>86</v>
      </c>
      <c r="F391" s="16"/>
      <c r="H391" s="16"/>
      <c r="I391" s="16" t="s">
        <v>17747</v>
      </c>
      <c r="J391" s="16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6" t="s">
        <v>18396</v>
      </c>
      <c r="E392" s="16" t="s">
        <v>86</v>
      </c>
      <c r="F392" s="16"/>
      <c r="H392" s="16"/>
      <c r="I392" s="16" t="s">
        <v>17750</v>
      </c>
      <c r="J392" s="16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6" t="s">
        <v>4</v>
      </c>
      <c r="E393" s="16" t="s">
        <v>18397</v>
      </c>
      <c r="F393" s="16"/>
      <c r="H393" s="16"/>
      <c r="I393" s="16" t="s">
        <v>17753</v>
      </c>
      <c r="J393" s="16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6" t="s">
        <v>4</v>
      </c>
      <c r="E394" s="16" t="s">
        <v>18397</v>
      </c>
      <c r="F394" s="16"/>
      <c r="H394" s="16"/>
      <c r="I394" s="16" t="s">
        <v>17756</v>
      </c>
      <c r="J394" s="16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6" t="s">
        <v>3371</v>
      </c>
      <c r="E395" s="16" t="s">
        <v>646</v>
      </c>
      <c r="F395" s="16"/>
      <c r="H395" s="16"/>
      <c r="I395" s="16" t="s">
        <v>17759</v>
      </c>
      <c r="J395" s="16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6" t="s">
        <v>3371</v>
      </c>
      <c r="E396" s="16" t="s">
        <v>646</v>
      </c>
      <c r="F396" s="16"/>
      <c r="H396" s="16"/>
      <c r="I396" s="16" t="s">
        <v>17762</v>
      </c>
      <c r="J396" s="1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6" t="s">
        <v>3371</v>
      </c>
      <c r="E397" s="16" t="s">
        <v>646</v>
      </c>
      <c r="F397" s="16"/>
      <c r="H397" s="16"/>
      <c r="I397" s="16" t="s">
        <v>17765</v>
      </c>
      <c r="J397" s="16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6" t="s">
        <v>3371</v>
      </c>
      <c r="E398" s="16" t="s">
        <v>86</v>
      </c>
      <c r="F398" s="16"/>
      <c r="H398" s="16"/>
      <c r="I398" s="16" t="s">
        <v>17768</v>
      </c>
      <c r="J398" s="16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6" t="s">
        <v>3371</v>
      </c>
      <c r="E399" s="16" t="s">
        <v>86</v>
      </c>
      <c r="F399" s="16"/>
      <c r="H399" s="16"/>
      <c r="I399" s="16" t="s">
        <v>17771</v>
      </c>
      <c r="J399" s="16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6" t="s">
        <v>4</v>
      </c>
      <c r="E400" s="16" t="s">
        <v>8</v>
      </c>
      <c r="F400" s="16"/>
      <c r="H400" s="16"/>
      <c r="I400" s="16" t="s">
        <v>17774</v>
      </c>
      <c r="J400" s="16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6" t="s">
        <v>4</v>
      </c>
      <c r="E401" s="16" t="s">
        <v>8</v>
      </c>
      <c r="F401" s="16"/>
      <c r="H401" s="16"/>
      <c r="I401" s="16" t="s">
        <v>17777</v>
      </c>
      <c r="J401" s="16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6" t="s">
        <v>162</v>
      </c>
      <c r="E402" s="16" t="s">
        <v>86</v>
      </c>
      <c r="F402" s="16" t="s">
        <v>660</v>
      </c>
      <c r="H402" s="16"/>
      <c r="I402" s="16" t="s">
        <v>17780</v>
      </c>
      <c r="J402" s="16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6" t="s">
        <v>162</v>
      </c>
      <c r="E403" s="16" t="s">
        <v>86</v>
      </c>
      <c r="F403" s="16" t="s">
        <v>660</v>
      </c>
      <c r="H403" s="16" t="s">
        <v>1140</v>
      </c>
      <c r="I403" s="16" t="s">
        <v>17783</v>
      </c>
      <c r="J403" s="16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6" t="s">
        <v>304</v>
      </c>
      <c r="E404" s="16" t="s">
        <v>86</v>
      </c>
      <c r="F404" s="16" t="s">
        <v>660</v>
      </c>
      <c r="H404" s="16"/>
      <c r="I404" s="16" t="s">
        <v>17786</v>
      </c>
      <c r="J404" s="16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6" t="s">
        <v>4</v>
      </c>
      <c r="E405" s="16" t="s">
        <v>8</v>
      </c>
      <c r="F405" s="16"/>
      <c r="H405" s="16"/>
      <c r="I405" s="16" t="s">
        <v>17789</v>
      </c>
      <c r="J405" s="16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6" t="s">
        <v>4</v>
      </c>
      <c r="E406" s="16" t="s">
        <v>8</v>
      </c>
      <c r="F406" s="16"/>
      <c r="H406" s="16"/>
      <c r="I406" s="16" t="s">
        <v>17792</v>
      </c>
      <c r="J406" s="1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6" t="s">
        <v>3371</v>
      </c>
      <c r="E407" s="16" t="s">
        <v>646</v>
      </c>
      <c r="F407" s="16"/>
      <c r="H407" s="16"/>
      <c r="I407" s="16" t="s">
        <v>17795</v>
      </c>
      <c r="J407" s="16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6" t="s">
        <v>3371</v>
      </c>
      <c r="E408" s="16" t="s">
        <v>646</v>
      </c>
      <c r="F408" s="16"/>
      <c r="H408" s="16"/>
      <c r="I408" s="16" t="s">
        <v>17798</v>
      </c>
      <c r="J408" s="16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6" t="s">
        <v>18733</v>
      </c>
      <c r="E409" s="16" t="s">
        <v>646</v>
      </c>
      <c r="F409" s="16"/>
      <c r="H409" s="16"/>
      <c r="I409" s="16" t="s">
        <v>18569</v>
      </c>
      <c r="J409" s="16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6" t="s">
        <v>18733</v>
      </c>
      <c r="E410" s="16" t="s">
        <v>646</v>
      </c>
      <c r="F410" s="16"/>
      <c r="H410" s="16"/>
      <c r="I410" s="16" t="s">
        <v>18572</v>
      </c>
      <c r="J410" s="16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6" t="s">
        <v>18734</v>
      </c>
      <c r="E411" s="16" t="s">
        <v>646</v>
      </c>
      <c r="F411" s="16"/>
      <c r="H411" s="16"/>
      <c r="I411" s="16" t="s">
        <v>18575</v>
      </c>
      <c r="J411" s="16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6" t="s">
        <v>3371</v>
      </c>
      <c r="E412" s="16" t="s">
        <v>646</v>
      </c>
      <c r="F412" s="16"/>
      <c r="H412" s="16"/>
      <c r="I412" s="16" t="s">
        <v>18578</v>
      </c>
      <c r="J412" s="16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6" t="s">
        <v>4</v>
      </c>
      <c r="E413" s="16" t="s">
        <v>8</v>
      </c>
      <c r="F413" s="16"/>
      <c r="H413" s="16"/>
      <c r="I413" s="16" t="s">
        <v>18581</v>
      </c>
      <c r="J413" s="16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6" t="s">
        <v>3371</v>
      </c>
      <c r="E414" s="16" t="s">
        <v>646</v>
      </c>
      <c r="F414" s="16"/>
      <c r="H414" s="16"/>
      <c r="I414" s="16" t="s">
        <v>18584</v>
      </c>
      <c r="J414" s="16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6" t="s">
        <v>4</v>
      </c>
      <c r="E415" s="16" t="s">
        <v>8</v>
      </c>
      <c r="F415" s="16"/>
      <c r="H415" s="16"/>
      <c r="I415" s="16" t="s">
        <v>18587</v>
      </c>
      <c r="J415" s="16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6" t="s">
        <v>3371</v>
      </c>
      <c r="E416" s="16" t="s">
        <v>646</v>
      </c>
      <c r="F416" s="16"/>
      <c r="H416" s="16"/>
      <c r="I416" s="16" t="s">
        <v>18590</v>
      </c>
      <c r="J416" s="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6" t="s">
        <v>3371</v>
      </c>
      <c r="E417" s="16" t="s">
        <v>646</v>
      </c>
      <c r="F417" s="16"/>
      <c r="H417" s="16"/>
      <c r="I417" s="16" t="s">
        <v>18593</v>
      </c>
      <c r="J417" s="16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6" t="s">
        <v>3371</v>
      </c>
      <c r="E418" s="16" t="s">
        <v>646</v>
      </c>
      <c r="F418" s="16"/>
      <c r="H418" s="16"/>
      <c r="I418" s="16" t="s">
        <v>18596</v>
      </c>
      <c r="J418" s="16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6" t="s">
        <v>3371</v>
      </c>
      <c r="E419" s="16" t="s">
        <v>646</v>
      </c>
      <c r="F419" s="16"/>
      <c r="H419" s="16"/>
      <c r="I419" s="16" t="s">
        <v>18599</v>
      </c>
      <c r="J419" s="16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6" t="s">
        <v>3371</v>
      </c>
      <c r="E420" s="16" t="s">
        <v>646</v>
      </c>
      <c r="F420" s="16"/>
      <c r="H420" s="16"/>
      <c r="I420" s="16" t="s">
        <v>18602</v>
      </c>
      <c r="J420" s="16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6" t="s">
        <v>4</v>
      </c>
      <c r="E421" s="16" t="s">
        <v>8</v>
      </c>
      <c r="F421" s="16"/>
      <c r="H421" s="16"/>
      <c r="I421" s="16" t="s">
        <v>18605</v>
      </c>
      <c r="J421" s="16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6" t="s">
        <v>4</v>
      </c>
      <c r="E422" s="16" t="s">
        <v>8</v>
      </c>
      <c r="F422" s="16"/>
      <c r="H422" s="16"/>
      <c r="I422" s="16" t="s">
        <v>19002</v>
      </c>
      <c r="J422" s="16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6" t="s">
        <v>4</v>
      </c>
      <c r="E423" s="16" t="s">
        <v>18397</v>
      </c>
      <c r="F423" s="16"/>
      <c r="H423" s="16"/>
      <c r="I423" s="16" t="s">
        <v>19005</v>
      </c>
      <c r="J423" s="16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6" t="s">
        <v>162</v>
      </c>
      <c r="E424" s="16" t="s">
        <v>18397</v>
      </c>
      <c r="F424" s="16" t="s">
        <v>660</v>
      </c>
      <c r="H424" s="16"/>
      <c r="I424" s="16" t="s">
        <v>19008</v>
      </c>
      <c r="J424" s="16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6" t="s">
        <v>4796</v>
      </c>
      <c r="E425" s="16" t="s">
        <v>18397</v>
      </c>
      <c r="F425" s="16"/>
      <c r="H425" s="16"/>
      <c r="I425" s="16" t="s">
        <v>19011</v>
      </c>
      <c r="J425" s="16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6" t="s">
        <v>4796</v>
      </c>
      <c r="E426" s="16" t="s">
        <v>18397</v>
      </c>
      <c r="F426" s="16"/>
      <c r="H426" s="16" t="s">
        <v>1140</v>
      </c>
      <c r="I426" s="16" t="s">
        <v>19014</v>
      </c>
      <c r="J426" s="1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6" t="s">
        <v>19310</v>
      </c>
      <c r="E427" s="16" t="s">
        <v>260</v>
      </c>
      <c r="F427" s="16"/>
      <c r="H427" s="16"/>
      <c r="I427" s="16" t="s">
        <v>19017</v>
      </c>
      <c r="J427" s="16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6" t="s">
        <v>4</v>
      </c>
      <c r="E428" s="16" t="s">
        <v>8</v>
      </c>
      <c r="F428" s="16"/>
      <c r="H428" s="16"/>
      <c r="I428" s="16" t="s">
        <v>19020</v>
      </c>
      <c r="J428" s="16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6" t="s">
        <v>4</v>
      </c>
      <c r="E429" s="16" t="s">
        <v>8</v>
      </c>
      <c r="F429" s="16"/>
      <c r="H429" s="16"/>
      <c r="I429" s="16" t="s">
        <v>19023</v>
      </c>
      <c r="J429" s="16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6" t="s">
        <v>4</v>
      </c>
      <c r="E430" s="16" t="s">
        <v>8</v>
      </c>
      <c r="F430" s="16"/>
      <c r="H430" s="16"/>
      <c r="I430" s="16" t="s">
        <v>19209</v>
      </c>
      <c r="J430" s="16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6" t="s">
        <v>4</v>
      </c>
      <c r="E431" s="16" t="s">
        <v>8</v>
      </c>
      <c r="F431" s="16"/>
      <c r="H431" s="16"/>
      <c r="I431" s="16" t="s">
        <v>18608</v>
      </c>
      <c r="J431" s="16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6" t="s">
        <v>19311</v>
      </c>
      <c r="E432" s="16" t="s">
        <v>86</v>
      </c>
      <c r="F432" s="16"/>
      <c r="H432" s="16"/>
      <c r="I432" s="16" t="s">
        <v>19212</v>
      </c>
      <c r="J432" s="16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6" t="s">
        <v>19311</v>
      </c>
      <c r="E433" s="16" t="s">
        <v>86</v>
      </c>
      <c r="F433" s="16"/>
      <c r="H433" s="16" t="s">
        <v>1140</v>
      </c>
      <c r="I433" s="16" t="s">
        <v>19215</v>
      </c>
      <c r="J433" s="16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6" t="s">
        <v>115</v>
      </c>
      <c r="E434" s="16" t="s">
        <v>86</v>
      </c>
      <c r="F434" s="16" t="s">
        <v>2650</v>
      </c>
      <c r="H434" s="16"/>
      <c r="I434" s="16" t="s">
        <v>19218</v>
      </c>
      <c r="J434" s="16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6" t="s">
        <v>115</v>
      </c>
      <c r="E435" s="16" t="s">
        <v>86</v>
      </c>
      <c r="F435" s="16" t="s">
        <v>2650</v>
      </c>
      <c r="H435" s="16" t="s">
        <v>1140</v>
      </c>
      <c r="I435" s="16" t="s">
        <v>19221</v>
      </c>
      <c r="J435" s="16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6" t="s">
        <v>4</v>
      </c>
      <c r="E436" s="16" t="s">
        <v>8</v>
      </c>
      <c r="F436" s="16"/>
      <c r="H436" s="16"/>
      <c r="I436" s="16" t="s">
        <v>19224</v>
      </c>
      <c r="J436" s="1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6" t="s">
        <v>645</v>
      </c>
      <c r="E437" s="16" t="s">
        <v>19080</v>
      </c>
      <c r="F437" s="16"/>
      <c r="H437" s="16"/>
      <c r="I437" s="16" t="s">
        <v>19227</v>
      </c>
      <c r="J437" s="16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6" t="s">
        <v>162</v>
      </c>
      <c r="E438" s="16" t="s">
        <v>19080</v>
      </c>
      <c r="F438" s="16" t="s">
        <v>58</v>
      </c>
      <c r="H438" s="16" t="s">
        <v>1140</v>
      </c>
      <c r="I438" s="16" t="s">
        <v>19230</v>
      </c>
      <c r="J438" s="16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6" t="s">
        <v>162</v>
      </c>
      <c r="E439" s="16" t="s">
        <v>19080</v>
      </c>
      <c r="F439" s="16" t="s">
        <v>58</v>
      </c>
      <c r="H439" s="16" t="s">
        <v>1140</v>
      </c>
      <c r="I439" s="16" t="s">
        <v>19233</v>
      </c>
      <c r="J439" s="16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6" t="s">
        <v>304</v>
      </c>
      <c r="E440" s="16" t="s">
        <v>19080</v>
      </c>
      <c r="F440" s="16" t="s">
        <v>58</v>
      </c>
      <c r="H440" s="16"/>
      <c r="I440" s="16" t="s">
        <v>19236</v>
      </c>
      <c r="J440" s="16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6" t="s">
        <v>645</v>
      </c>
      <c r="E441" s="16" t="s">
        <v>18397</v>
      </c>
      <c r="F441" s="16"/>
      <c r="H441" s="16"/>
      <c r="I441" s="16" t="s">
        <v>19239</v>
      </c>
      <c r="J441" s="16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6" t="s">
        <v>4796</v>
      </c>
      <c r="E442" s="16" t="s">
        <v>18397</v>
      </c>
      <c r="F442" s="16"/>
      <c r="H442" s="16"/>
      <c r="I442" s="16" t="s">
        <v>19242</v>
      </c>
      <c r="J442" s="16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6" t="s">
        <v>19312</v>
      </c>
      <c r="E443" s="16" t="s">
        <v>86</v>
      </c>
      <c r="F443" s="16"/>
      <c r="H443" s="16"/>
      <c r="I443" s="16" t="s">
        <v>19245</v>
      </c>
      <c r="J443" s="16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6" t="s">
        <v>19312</v>
      </c>
      <c r="E444" s="16" t="s">
        <v>86</v>
      </c>
      <c r="F444" s="16"/>
      <c r="H444" s="16" t="s">
        <v>1140</v>
      </c>
      <c r="I444" s="16" t="s">
        <v>19248</v>
      </c>
      <c r="J444" s="16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6" t="s">
        <v>4</v>
      </c>
      <c r="E445" s="16" t="s">
        <v>19313</v>
      </c>
      <c r="F445" s="16"/>
      <c r="H445" s="16"/>
      <c r="I445" s="16" t="s">
        <v>19251</v>
      </c>
      <c r="J445" s="16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6" t="s">
        <v>3382</v>
      </c>
      <c r="E446" s="16" t="s">
        <v>86</v>
      </c>
      <c r="F446" s="16"/>
      <c r="H446" s="16"/>
      <c r="I446" s="16" t="s">
        <v>19254</v>
      </c>
      <c r="J446" s="1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6" t="s">
        <v>4</v>
      </c>
      <c r="E447" s="16" t="s">
        <v>19313</v>
      </c>
      <c r="F447" s="16"/>
      <c r="H447" s="16"/>
      <c r="I447" s="16" t="s">
        <v>19257</v>
      </c>
      <c r="J447" s="16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6" t="s">
        <v>3382</v>
      </c>
      <c r="E448" s="16" t="s">
        <v>86</v>
      </c>
      <c r="F448" s="16"/>
      <c r="H448" s="16"/>
      <c r="I448" s="16" t="s">
        <v>19260</v>
      </c>
      <c r="J448" s="16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6" t="s">
        <v>3382</v>
      </c>
      <c r="E449" s="16" t="s">
        <v>86</v>
      </c>
      <c r="F449" s="16"/>
      <c r="H449" s="16"/>
      <c r="I449" s="16" t="s">
        <v>19263</v>
      </c>
      <c r="J449" s="16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6" t="s">
        <v>4</v>
      </c>
      <c r="E450" s="16" t="s">
        <v>8</v>
      </c>
      <c r="F450" s="16"/>
      <c r="H450" s="16"/>
      <c r="I450" s="16" t="s">
        <v>19266</v>
      </c>
      <c r="J450" s="16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6" t="s">
        <v>4</v>
      </c>
      <c r="E451" s="16" t="s">
        <v>8</v>
      </c>
      <c r="F451" s="16"/>
      <c r="H451" s="16"/>
      <c r="I451" s="16" t="s">
        <v>19789</v>
      </c>
      <c r="J451" s="16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6" t="s">
        <v>18733</v>
      </c>
      <c r="E452" s="16" t="s">
        <v>86</v>
      </c>
      <c r="F452" s="16"/>
      <c r="H452" s="16"/>
      <c r="I452" s="16" t="s">
        <v>19792</v>
      </c>
      <c r="J452" s="16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6" t="s">
        <v>4</v>
      </c>
      <c r="E453" s="16" t="s">
        <v>260</v>
      </c>
      <c r="F453" s="16"/>
      <c r="H453" s="16"/>
      <c r="I453" s="16" t="s">
        <v>19795</v>
      </c>
      <c r="J453" s="16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6" t="s">
        <v>4</v>
      </c>
      <c r="E454" s="16" t="s">
        <v>19313</v>
      </c>
      <c r="F454" s="16"/>
      <c r="H454" s="16"/>
      <c r="I454" s="16" t="s">
        <v>19798</v>
      </c>
      <c r="J454" s="16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6" t="s">
        <v>4</v>
      </c>
      <c r="E455" s="16" t="s">
        <v>8</v>
      </c>
      <c r="F455" s="16"/>
      <c r="H455" s="16"/>
      <c r="I455" s="16" t="s">
        <v>19801</v>
      </c>
      <c r="J455" s="16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6" t="s">
        <v>4</v>
      </c>
      <c r="E456" s="16" t="s">
        <v>8</v>
      </c>
      <c r="F456" s="16"/>
      <c r="H456" s="16"/>
      <c r="I456" s="16" t="s">
        <v>19804</v>
      </c>
      <c r="J456" s="1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6" t="s">
        <v>3371</v>
      </c>
      <c r="E457" s="16" t="s">
        <v>260</v>
      </c>
      <c r="F457" s="16"/>
      <c r="H457" s="16"/>
      <c r="I457" s="16" t="s">
        <v>19807</v>
      </c>
      <c r="J457" s="16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6" t="s">
        <v>3371</v>
      </c>
      <c r="E458" s="16" t="s">
        <v>86</v>
      </c>
      <c r="F458" s="16"/>
      <c r="H458" s="16"/>
      <c r="I458" s="16" t="s">
        <v>19810</v>
      </c>
      <c r="J458" s="16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6" t="s">
        <v>4</v>
      </c>
      <c r="E459" s="16" t="s">
        <v>260</v>
      </c>
      <c r="F459" s="16"/>
      <c r="H459" s="16"/>
      <c r="I459" s="16" t="s">
        <v>19813</v>
      </c>
      <c r="J459" s="16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6" t="s">
        <v>4</v>
      </c>
      <c r="E460" s="16" t="s">
        <v>8</v>
      </c>
      <c r="F460" s="16"/>
      <c r="H460" s="16"/>
      <c r="I460" s="16" t="s">
        <v>19816</v>
      </c>
      <c r="J460" s="16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6" t="s">
        <v>3371</v>
      </c>
      <c r="E461" s="16" t="s">
        <v>86</v>
      </c>
      <c r="F461" s="16"/>
      <c r="H461" s="16"/>
      <c r="I461" s="16" t="s">
        <v>19819</v>
      </c>
      <c r="J461" s="16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6" t="s">
        <v>3371</v>
      </c>
      <c r="E462" s="16" t="s">
        <v>86</v>
      </c>
      <c r="F462" s="16"/>
      <c r="H462" s="16" t="s">
        <v>1140</v>
      </c>
      <c r="I462" s="16" t="s">
        <v>19822</v>
      </c>
      <c r="J462" s="16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6" t="s">
        <v>4</v>
      </c>
      <c r="E463" s="16" t="s">
        <v>18397</v>
      </c>
      <c r="F463" s="16"/>
      <c r="H463" s="16"/>
      <c r="I463" s="16" t="s">
        <v>19825</v>
      </c>
      <c r="J463" s="16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6" t="s">
        <v>4</v>
      </c>
      <c r="E464" s="16" t="s">
        <v>8</v>
      </c>
      <c r="F464" s="16"/>
      <c r="H464" s="16"/>
      <c r="I464" s="16" t="s">
        <v>19828</v>
      </c>
      <c r="J464" s="16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6" t="s">
        <v>4</v>
      </c>
      <c r="E465" s="16" t="s">
        <v>8</v>
      </c>
      <c r="F465" s="16"/>
      <c r="H465" s="16"/>
      <c r="I465" s="16" t="s">
        <v>20211</v>
      </c>
      <c r="J465" s="16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6" t="s">
        <v>4</v>
      </c>
      <c r="E466" s="16" t="s">
        <v>8</v>
      </c>
      <c r="F466" s="16"/>
      <c r="H466" s="16"/>
      <c r="I466" s="16" t="s">
        <v>20214</v>
      </c>
      <c r="J466" s="1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6" t="s">
        <v>4</v>
      </c>
      <c r="E467" s="16" t="s">
        <v>8</v>
      </c>
      <c r="F467" s="16"/>
      <c r="H467" s="16"/>
      <c r="I467" s="16" t="s">
        <v>20217</v>
      </c>
      <c r="J467" s="16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6" t="s">
        <v>4</v>
      </c>
      <c r="E468" s="16" t="s">
        <v>20152</v>
      </c>
      <c r="F468" s="16"/>
      <c r="H468" s="16"/>
      <c r="I468" s="16" t="s">
        <v>20220</v>
      </c>
      <c r="J468" s="16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6" t="s">
        <v>162</v>
      </c>
      <c r="E469" s="16" t="s">
        <v>20152</v>
      </c>
      <c r="F469" s="16" t="s">
        <v>20462</v>
      </c>
      <c r="H469" s="16"/>
      <c r="I469" s="16" t="s">
        <v>20223</v>
      </c>
      <c r="J469" s="16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6" t="s">
        <v>20463</v>
      </c>
      <c r="E470" s="16" t="s">
        <v>646</v>
      </c>
      <c r="F470" s="16"/>
      <c r="H470" s="16"/>
      <c r="I470" s="16" t="s">
        <v>20226</v>
      </c>
      <c r="J470" s="16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6" t="s">
        <v>4</v>
      </c>
      <c r="E471" s="16" t="s">
        <v>8</v>
      </c>
      <c r="F471" s="16"/>
      <c r="H471" s="16"/>
      <c r="I471" s="16" t="s">
        <v>20229</v>
      </c>
      <c r="J471" s="16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6" t="s">
        <v>3371</v>
      </c>
      <c r="E472" s="16" t="s">
        <v>86</v>
      </c>
      <c r="F472" s="16"/>
      <c r="H472" s="16"/>
      <c r="I472" s="16" t="s">
        <v>20822</v>
      </c>
      <c r="J472" s="16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6" t="s">
        <v>3371</v>
      </c>
      <c r="E473" s="16" t="s">
        <v>646</v>
      </c>
      <c r="F473" s="16"/>
      <c r="H473" s="16"/>
      <c r="I473" s="16" t="s">
        <v>20825</v>
      </c>
      <c r="J473" s="16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6" t="s">
        <v>4</v>
      </c>
      <c r="E474" s="16" t="s">
        <v>21131</v>
      </c>
      <c r="F474" s="16"/>
      <c r="H474" s="16"/>
      <c r="I474" s="16" t="s">
        <v>20828</v>
      </c>
      <c r="J474" s="16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6" t="s">
        <v>4</v>
      </c>
      <c r="E475" s="16" t="s">
        <v>8</v>
      </c>
      <c r="F475" s="16"/>
      <c r="H475" s="16"/>
      <c r="I475" s="16" t="s">
        <v>20831</v>
      </c>
      <c r="J475" s="16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6" t="s">
        <v>4</v>
      </c>
      <c r="E476" s="16" t="s">
        <v>8</v>
      </c>
      <c r="F476" s="16"/>
      <c r="H476" s="16"/>
      <c r="I476" s="16" t="s">
        <v>20834</v>
      </c>
      <c r="J476" s="1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6" t="s">
        <v>4</v>
      </c>
      <c r="E477" s="16" t="s">
        <v>10091</v>
      </c>
      <c r="F477" s="16"/>
      <c r="H477" s="16"/>
      <c r="I477" s="16" t="s">
        <v>20837</v>
      </c>
      <c r="J477" s="16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6" t="s">
        <v>4</v>
      </c>
      <c r="E478" s="16" t="s">
        <v>19313</v>
      </c>
      <c r="F478" s="16"/>
      <c r="H478" s="16"/>
      <c r="I478" s="16" t="s">
        <v>20840</v>
      </c>
      <c r="J478" s="16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6" t="s">
        <v>3371</v>
      </c>
      <c r="E479" s="16" t="s">
        <v>646</v>
      </c>
      <c r="F479" s="16"/>
      <c r="H479" s="16"/>
      <c r="I479" s="16" t="s">
        <v>20843</v>
      </c>
      <c r="J479" s="16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6" t="s">
        <v>13453</v>
      </c>
      <c r="E480" s="16" t="s">
        <v>86</v>
      </c>
      <c r="F480" s="16"/>
      <c r="H480" s="16"/>
      <c r="I480" s="16" t="s">
        <v>20846</v>
      </c>
      <c r="J480" s="16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6" t="s">
        <v>4</v>
      </c>
      <c r="E481" s="16" t="s">
        <v>21131</v>
      </c>
      <c r="F481" s="16"/>
      <c r="H481" s="16"/>
      <c r="I481" s="16" t="s">
        <v>20849</v>
      </c>
      <c r="J481" s="16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6" t="s">
        <v>4</v>
      </c>
      <c r="E482" s="16" t="s">
        <v>19313</v>
      </c>
      <c r="F482" s="16"/>
      <c r="H482" s="16"/>
      <c r="I482" s="16" t="s">
        <v>20852</v>
      </c>
      <c r="J482" s="16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6" t="s">
        <v>4</v>
      </c>
      <c r="E483" s="16" t="s">
        <v>8</v>
      </c>
      <c r="F483" s="16"/>
      <c r="H483" s="16"/>
      <c r="I483" s="16" t="s">
        <v>20855</v>
      </c>
      <c r="J483" s="16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6" t="s">
        <v>162</v>
      </c>
      <c r="E484" s="16" t="s">
        <v>5081</v>
      </c>
      <c r="F484" s="16" t="s">
        <v>58</v>
      </c>
      <c r="H484" s="16"/>
      <c r="I484" s="16" t="s">
        <v>21252</v>
      </c>
      <c r="J484" s="16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6" t="s">
        <v>4</v>
      </c>
      <c r="E485" s="16" t="s">
        <v>19313</v>
      </c>
      <c r="F485" s="16"/>
      <c r="H485" s="16"/>
      <c r="I485" s="16" t="s">
        <v>21255</v>
      </c>
      <c r="J485" s="16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6" t="s">
        <v>13453</v>
      </c>
      <c r="E486" s="16" t="s">
        <v>86</v>
      </c>
      <c r="F486" s="16"/>
      <c r="H486" s="16"/>
      <c r="I486" s="16" t="s">
        <v>21258</v>
      </c>
      <c r="J486" s="1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6" t="s">
        <v>3371</v>
      </c>
      <c r="E487" s="16" t="s">
        <v>646</v>
      </c>
      <c r="F487" s="16"/>
      <c r="H487" s="16"/>
      <c r="I487" s="16" t="s">
        <v>21261</v>
      </c>
      <c r="J487" s="16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6" t="s">
        <v>3371</v>
      </c>
      <c r="E488" s="16" t="s">
        <v>646</v>
      </c>
      <c r="F488" s="16"/>
      <c r="H488" s="16" t="s">
        <v>1140</v>
      </c>
      <c r="I488" s="16" t="s">
        <v>21264</v>
      </c>
      <c r="J488" s="16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6" t="s">
        <v>3371</v>
      </c>
      <c r="E489" s="16" t="s">
        <v>646</v>
      </c>
      <c r="F489" s="16"/>
      <c r="H489" s="16"/>
      <c r="I489" s="16" t="s">
        <v>21267</v>
      </c>
      <c r="J489" s="16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6" t="s">
        <v>3371</v>
      </c>
      <c r="E490" s="16" t="s">
        <v>86</v>
      </c>
      <c r="F490" s="16"/>
      <c r="H490" s="16"/>
      <c r="I490" s="16" t="s">
        <v>21270</v>
      </c>
      <c r="J490" s="16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6" t="s">
        <v>3371</v>
      </c>
      <c r="E491" s="16" t="s">
        <v>86</v>
      </c>
      <c r="F491" s="16"/>
      <c r="H491" s="16" t="s">
        <v>1140</v>
      </c>
      <c r="I491" s="16" t="s">
        <v>21273</v>
      </c>
      <c r="J491" s="16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6" t="s">
        <v>3371</v>
      </c>
      <c r="E492" s="16" t="s">
        <v>86</v>
      </c>
      <c r="F492" s="16"/>
      <c r="H492" s="16" t="s">
        <v>1140</v>
      </c>
      <c r="I492" s="16" t="s">
        <v>21276</v>
      </c>
      <c r="J492" s="16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6" t="s">
        <v>645</v>
      </c>
      <c r="E493" s="16" t="s">
        <v>21094</v>
      </c>
      <c r="F493" s="16" t="s">
        <v>58</v>
      </c>
      <c r="H493" s="16"/>
      <c r="I493" s="16" t="s">
        <v>21279</v>
      </c>
      <c r="J493" s="16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6" t="s">
        <v>163</v>
      </c>
      <c r="E494" s="16" t="s">
        <v>21094</v>
      </c>
      <c r="F494" s="16" t="s">
        <v>58</v>
      </c>
      <c r="H494" s="16"/>
      <c r="I494" s="16" t="s">
        <v>21282</v>
      </c>
      <c r="J494" s="16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6" t="s">
        <v>163</v>
      </c>
      <c r="E495" s="16" t="s">
        <v>21094</v>
      </c>
      <c r="F495" s="16" t="s">
        <v>58</v>
      </c>
      <c r="H495" s="16"/>
      <c r="I495" s="16" t="s">
        <v>21285</v>
      </c>
      <c r="J495" s="16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6" t="s">
        <v>163</v>
      </c>
      <c r="E496" s="16" t="s">
        <v>21094</v>
      </c>
      <c r="F496" s="16" t="s">
        <v>58</v>
      </c>
      <c r="H496" s="16"/>
      <c r="I496" s="16" t="s">
        <v>21288</v>
      </c>
      <c r="J496" s="1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6" t="s">
        <v>163</v>
      </c>
      <c r="E497" s="16" t="s">
        <v>21094</v>
      </c>
      <c r="F497" s="16" t="s">
        <v>58</v>
      </c>
      <c r="H497" s="16"/>
      <c r="I497" s="16" t="s">
        <v>21291</v>
      </c>
      <c r="J497" s="16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6" t="s">
        <v>163</v>
      </c>
      <c r="E498" s="16" t="s">
        <v>21094</v>
      </c>
      <c r="F498" s="16" t="s">
        <v>58</v>
      </c>
      <c r="H498" s="16"/>
      <c r="I498" s="16" t="s">
        <v>21294</v>
      </c>
      <c r="J498" s="16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6" t="s">
        <v>163</v>
      </c>
      <c r="E499" s="16" t="s">
        <v>21094</v>
      </c>
      <c r="F499" s="16" t="s">
        <v>58</v>
      </c>
      <c r="H499" s="16"/>
      <c r="I499" s="16" t="s">
        <v>21297</v>
      </c>
      <c r="J499" s="16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6" t="s">
        <v>304</v>
      </c>
      <c r="E500" s="16" t="s">
        <v>21094</v>
      </c>
      <c r="F500" s="16" t="s">
        <v>51</v>
      </c>
      <c r="H500" s="16"/>
      <c r="I500" s="16" t="s">
        <v>21300</v>
      </c>
      <c r="J500" s="16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6" t="s">
        <v>4</v>
      </c>
      <c r="E501" s="16" t="s">
        <v>2302</v>
      </c>
      <c r="F501" s="16"/>
      <c r="H501" s="16"/>
      <c r="I501" s="16" t="s">
        <v>21303</v>
      </c>
      <c r="J501" s="16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6" t="s">
        <v>3371</v>
      </c>
      <c r="E502" s="16" t="s">
        <v>646</v>
      </c>
      <c r="F502" s="16"/>
      <c r="H502" s="16"/>
      <c r="I502" s="16" t="s">
        <v>21306</v>
      </c>
      <c r="J502" s="16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6" t="s">
        <v>645</v>
      </c>
      <c r="E503" s="16" t="s">
        <v>5081</v>
      </c>
      <c r="F503" s="16" t="s">
        <v>21333</v>
      </c>
      <c r="H503" s="16"/>
      <c r="I503" s="16" t="s">
        <v>21309</v>
      </c>
      <c r="J503" s="16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6" t="s">
        <v>163</v>
      </c>
      <c r="E504" s="16" t="s">
        <v>5081</v>
      </c>
      <c r="F504" s="16" t="s">
        <v>21333</v>
      </c>
      <c r="H504" s="16"/>
      <c r="I504" s="16" t="s">
        <v>21312</v>
      </c>
      <c r="J504" s="16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6" t="s">
        <v>163</v>
      </c>
      <c r="E505" s="16" t="s">
        <v>5081</v>
      </c>
      <c r="F505" s="16" t="s">
        <v>21333</v>
      </c>
      <c r="H505" s="16"/>
      <c r="I505" s="16" t="s">
        <v>21315</v>
      </c>
      <c r="J505" s="16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6" t="s">
        <v>163</v>
      </c>
      <c r="E506" s="16" t="s">
        <v>5081</v>
      </c>
      <c r="F506" s="16" t="s">
        <v>21333</v>
      </c>
      <c r="H506" s="16"/>
      <c r="I506" s="16" t="s">
        <v>21318</v>
      </c>
      <c r="J506" s="1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6" t="s">
        <v>163</v>
      </c>
      <c r="E507" s="16" t="s">
        <v>5081</v>
      </c>
      <c r="F507" s="16" t="s">
        <v>21333</v>
      </c>
      <c r="H507" s="16"/>
      <c r="I507" s="16" t="s">
        <v>21321</v>
      </c>
      <c r="J507" s="16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6" t="s">
        <v>1906</v>
      </c>
      <c r="E508" s="16" t="s">
        <v>5081</v>
      </c>
      <c r="F508" s="16"/>
      <c r="H508" s="16"/>
      <c r="I508" s="16" t="s">
        <v>21324</v>
      </c>
      <c r="J508" s="16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6" t="s">
        <v>4</v>
      </c>
      <c r="E509" s="16" t="s">
        <v>8</v>
      </c>
      <c r="F509" s="16"/>
      <c r="H509" s="16"/>
      <c r="I509" s="16" t="s">
        <v>21720</v>
      </c>
      <c r="J509" s="16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6" t="s">
        <v>4</v>
      </c>
      <c r="E510" s="16" t="s">
        <v>21131</v>
      </c>
      <c r="F510" s="16"/>
      <c r="H510" s="16"/>
      <c r="I510" s="16" t="s">
        <v>21723</v>
      </c>
      <c r="J510" s="16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6" t="s">
        <v>4</v>
      </c>
      <c r="E511" s="16" t="s">
        <v>21131</v>
      </c>
      <c r="F511" s="16"/>
      <c r="H511" s="16"/>
      <c r="I511" s="16" t="s">
        <v>21726</v>
      </c>
      <c r="J511" s="16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6" t="s">
        <v>4</v>
      </c>
      <c r="E512" s="16" t="s">
        <v>21131</v>
      </c>
      <c r="F512" s="16"/>
      <c r="H512" s="16"/>
      <c r="I512" s="16" t="s">
        <v>21729</v>
      </c>
      <c r="J512" s="16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6" t="s">
        <v>4</v>
      </c>
      <c r="E513" s="16" t="s">
        <v>21131</v>
      </c>
      <c r="F513" s="16"/>
      <c r="H513" s="16"/>
      <c r="I513" s="16" t="s">
        <v>21732</v>
      </c>
      <c r="J513" s="16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6" t="s">
        <v>4</v>
      </c>
      <c r="E514" s="16" t="s">
        <v>21131</v>
      </c>
      <c r="F514" s="16"/>
      <c r="H514" s="16"/>
      <c r="I514" s="16" t="s">
        <v>21735</v>
      </c>
      <c r="J514" s="16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6" t="s">
        <v>4</v>
      </c>
      <c r="E515" s="16" t="s">
        <v>21131</v>
      </c>
      <c r="F515" s="16"/>
      <c r="H515" s="16"/>
      <c r="I515" s="16" t="s">
        <v>21738</v>
      </c>
      <c r="J515" s="16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6" t="s">
        <v>4</v>
      </c>
      <c r="E516" s="16" t="s">
        <v>21131</v>
      </c>
      <c r="F516" s="16"/>
      <c r="H516" s="16"/>
      <c r="I516" s="16" t="s">
        <v>21741</v>
      </c>
      <c r="J516" s="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6" t="s">
        <v>4</v>
      </c>
      <c r="E517" s="16" t="s">
        <v>10091</v>
      </c>
      <c r="F517" s="16"/>
      <c r="H517" s="16"/>
      <c r="I517" s="16" t="s">
        <v>21744</v>
      </c>
      <c r="J517" s="16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6" t="s">
        <v>3371</v>
      </c>
      <c r="E518" s="16" t="s">
        <v>86</v>
      </c>
      <c r="F518" s="16"/>
      <c r="H518" s="16"/>
      <c r="I518" s="16" t="s">
        <v>21747</v>
      </c>
      <c r="J518" s="16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6" t="s">
        <v>21995</v>
      </c>
      <c r="E519" s="16" t="s">
        <v>86</v>
      </c>
      <c r="F519" s="16"/>
      <c r="H519" s="16"/>
      <c r="I519" s="16" t="s">
        <v>21750</v>
      </c>
      <c r="J519" s="16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6" t="s">
        <v>21995</v>
      </c>
      <c r="E520" s="16" t="s">
        <v>86</v>
      </c>
      <c r="F520" s="16"/>
      <c r="H520" s="16"/>
      <c r="I520" s="16" t="s">
        <v>21753</v>
      </c>
      <c r="J520" s="16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6" t="s">
        <v>21995</v>
      </c>
      <c r="E521" s="16" t="s">
        <v>86</v>
      </c>
      <c r="F521" s="16"/>
      <c r="H521" s="16"/>
      <c r="I521" s="16" t="s">
        <v>21756</v>
      </c>
      <c r="J521" s="16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6" t="s">
        <v>21995</v>
      </c>
      <c r="E522" s="16" t="s">
        <v>86</v>
      </c>
      <c r="F522" s="16"/>
      <c r="H522" s="16"/>
      <c r="I522" s="16" t="s">
        <v>21759</v>
      </c>
      <c r="J522" s="16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6" t="s">
        <v>21995</v>
      </c>
      <c r="E523" s="16" t="s">
        <v>86</v>
      </c>
      <c r="F523" s="16"/>
      <c r="H523" s="16"/>
      <c r="I523" s="16" t="s">
        <v>21762</v>
      </c>
      <c r="J523" s="16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6" t="s">
        <v>16178</v>
      </c>
      <c r="E524" s="16" t="s">
        <v>86</v>
      </c>
      <c r="F524" s="16"/>
      <c r="H524" s="16"/>
      <c r="I524" s="16" t="s">
        <v>21765</v>
      </c>
      <c r="J524" s="16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6" t="s">
        <v>21996</v>
      </c>
      <c r="E525" s="16" t="s">
        <v>260</v>
      </c>
      <c r="F525" s="16"/>
      <c r="H525" s="16"/>
      <c r="I525" s="16" t="s">
        <v>21768</v>
      </c>
      <c r="J525" s="16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6" t="s">
        <v>4</v>
      </c>
      <c r="E526" s="16" t="s">
        <v>8</v>
      </c>
      <c r="F526" s="16"/>
      <c r="H526" s="16"/>
      <c r="I526" s="16" t="s">
        <v>21771</v>
      </c>
      <c r="J526" s="1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6" t="s">
        <v>4</v>
      </c>
      <c r="E527" s="16" t="s">
        <v>8</v>
      </c>
      <c r="F527" s="16"/>
      <c r="H527" s="16"/>
      <c r="I527" s="16" t="s">
        <v>21774</v>
      </c>
      <c r="J527" s="16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6" t="s">
        <v>21996</v>
      </c>
      <c r="E528" s="16" t="s">
        <v>260</v>
      </c>
      <c r="F528" s="16"/>
      <c r="H528" s="16"/>
      <c r="I528" s="16" t="s">
        <v>21777</v>
      </c>
      <c r="J528" s="16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6" t="s">
        <v>21996</v>
      </c>
      <c r="E529" s="16" t="s">
        <v>260</v>
      </c>
      <c r="F529" s="16"/>
      <c r="H529" s="16"/>
      <c r="I529" s="16" t="s">
        <v>21780</v>
      </c>
      <c r="J529" s="16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6" t="s">
        <v>21996</v>
      </c>
      <c r="E530" s="16" t="s">
        <v>260</v>
      </c>
      <c r="F530" s="16"/>
      <c r="H530" s="16"/>
      <c r="I530" s="16" t="s">
        <v>21783</v>
      </c>
      <c r="J530" s="16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6" t="s">
        <v>4</v>
      </c>
      <c r="E531" s="16" t="s">
        <v>8</v>
      </c>
      <c r="F531" s="16"/>
      <c r="H531" s="16"/>
      <c r="I531" s="16" t="s">
        <v>21786</v>
      </c>
      <c r="J531" s="16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6" t="s">
        <v>3371</v>
      </c>
      <c r="E532" s="16" t="s">
        <v>260</v>
      </c>
      <c r="F532" s="16"/>
      <c r="H532" s="16"/>
      <c r="I532" s="16" t="s">
        <v>21789</v>
      </c>
      <c r="J532" s="16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6" t="s">
        <v>4</v>
      </c>
      <c r="E533" s="16" t="s">
        <v>8</v>
      </c>
      <c r="F533" s="16"/>
      <c r="H533" s="16"/>
      <c r="I533" s="16" t="s">
        <v>21792</v>
      </c>
      <c r="J533" s="16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6" t="s">
        <v>4</v>
      </c>
      <c r="E534" s="16" t="s">
        <v>8</v>
      </c>
      <c r="F534" s="16"/>
      <c r="H534" s="16"/>
      <c r="I534" s="16" t="s">
        <v>21795</v>
      </c>
      <c r="J534" s="16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6" t="s">
        <v>4</v>
      </c>
      <c r="E535" s="16" t="s">
        <v>8</v>
      </c>
      <c r="F535" s="16"/>
      <c r="H535" s="16"/>
      <c r="I535" s="16" t="s">
        <v>21798</v>
      </c>
      <c r="J535" s="16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6" t="s">
        <v>4</v>
      </c>
      <c r="E536" s="16" t="s">
        <v>8</v>
      </c>
      <c r="F536" s="16"/>
      <c r="H536" s="16"/>
      <c r="I536" s="16" t="s">
        <v>21801</v>
      </c>
      <c r="J536" s="1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6" t="s">
        <v>4</v>
      </c>
      <c r="E537" s="16" t="s">
        <v>3240</v>
      </c>
      <c r="F537" s="16"/>
      <c r="H537" s="16"/>
      <c r="I537" s="16" t="s">
        <v>22067</v>
      </c>
      <c r="J537" s="16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6" t="s">
        <v>3371</v>
      </c>
      <c r="E538" s="16" t="s">
        <v>646</v>
      </c>
      <c r="F538" s="16"/>
      <c r="H538" s="16"/>
      <c r="I538" s="16" t="s">
        <v>22070</v>
      </c>
      <c r="J538" s="16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6" t="s">
        <v>4</v>
      </c>
      <c r="E539" s="16" t="s">
        <v>8</v>
      </c>
      <c r="F539" s="16"/>
      <c r="H539" s="16"/>
      <c r="I539" s="16" t="s">
        <v>22254</v>
      </c>
      <c r="J539" s="16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6" t="s">
        <v>21996</v>
      </c>
      <c r="E540" s="16" t="s">
        <v>260</v>
      </c>
      <c r="F540" s="16"/>
      <c r="H540" s="16"/>
      <c r="I540" s="16" t="s">
        <v>22257</v>
      </c>
      <c r="J540" s="16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6" t="s">
        <v>21996</v>
      </c>
      <c r="E541" s="16" t="s">
        <v>260</v>
      </c>
      <c r="F541" s="16"/>
      <c r="H541" s="16"/>
      <c r="I541" s="16" t="s">
        <v>22260</v>
      </c>
      <c r="J541" s="16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6" t="s">
        <v>4</v>
      </c>
      <c r="E542" s="16" t="s">
        <v>10091</v>
      </c>
      <c r="F542" s="16"/>
      <c r="H542" s="16"/>
      <c r="I542" s="16" t="s">
        <v>22263</v>
      </c>
      <c r="J542" s="16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6" t="s">
        <v>5085</v>
      </c>
      <c r="E543" s="16" t="s">
        <v>646</v>
      </c>
      <c r="F543" s="16"/>
      <c r="H543" s="16"/>
      <c r="I543" s="16" t="s">
        <v>22266</v>
      </c>
      <c r="J543" s="16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6" t="s">
        <v>5085</v>
      </c>
      <c r="E544" s="16" t="s">
        <v>646</v>
      </c>
      <c r="F544" s="16"/>
      <c r="H544" s="16"/>
      <c r="I544" s="16" t="s">
        <v>22269</v>
      </c>
      <c r="J544" s="16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6" t="s">
        <v>4</v>
      </c>
      <c r="E545" s="16" t="s">
        <v>8</v>
      </c>
      <c r="F545" s="16"/>
      <c r="H545" s="16"/>
      <c r="I545" s="16" t="s">
        <v>22272</v>
      </c>
      <c r="J545" s="16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6" t="s">
        <v>3371</v>
      </c>
      <c r="E546" s="16" t="s">
        <v>646</v>
      </c>
      <c r="F546" s="16"/>
      <c r="H546" s="16"/>
      <c r="I546" s="16" t="s">
        <v>22609</v>
      </c>
      <c r="J546" s="1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6" t="s">
        <v>3371</v>
      </c>
      <c r="E547" s="16" t="s">
        <v>86</v>
      </c>
      <c r="F547" s="16"/>
      <c r="H547" s="16"/>
      <c r="I547" s="16" t="s">
        <v>22612</v>
      </c>
      <c r="J547" s="16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6" t="s">
        <v>4</v>
      </c>
      <c r="E548" s="16" t="s">
        <v>8</v>
      </c>
      <c r="F548" s="16"/>
      <c r="H548" s="16"/>
      <c r="I548" s="16" t="s">
        <v>22615</v>
      </c>
      <c r="J548" s="16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6" t="s">
        <v>3371</v>
      </c>
      <c r="E549" s="16" t="s">
        <v>86</v>
      </c>
      <c r="F549" s="16"/>
      <c r="H549" s="16"/>
      <c r="I549" s="16" t="s">
        <v>22618</v>
      </c>
      <c r="J549" s="16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6" t="s">
        <v>3371</v>
      </c>
      <c r="E550" s="16" t="s">
        <v>86</v>
      </c>
      <c r="F550" s="16"/>
      <c r="H550" s="16" t="s">
        <v>1140</v>
      </c>
      <c r="I550" s="16" t="s">
        <v>22621</v>
      </c>
      <c r="J550" s="16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6" t="s">
        <v>4</v>
      </c>
      <c r="E551" s="16" t="s">
        <v>8</v>
      </c>
      <c r="F551" s="16"/>
      <c r="H551" s="16"/>
      <c r="I551" s="16" t="s">
        <v>22624</v>
      </c>
      <c r="J551" s="16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6" t="s">
        <v>4</v>
      </c>
      <c r="E552" s="16" t="s">
        <v>8</v>
      </c>
      <c r="F552" s="16"/>
      <c r="H552" s="16"/>
      <c r="I552" s="16" t="s">
        <v>22627</v>
      </c>
      <c r="J552" s="16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6" t="s">
        <v>4</v>
      </c>
      <c r="E553" s="16" t="s">
        <v>8</v>
      </c>
      <c r="F553" s="16"/>
      <c r="H553" s="16"/>
      <c r="I553" s="16" t="s">
        <v>22630</v>
      </c>
      <c r="J553" s="16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6" t="s">
        <v>21996</v>
      </c>
      <c r="E554" s="16" t="s">
        <v>260</v>
      </c>
      <c r="F554" s="16"/>
      <c r="H554" s="16"/>
      <c r="I554" s="16" t="s">
        <v>22633</v>
      </c>
      <c r="J554" s="16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6" t="s">
        <v>4</v>
      </c>
      <c r="E555" s="16" t="s">
        <v>8</v>
      </c>
      <c r="F555" s="16"/>
      <c r="H555" s="16"/>
      <c r="I555" s="16" t="s">
        <v>22636</v>
      </c>
      <c r="J555" s="16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6" t="s">
        <v>21996</v>
      </c>
      <c r="E556" s="16" t="s">
        <v>260</v>
      </c>
      <c r="F556" s="16"/>
      <c r="H556" s="16"/>
      <c r="I556" s="16" t="s">
        <v>22951</v>
      </c>
      <c r="J556" s="16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6" t="s">
        <v>3371</v>
      </c>
      <c r="E557" s="16" t="s">
        <v>646</v>
      </c>
      <c r="F557" s="16"/>
      <c r="H557" s="16"/>
      <c r="I557" s="16" t="s">
        <v>22954</v>
      </c>
      <c r="J557" s="16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6" t="s">
        <v>21996</v>
      </c>
      <c r="E558" s="16" t="s">
        <v>260</v>
      </c>
      <c r="F558" s="16"/>
      <c r="H558" s="16"/>
      <c r="I558" s="16" t="s">
        <v>22957</v>
      </c>
      <c r="J558" s="16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6" t="s">
        <v>162</v>
      </c>
      <c r="E559" s="16" t="s">
        <v>23038</v>
      </c>
      <c r="F559" s="16" t="s">
        <v>58</v>
      </c>
      <c r="H559" s="16"/>
      <c r="I559" s="16" t="s">
        <v>22960</v>
      </c>
      <c r="J559" s="16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6" t="s">
        <v>162</v>
      </c>
      <c r="E560" s="16" t="s">
        <v>23038</v>
      </c>
      <c r="F560" s="16" t="s">
        <v>58</v>
      </c>
      <c r="H560" s="16"/>
      <c r="I560" s="16" t="s">
        <v>22963</v>
      </c>
      <c r="J560" s="16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6" t="s">
        <v>162</v>
      </c>
      <c r="E561" s="16" t="s">
        <v>23038</v>
      </c>
      <c r="F561" s="16" t="s">
        <v>58</v>
      </c>
      <c r="H561" s="16"/>
      <c r="I561" s="16" t="s">
        <v>22966</v>
      </c>
      <c r="J561" s="16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6" t="s">
        <v>162</v>
      </c>
      <c r="E562" s="16" t="s">
        <v>23038</v>
      </c>
      <c r="F562" s="16" t="s">
        <v>58</v>
      </c>
      <c r="H562" s="16"/>
      <c r="I562" s="16" t="s">
        <v>22969</v>
      </c>
      <c r="J562" s="16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6" t="s">
        <v>162</v>
      </c>
      <c r="E563" s="16" t="s">
        <v>23038</v>
      </c>
      <c r="F563" s="16" t="s">
        <v>58</v>
      </c>
      <c r="H563" s="16"/>
      <c r="I563" s="16" t="s">
        <v>22972</v>
      </c>
      <c r="J563" s="16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6" t="s">
        <v>162</v>
      </c>
      <c r="E564" s="16" t="s">
        <v>23038</v>
      </c>
      <c r="F564" s="16" t="s">
        <v>58</v>
      </c>
      <c r="H564" s="16"/>
      <c r="I564" s="16" t="s">
        <v>22975</v>
      </c>
      <c r="J564" s="16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6" t="s">
        <v>162</v>
      </c>
      <c r="E565" s="16" t="s">
        <v>23038</v>
      </c>
      <c r="F565" s="16" t="s">
        <v>23041</v>
      </c>
      <c r="H565" s="16"/>
      <c r="I565" s="16" t="s">
        <v>22978</v>
      </c>
      <c r="J565" s="16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6" t="s">
        <v>162</v>
      </c>
      <c r="E566" s="16" t="s">
        <v>23038</v>
      </c>
      <c r="F566" s="16" t="s">
        <v>58</v>
      </c>
      <c r="H566" s="16"/>
      <c r="I566" s="16" t="s">
        <v>22981</v>
      </c>
      <c r="J566" s="16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6" t="s">
        <v>4</v>
      </c>
      <c r="E567" s="16" t="s">
        <v>8</v>
      </c>
      <c r="F567" s="16"/>
      <c r="H567" s="16"/>
      <c r="I567" s="16" t="s">
        <v>22984</v>
      </c>
      <c r="J567" s="16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6" t="s">
        <v>803</v>
      </c>
      <c r="E568" s="16" t="s">
        <v>8</v>
      </c>
      <c r="F568" s="16"/>
      <c r="H568" s="16"/>
      <c r="I568" s="16" t="s">
        <v>23091</v>
      </c>
      <c r="J568" s="16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6" t="s">
        <v>803</v>
      </c>
      <c r="E569" s="16" t="s">
        <v>8</v>
      </c>
      <c r="F569" s="16"/>
      <c r="H569" s="16"/>
      <c r="I569" s="16" t="s">
        <v>23094</v>
      </c>
      <c r="J569" s="16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6" t="s">
        <v>3371</v>
      </c>
      <c r="E570" s="16" t="s">
        <v>646</v>
      </c>
      <c r="F570" s="16"/>
      <c r="H570" s="16"/>
      <c r="I570" s="16" t="s">
        <v>23389</v>
      </c>
      <c r="J570" s="16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6" t="s">
        <v>4</v>
      </c>
      <c r="E571" s="16" t="s">
        <v>23437</v>
      </c>
      <c r="F571" s="16"/>
      <c r="H571" s="16"/>
      <c r="I571" s="16" t="s">
        <v>23392</v>
      </c>
      <c r="J571" s="16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6" t="s">
        <v>4</v>
      </c>
      <c r="E572" s="16" t="s">
        <v>21131</v>
      </c>
      <c r="F572" s="16"/>
      <c r="H572" s="16"/>
      <c r="I572" s="16" t="s">
        <v>23625</v>
      </c>
      <c r="J572" s="16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6" t="s">
        <v>163</v>
      </c>
      <c r="E573" s="16" t="s">
        <v>4638</v>
      </c>
      <c r="F573" s="16" t="s">
        <v>23041</v>
      </c>
      <c r="H573" s="16"/>
      <c r="I573" s="16" t="s">
        <v>23628</v>
      </c>
      <c r="J573" s="16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6" t="s">
        <v>4</v>
      </c>
      <c r="E574" s="16" t="s">
        <v>21131</v>
      </c>
      <c r="F574" s="16"/>
      <c r="H574" s="16"/>
      <c r="I574" s="16" t="s">
        <v>23631</v>
      </c>
      <c r="J574" s="16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6" t="s">
        <v>4</v>
      </c>
      <c r="E575" s="16" t="s">
        <v>21131</v>
      </c>
      <c r="F575" s="16"/>
      <c r="H575" s="16"/>
      <c r="I575" s="16" t="s">
        <v>23634</v>
      </c>
      <c r="J575" s="16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6" t="s">
        <v>4</v>
      </c>
      <c r="E576" s="16" t="s">
        <v>21131</v>
      </c>
      <c r="F576" s="16"/>
      <c r="H576" s="16"/>
      <c r="I576" s="16" t="s">
        <v>23637</v>
      </c>
      <c r="J576" s="16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6" t="s">
        <v>4</v>
      </c>
      <c r="E577" s="16" t="s">
        <v>21131</v>
      </c>
      <c r="F577" s="16"/>
      <c r="H577" s="16"/>
      <c r="I577" s="16" t="s">
        <v>23640</v>
      </c>
      <c r="J577" s="16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6" t="s">
        <v>4</v>
      </c>
      <c r="E578" s="16" t="s">
        <v>8</v>
      </c>
      <c r="F578" s="16"/>
      <c r="H578" s="16"/>
      <c r="I578" s="16" t="s">
        <v>23643</v>
      </c>
      <c r="J578" s="16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6" t="s">
        <v>24096</v>
      </c>
      <c r="E579" s="16" t="s">
        <v>21131</v>
      </c>
      <c r="F579" s="16"/>
      <c r="H579" s="16"/>
      <c r="I579" s="16" t="s">
        <v>23646</v>
      </c>
      <c r="J579" s="16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6" t="s">
        <v>24096</v>
      </c>
      <c r="E580" s="16" t="s">
        <v>21131</v>
      </c>
      <c r="F580" s="16"/>
      <c r="H580" s="16"/>
      <c r="I580" s="16" t="s">
        <v>23649</v>
      </c>
      <c r="J580" s="16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6" t="s">
        <v>24096</v>
      </c>
      <c r="E581" s="16" t="s">
        <v>21131</v>
      </c>
      <c r="F581" s="16"/>
      <c r="H581" s="16"/>
      <c r="I581" s="16" t="s">
        <v>23652</v>
      </c>
      <c r="J581" s="16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6" t="s">
        <v>24096</v>
      </c>
      <c r="E582" s="16" t="s">
        <v>21131</v>
      </c>
      <c r="F582" s="16"/>
      <c r="H582" s="16"/>
      <c r="I582" s="16" t="s">
        <v>23655</v>
      </c>
      <c r="J582" s="16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6" t="s">
        <v>4</v>
      </c>
      <c r="E583" s="16" t="s">
        <v>8</v>
      </c>
      <c r="F583" s="16"/>
      <c r="H583" s="16"/>
      <c r="I583" s="16" t="s">
        <v>23658</v>
      </c>
      <c r="J583" s="16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6" t="s">
        <v>3371</v>
      </c>
      <c r="E584" s="16" t="s">
        <v>646</v>
      </c>
      <c r="F584" s="16"/>
      <c r="H584" s="16"/>
      <c r="I584" s="16" t="s">
        <v>23661</v>
      </c>
      <c r="J584" s="16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6" t="s">
        <v>4</v>
      </c>
      <c r="E585" s="16" t="s">
        <v>21131</v>
      </c>
      <c r="F585" s="16"/>
      <c r="H585" s="16"/>
      <c r="I585" s="16" t="s">
        <v>23664</v>
      </c>
      <c r="J585" s="16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6" t="s">
        <v>162</v>
      </c>
      <c r="E586" s="16" t="s">
        <v>70</v>
      </c>
      <c r="F586" s="16" t="s">
        <v>58</v>
      </c>
      <c r="H586" s="16"/>
      <c r="I586" s="16" t="s">
        <v>23667</v>
      </c>
      <c r="J586" s="16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6" t="s">
        <v>4</v>
      </c>
      <c r="E587" s="16" t="s">
        <v>70</v>
      </c>
      <c r="F587" s="16" t="s">
        <v>58</v>
      </c>
      <c r="H587" s="16"/>
      <c r="I587" s="16" t="s">
        <v>23670</v>
      </c>
      <c r="J587" s="16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6" t="s">
        <v>162</v>
      </c>
      <c r="E588" s="16" t="s">
        <v>70</v>
      </c>
      <c r="F588" s="16" t="s">
        <v>58</v>
      </c>
      <c r="H588" s="16"/>
      <c r="I588" s="16" t="s">
        <v>23673</v>
      </c>
      <c r="J588" s="16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6" t="s">
        <v>162</v>
      </c>
      <c r="E589" s="16" t="s">
        <v>70</v>
      </c>
      <c r="F589" s="16" t="s">
        <v>58</v>
      </c>
      <c r="H589" s="16"/>
      <c r="I589" s="16" t="s">
        <v>23676</v>
      </c>
      <c r="J589" s="16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6" t="s">
        <v>162</v>
      </c>
      <c r="E590" s="16" t="s">
        <v>70</v>
      </c>
      <c r="F590" s="16" t="s">
        <v>58</v>
      </c>
      <c r="H590" s="16"/>
      <c r="I590" s="16" t="s">
        <v>23679</v>
      </c>
      <c r="J590" s="16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6" t="s">
        <v>162</v>
      </c>
      <c r="E591" s="16" t="s">
        <v>70</v>
      </c>
      <c r="F591" s="16" t="s">
        <v>58</v>
      </c>
      <c r="H591" s="16"/>
      <c r="I591" s="16" t="s">
        <v>23682</v>
      </c>
      <c r="J591" s="16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6" t="s">
        <v>162</v>
      </c>
      <c r="E592" s="16" t="s">
        <v>70</v>
      </c>
      <c r="F592" s="16" t="s">
        <v>58</v>
      </c>
      <c r="H592" s="16"/>
      <c r="I592" s="16" t="s">
        <v>23685</v>
      </c>
      <c r="J592" s="16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6" t="s">
        <v>4</v>
      </c>
      <c r="E593" s="16" t="s">
        <v>70</v>
      </c>
      <c r="F593" s="16" t="s">
        <v>58</v>
      </c>
      <c r="H593" s="16"/>
      <c r="I593" s="16" t="s">
        <v>23688</v>
      </c>
      <c r="J593" s="16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6" t="s">
        <v>162</v>
      </c>
      <c r="E594" s="16" t="s">
        <v>70</v>
      </c>
      <c r="F594" s="16" t="s">
        <v>58</v>
      </c>
      <c r="H594" s="16"/>
      <c r="I594" s="16" t="s">
        <v>23691</v>
      </c>
      <c r="J594" s="16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6" t="s">
        <v>162</v>
      </c>
      <c r="E595" s="16" t="s">
        <v>70</v>
      </c>
      <c r="F595" s="16" t="s">
        <v>58</v>
      </c>
      <c r="H595" s="16"/>
      <c r="I595" s="16" t="s">
        <v>23694</v>
      </c>
      <c r="J595" s="16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6" t="s">
        <v>162</v>
      </c>
      <c r="E596" s="16" t="s">
        <v>70</v>
      </c>
      <c r="F596" s="16" t="s">
        <v>58</v>
      </c>
      <c r="H596" s="16"/>
      <c r="I596" s="16" t="s">
        <v>23697</v>
      </c>
      <c r="J596" s="16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6" t="s">
        <v>162</v>
      </c>
      <c r="E597" s="16" t="s">
        <v>70</v>
      </c>
      <c r="F597" s="16" t="s">
        <v>58</v>
      </c>
      <c r="H597" s="16"/>
      <c r="I597" s="16" t="s">
        <v>23700</v>
      </c>
      <c r="J597" s="16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6" t="s">
        <v>162</v>
      </c>
      <c r="E598" s="16" t="s">
        <v>70</v>
      </c>
      <c r="F598" s="16" t="s">
        <v>58</v>
      </c>
      <c r="H598" s="16"/>
      <c r="I598" s="16" t="s">
        <v>23703</v>
      </c>
      <c r="J598" s="16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6" t="s">
        <v>162</v>
      </c>
      <c r="E599" s="16" t="s">
        <v>70</v>
      </c>
      <c r="F599" s="16" t="s">
        <v>58</v>
      </c>
      <c r="H599" s="16"/>
      <c r="I599" s="16" t="s">
        <v>23706</v>
      </c>
      <c r="J599" s="16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6" t="s">
        <v>162</v>
      </c>
      <c r="E600" s="16" t="s">
        <v>70</v>
      </c>
      <c r="F600" s="16" t="s">
        <v>58</v>
      </c>
      <c r="H600" s="16"/>
      <c r="I600" s="16" t="s">
        <v>23709</v>
      </c>
      <c r="J600" s="16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6" t="s">
        <v>162</v>
      </c>
      <c r="E601" s="16" t="s">
        <v>70</v>
      </c>
      <c r="F601" s="16" t="s">
        <v>58</v>
      </c>
      <c r="H601" s="16"/>
      <c r="I601" s="16" t="s">
        <v>23712</v>
      </c>
      <c r="J601" s="16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6" t="s">
        <v>162</v>
      </c>
      <c r="E602" s="16" t="s">
        <v>70</v>
      </c>
      <c r="F602" s="16" t="s">
        <v>58</v>
      </c>
      <c r="H602" s="16"/>
      <c r="I602" s="16" t="s">
        <v>23715</v>
      </c>
      <c r="J602" s="16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6" t="s">
        <v>162</v>
      </c>
      <c r="E603" s="16" t="s">
        <v>70</v>
      </c>
      <c r="F603" s="16" t="s">
        <v>58</v>
      </c>
      <c r="H603" s="16"/>
      <c r="I603" s="16" t="s">
        <v>23718</v>
      </c>
      <c r="J603" s="16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6" t="s">
        <v>162</v>
      </c>
      <c r="E604" s="16" t="s">
        <v>70</v>
      </c>
      <c r="F604" s="16" t="s">
        <v>58</v>
      </c>
      <c r="H604" s="16"/>
      <c r="I604" s="16" t="s">
        <v>23721</v>
      </c>
      <c r="J604" s="16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6" t="s">
        <v>162</v>
      </c>
      <c r="E605" s="16" t="s">
        <v>70</v>
      </c>
      <c r="F605" s="16" t="s">
        <v>58</v>
      </c>
      <c r="H605" s="16"/>
      <c r="I605" s="16" t="s">
        <v>23724</v>
      </c>
      <c r="J605" s="16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6" t="s">
        <v>162</v>
      </c>
      <c r="E606" s="16" t="s">
        <v>70</v>
      </c>
      <c r="F606" s="16" t="s">
        <v>58</v>
      </c>
      <c r="H606" s="16"/>
      <c r="I606" s="16" t="s">
        <v>23727</v>
      </c>
      <c r="J606" s="16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6" t="s">
        <v>162</v>
      </c>
      <c r="E607" s="16" t="s">
        <v>70</v>
      </c>
      <c r="F607" s="16" t="s">
        <v>58</v>
      </c>
      <c r="H607" s="16"/>
      <c r="I607" s="16" t="s">
        <v>23730</v>
      </c>
      <c r="J607" s="16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6" t="s">
        <v>4</v>
      </c>
      <c r="E608" s="16" t="s">
        <v>70</v>
      </c>
      <c r="F608" s="16" t="s">
        <v>58</v>
      </c>
      <c r="H608" s="16"/>
      <c r="I608" s="16" t="s">
        <v>23733</v>
      </c>
      <c r="J608" s="16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6" t="s">
        <v>115</v>
      </c>
      <c r="E609" s="16" t="s">
        <v>24097</v>
      </c>
      <c r="F609" s="16" t="s">
        <v>24091</v>
      </c>
      <c r="H609" s="16"/>
      <c r="I609" s="16" t="s">
        <v>23736</v>
      </c>
      <c r="J609" s="16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6" t="s">
        <v>4</v>
      </c>
      <c r="E610" s="16" t="s">
        <v>8</v>
      </c>
      <c r="F610" s="16"/>
      <c r="H610" s="16"/>
      <c r="I610" s="16" t="s">
        <v>23739</v>
      </c>
      <c r="J610" s="16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6" t="s">
        <v>4</v>
      </c>
      <c r="E611" s="16" t="s">
        <v>8</v>
      </c>
      <c r="F611" s="16"/>
      <c r="H611" s="16"/>
      <c r="I611" s="16" t="s">
        <v>23742</v>
      </c>
      <c r="J611" s="16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6" t="s">
        <v>4</v>
      </c>
      <c r="E612" s="16" t="s">
        <v>24188</v>
      </c>
      <c r="F612" s="16"/>
      <c r="H612" s="16"/>
      <c r="I612" s="16" t="s">
        <v>24359</v>
      </c>
      <c r="J612" s="16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6" t="s">
        <v>4</v>
      </c>
      <c r="E613" s="16" t="s">
        <v>8</v>
      </c>
      <c r="F613" s="16"/>
      <c r="H613" s="16"/>
      <c r="I613" s="16" t="s">
        <v>24362</v>
      </c>
      <c r="J613" s="16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6" t="s">
        <v>4</v>
      </c>
      <c r="E614" s="16" t="s">
        <v>8</v>
      </c>
      <c r="F614" s="16"/>
      <c r="H614" s="16"/>
      <c r="I614" s="16" t="s">
        <v>24365</v>
      </c>
      <c r="J614" s="16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6" t="s">
        <v>4</v>
      </c>
      <c r="E615" s="16" t="s">
        <v>18397</v>
      </c>
      <c r="F615" s="16"/>
      <c r="H615" s="16"/>
      <c r="I615" s="16" t="s">
        <v>24368</v>
      </c>
      <c r="J615" s="16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6" t="s">
        <v>24787</v>
      </c>
      <c r="E616" s="16"/>
      <c r="F616" s="16"/>
      <c r="H616" s="16"/>
      <c r="I616" s="16" t="s">
        <v>24371</v>
      </c>
      <c r="J616" s="16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6" t="s">
        <v>4</v>
      </c>
      <c r="E617" s="16" t="s">
        <v>8</v>
      </c>
      <c r="F617" s="16"/>
      <c r="H617" s="16"/>
      <c r="I617" s="16" t="s">
        <v>24374</v>
      </c>
      <c r="J617" s="16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6" t="s">
        <v>4</v>
      </c>
      <c r="E618" s="16" t="s">
        <v>8</v>
      </c>
      <c r="F618" s="16"/>
      <c r="H618" s="16"/>
      <c r="I618" s="16" t="s">
        <v>24377</v>
      </c>
      <c r="J618" s="16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6" t="s">
        <v>4</v>
      </c>
      <c r="E619" s="16" t="s">
        <v>8</v>
      </c>
      <c r="F619" s="16"/>
      <c r="H619" s="16"/>
      <c r="I619" s="16" t="s">
        <v>24967</v>
      </c>
      <c r="J619" s="16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6" t="s">
        <v>162</v>
      </c>
      <c r="E620" s="16" t="s">
        <v>1550</v>
      </c>
      <c r="F620" s="16" t="s">
        <v>23041</v>
      </c>
      <c r="H620" s="16"/>
      <c r="I620" s="16" t="s">
        <v>24970</v>
      </c>
      <c r="J620" s="16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6" t="s">
        <v>4</v>
      </c>
      <c r="E621" s="16" t="s">
        <v>8</v>
      </c>
      <c r="F621" s="16"/>
      <c r="H621" s="16"/>
      <c r="I621" s="16" t="s">
        <v>24973</v>
      </c>
      <c r="J621" s="16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6" t="s">
        <v>4</v>
      </c>
      <c r="E622" s="16" t="s">
        <v>8</v>
      </c>
      <c r="F622" s="16"/>
      <c r="H622" s="16"/>
      <c r="I622" s="16" t="s">
        <v>24976</v>
      </c>
      <c r="J622" s="16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6" t="s">
        <v>4</v>
      </c>
      <c r="E623" s="16" t="s">
        <v>10091</v>
      </c>
      <c r="F623" s="16"/>
      <c r="H623" s="16"/>
      <c r="I623" s="16" t="s">
        <v>24979</v>
      </c>
      <c r="J623" s="16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6" t="s">
        <v>3371</v>
      </c>
      <c r="E624" s="16" t="s">
        <v>646</v>
      </c>
      <c r="F624" s="16"/>
      <c r="H624" s="16"/>
      <c r="I624" s="16" t="s">
        <v>24982</v>
      </c>
      <c r="J624" s="16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6" t="s">
        <v>3371</v>
      </c>
      <c r="E625" s="16" t="s">
        <v>86</v>
      </c>
      <c r="F625" s="16"/>
      <c r="H625" s="16"/>
      <c r="I625" s="16" t="s">
        <v>24985</v>
      </c>
      <c r="J625" s="16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6" t="s">
        <v>162</v>
      </c>
      <c r="E626" s="16" t="s">
        <v>1550</v>
      </c>
      <c r="F626" s="16" t="s">
        <v>23041</v>
      </c>
      <c r="H626" s="16"/>
      <c r="I626" s="16" t="s">
        <v>24988</v>
      </c>
      <c r="J626" s="16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6" t="s">
        <v>162</v>
      </c>
      <c r="E627" s="16" t="s">
        <v>1550</v>
      </c>
      <c r="F627" s="16" t="s">
        <v>797</v>
      </c>
      <c r="H627" s="16"/>
      <c r="I627" s="16" t="s">
        <v>24991</v>
      </c>
      <c r="J627" s="16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6" t="s">
        <v>4</v>
      </c>
      <c r="E628" s="16" t="s">
        <v>10091</v>
      </c>
      <c r="F628" s="16"/>
      <c r="H628" s="16"/>
      <c r="I628" s="16" t="s">
        <v>24994</v>
      </c>
      <c r="J628" s="16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6" t="s">
        <v>4</v>
      </c>
      <c r="E629" s="16" t="s">
        <v>8</v>
      </c>
      <c r="F629" s="16"/>
      <c r="H629" s="16"/>
      <c r="I629" s="16" t="s">
        <v>24997</v>
      </c>
      <c r="J629" s="16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6" t="s">
        <v>645</v>
      </c>
      <c r="E630" s="16" t="s">
        <v>1550</v>
      </c>
      <c r="F630" s="16"/>
      <c r="H630" s="16"/>
      <c r="I630" s="16" t="s">
        <v>25302</v>
      </c>
      <c r="J630" s="16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6" t="s">
        <v>162</v>
      </c>
      <c r="E631" s="16" t="s">
        <v>1550</v>
      </c>
      <c r="F631" s="16" t="s">
        <v>2648</v>
      </c>
      <c r="G631">
        <v>1</v>
      </c>
      <c r="H631" s="16"/>
      <c r="I631" s="16" t="s">
        <v>25305</v>
      </c>
      <c r="J631" s="16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6" t="s">
        <v>162</v>
      </c>
      <c r="E632" s="16" t="s">
        <v>1550</v>
      </c>
      <c r="F632" s="16" t="s">
        <v>2648</v>
      </c>
      <c r="G632">
        <v>1</v>
      </c>
      <c r="H632" s="16"/>
      <c r="I632" s="16" t="s">
        <v>25308</v>
      </c>
      <c r="J632" s="16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6" t="s">
        <v>162</v>
      </c>
      <c r="E633" s="16" t="s">
        <v>1550</v>
      </c>
      <c r="F633" s="16" t="s">
        <v>2648</v>
      </c>
      <c r="G633">
        <v>1</v>
      </c>
      <c r="H633" s="16"/>
      <c r="I633" s="16" t="s">
        <v>25311</v>
      </c>
      <c r="J633" s="16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6" t="s">
        <v>162</v>
      </c>
      <c r="E634" s="16" t="s">
        <v>1550</v>
      </c>
      <c r="F634" s="16" t="s">
        <v>2648</v>
      </c>
      <c r="G634">
        <v>1</v>
      </c>
      <c r="H634" s="16"/>
      <c r="I634" s="16" t="s">
        <v>25314</v>
      </c>
      <c r="J634" s="16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6" t="s">
        <v>162</v>
      </c>
      <c r="E635" s="16" t="s">
        <v>1550</v>
      </c>
      <c r="F635" s="16" t="s">
        <v>2648</v>
      </c>
      <c r="G635">
        <v>1</v>
      </c>
      <c r="H635" s="16"/>
      <c r="I635" s="16" t="s">
        <v>25317</v>
      </c>
      <c r="J635" s="16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6" t="s">
        <v>162</v>
      </c>
      <c r="E636" s="16" t="s">
        <v>1550</v>
      </c>
      <c r="F636" s="16" t="s">
        <v>2648</v>
      </c>
      <c r="G636">
        <v>1</v>
      </c>
      <c r="H636" s="16"/>
      <c r="I636" s="16" t="s">
        <v>25320</v>
      </c>
      <c r="J636" s="16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6" t="s">
        <v>162</v>
      </c>
      <c r="E637" s="16" t="s">
        <v>1550</v>
      </c>
      <c r="F637" s="16" t="s">
        <v>2648</v>
      </c>
      <c r="G637">
        <v>1</v>
      </c>
      <c r="H637" s="16"/>
      <c r="I637" s="16" t="s">
        <v>25323</v>
      </c>
      <c r="J637" s="16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6" t="s">
        <v>162</v>
      </c>
      <c r="E638" s="16" t="s">
        <v>1550</v>
      </c>
      <c r="F638" s="16" t="s">
        <v>2648</v>
      </c>
      <c r="G638">
        <v>1</v>
      </c>
      <c r="H638" s="16"/>
      <c r="I638" s="16" t="s">
        <v>25326</v>
      </c>
      <c r="J638" s="16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6" t="s">
        <v>304</v>
      </c>
      <c r="E639" s="16" t="s">
        <v>1550</v>
      </c>
      <c r="F639" s="16"/>
      <c r="H639" s="16"/>
      <c r="I639" s="16" t="s">
        <v>25329</v>
      </c>
      <c r="J639" s="16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6" t="s">
        <v>162</v>
      </c>
      <c r="E640" s="16" t="s">
        <v>12240</v>
      </c>
      <c r="F640" s="16" t="s">
        <v>2648</v>
      </c>
      <c r="G640">
        <v>1</v>
      </c>
      <c r="H640" s="16"/>
      <c r="I640" s="16" t="s">
        <v>25332</v>
      </c>
      <c r="J640" s="16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6" t="s">
        <v>3371</v>
      </c>
      <c r="E641" s="16" t="s">
        <v>646</v>
      </c>
      <c r="F641" s="16"/>
      <c r="H641" s="16"/>
      <c r="I641" s="16" t="s">
        <v>25335</v>
      </c>
      <c r="J641" s="16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6" t="s">
        <v>19310</v>
      </c>
      <c r="E642" s="16" t="s">
        <v>86</v>
      </c>
      <c r="F642" s="16"/>
      <c r="H642" s="16"/>
      <c r="I642" s="16" t="s">
        <v>25338</v>
      </c>
      <c r="J642" s="16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6" t="s">
        <v>3371</v>
      </c>
      <c r="E643" s="16" t="s">
        <v>86</v>
      </c>
      <c r="F643" s="16"/>
      <c r="H643" s="16"/>
      <c r="I643" s="16" t="s">
        <v>25341</v>
      </c>
      <c r="J643" s="16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6" t="s">
        <v>4</v>
      </c>
      <c r="E644" s="16" t="s">
        <v>70</v>
      </c>
      <c r="F644" s="16"/>
      <c r="H644" s="16"/>
      <c r="I644" s="16" t="s">
        <v>25344</v>
      </c>
      <c r="J644" s="16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6" t="s">
        <v>4</v>
      </c>
      <c r="E645" s="16" t="s">
        <v>70</v>
      </c>
      <c r="F645" s="16"/>
      <c r="H645" s="16"/>
      <c r="I645" s="16" t="s">
        <v>25347</v>
      </c>
      <c r="J645" s="16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6" t="s">
        <v>162</v>
      </c>
      <c r="E646" s="16" t="s">
        <v>70</v>
      </c>
      <c r="F646" s="16" t="s">
        <v>58</v>
      </c>
      <c r="H646" s="16"/>
      <c r="I646" s="16" t="s">
        <v>25350</v>
      </c>
      <c r="J646" s="16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6" t="s">
        <v>162</v>
      </c>
      <c r="E647" s="16" t="s">
        <v>70</v>
      </c>
      <c r="F647" s="16" t="s">
        <v>58</v>
      </c>
      <c r="H647" s="16"/>
      <c r="I647" s="16" t="s">
        <v>25353</v>
      </c>
      <c r="J647" s="16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6" t="s">
        <v>162</v>
      </c>
      <c r="E648" s="16" t="s">
        <v>70</v>
      </c>
      <c r="F648" s="16" t="s">
        <v>58</v>
      </c>
      <c r="H648" s="16"/>
      <c r="I648" s="16" t="s">
        <v>25356</v>
      </c>
      <c r="J648" s="16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6" t="s">
        <v>4</v>
      </c>
      <c r="E649" s="16" t="s">
        <v>8</v>
      </c>
      <c r="F649" s="16"/>
      <c r="H649" s="16"/>
      <c r="I649" s="16" t="s">
        <v>25359</v>
      </c>
      <c r="J649" s="16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6" t="s">
        <v>3371</v>
      </c>
      <c r="E650" s="16" t="s">
        <v>646</v>
      </c>
      <c r="F650" s="16"/>
      <c r="H650" s="16"/>
      <c r="I650" s="16" t="s">
        <v>25632</v>
      </c>
      <c r="J650" s="16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6" t="s">
        <v>162</v>
      </c>
      <c r="E651" s="16" t="s">
        <v>4933</v>
      </c>
      <c r="F651" s="16" t="s">
        <v>58</v>
      </c>
      <c r="H651" s="16"/>
      <c r="I651" s="16" t="s">
        <v>25635</v>
      </c>
      <c r="J651" s="16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6" t="s">
        <v>162</v>
      </c>
      <c r="E652" s="16" t="s">
        <v>4933</v>
      </c>
      <c r="F652" s="16" t="s">
        <v>58</v>
      </c>
      <c r="H652" s="16"/>
      <c r="I652" s="16" t="s">
        <v>25638</v>
      </c>
      <c r="J652" s="16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6" t="s">
        <v>162</v>
      </c>
      <c r="E653" s="16" t="s">
        <v>4933</v>
      </c>
      <c r="F653" s="16" t="s">
        <v>58</v>
      </c>
      <c r="H653" s="16"/>
      <c r="I653" s="16" t="s">
        <v>25641</v>
      </c>
      <c r="J653" s="16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6" t="s">
        <v>162</v>
      </c>
      <c r="E654" s="16" t="s">
        <v>4933</v>
      </c>
      <c r="F654" s="16" t="s">
        <v>58</v>
      </c>
      <c r="H654" s="16"/>
      <c r="I654" s="16" t="s">
        <v>25644</v>
      </c>
      <c r="J654" s="16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6" t="s">
        <v>162</v>
      </c>
      <c r="E655" s="16" t="s">
        <v>25879</v>
      </c>
      <c r="F655" s="16" t="s">
        <v>2648</v>
      </c>
      <c r="G655">
        <v>1</v>
      </c>
      <c r="H655" s="16"/>
      <c r="I655" s="16" t="s">
        <v>25647</v>
      </c>
      <c r="J655" s="16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6" t="s">
        <v>162</v>
      </c>
      <c r="E656" s="16" t="s">
        <v>25879</v>
      </c>
      <c r="F656" s="16" t="s">
        <v>2648</v>
      </c>
      <c r="G656">
        <v>1</v>
      </c>
      <c r="H656" s="16"/>
      <c r="I656" s="16" t="s">
        <v>25650</v>
      </c>
      <c r="J656" s="16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6" t="s">
        <v>162</v>
      </c>
      <c r="E657" s="16" t="s">
        <v>25879</v>
      </c>
      <c r="F657" s="16" t="s">
        <v>2648</v>
      </c>
      <c r="G657">
        <v>1</v>
      </c>
      <c r="H657" s="16"/>
      <c r="I657" s="16" t="s">
        <v>25653</v>
      </c>
      <c r="J657" s="16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6" t="s">
        <v>162</v>
      </c>
      <c r="E658" s="16" t="s">
        <v>25879</v>
      </c>
      <c r="F658" s="16" t="s">
        <v>2648</v>
      </c>
      <c r="G658">
        <v>1</v>
      </c>
      <c r="H658" s="16"/>
      <c r="I658" s="16" t="s">
        <v>25656</v>
      </c>
      <c r="J658" s="16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6" t="s">
        <v>304</v>
      </c>
      <c r="E659" s="16" t="s">
        <v>25879</v>
      </c>
      <c r="F659" s="16" t="s">
        <v>2648</v>
      </c>
      <c r="G659">
        <v>4</v>
      </c>
      <c r="H659" s="16"/>
      <c r="I659" s="16" t="s">
        <v>25659</v>
      </c>
      <c r="J659" s="16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6" t="s">
        <v>162</v>
      </c>
      <c r="E660" s="16" t="s">
        <v>1550</v>
      </c>
      <c r="F660" s="16" t="s">
        <v>2648</v>
      </c>
      <c r="H660" s="16"/>
      <c r="I660" s="16" t="s">
        <v>25662</v>
      </c>
      <c r="J660" s="16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6" t="s">
        <v>162</v>
      </c>
      <c r="E661" s="16" t="s">
        <v>1550</v>
      </c>
      <c r="F661" s="16" t="s">
        <v>2648</v>
      </c>
      <c r="H661" s="16"/>
      <c r="I661" s="16" t="s">
        <v>25665</v>
      </c>
      <c r="J661" s="16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6" t="s">
        <v>162</v>
      </c>
      <c r="E662" s="16" t="s">
        <v>1550</v>
      </c>
      <c r="F662" s="16" t="s">
        <v>2648</v>
      </c>
      <c r="H662" s="16"/>
      <c r="I662" s="16" t="s">
        <v>25668</v>
      </c>
      <c r="J662" s="16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6" t="s">
        <v>162</v>
      </c>
      <c r="E663" s="16" t="s">
        <v>1550</v>
      </c>
      <c r="F663" s="16" t="s">
        <v>2648</v>
      </c>
      <c r="H663" s="16"/>
      <c r="I663" s="16" t="s">
        <v>25671</v>
      </c>
      <c r="J663" s="16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6" t="s">
        <v>304</v>
      </c>
      <c r="E664" s="16" t="s">
        <v>1550</v>
      </c>
      <c r="F664" s="16" t="s">
        <v>2648</v>
      </c>
      <c r="G664">
        <v>5</v>
      </c>
      <c r="H664" s="16"/>
      <c r="I664" s="16" t="s">
        <v>25674</v>
      </c>
      <c r="J664" s="16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6" t="s">
        <v>24787</v>
      </c>
      <c r="E665" s="16" t="s">
        <v>646</v>
      </c>
      <c r="F665" s="16"/>
      <c r="G665">
        <v>1</v>
      </c>
      <c r="H665" s="16"/>
      <c r="I665" s="16" t="s">
        <v>25677</v>
      </c>
      <c r="J665" s="16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6" t="s">
        <v>803</v>
      </c>
      <c r="E666" s="16" t="s">
        <v>8</v>
      </c>
      <c r="F666" s="16"/>
      <c r="H666" s="16"/>
      <c r="I666" s="16" t="s">
        <v>25955</v>
      </c>
      <c r="J666" s="16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6" t="s">
        <v>803</v>
      </c>
      <c r="E667" s="16" t="s">
        <v>8</v>
      </c>
      <c r="F667" s="16"/>
      <c r="H667" s="16"/>
      <c r="I667" s="16" t="s">
        <v>25958</v>
      </c>
      <c r="J667" s="16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6" t="s">
        <v>3371</v>
      </c>
      <c r="E668" s="16" t="s">
        <v>646</v>
      </c>
      <c r="F668" s="16"/>
      <c r="H668" s="16"/>
      <c r="I668" s="16" t="s">
        <v>26269</v>
      </c>
      <c r="J668" s="16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6" t="s">
        <v>3371</v>
      </c>
      <c r="E669" s="16" t="s">
        <v>646</v>
      </c>
      <c r="F669" s="16"/>
      <c r="H669" s="16"/>
      <c r="I669" s="16" t="s">
        <v>26272</v>
      </c>
      <c r="J669" s="16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6" t="s">
        <v>4</v>
      </c>
      <c r="E670" s="16" t="s">
        <v>3240</v>
      </c>
      <c r="F670" s="16"/>
      <c r="H670" s="16"/>
      <c r="I670" s="16" t="s">
        <v>26275</v>
      </c>
      <c r="J670" s="16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6" t="s">
        <v>16178</v>
      </c>
      <c r="E671" s="16" t="s">
        <v>86</v>
      </c>
      <c r="F671" s="16"/>
      <c r="H671" s="16"/>
      <c r="I671" s="16" t="s">
        <v>26278</v>
      </c>
      <c r="J671" s="16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6" t="s">
        <v>16178</v>
      </c>
      <c r="E672" s="16" t="s">
        <v>86</v>
      </c>
      <c r="F672" s="16"/>
      <c r="H672" s="16" t="s">
        <v>1140</v>
      </c>
      <c r="I672" s="16" t="s">
        <v>26281</v>
      </c>
      <c r="J672" s="16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6" t="s">
        <v>4</v>
      </c>
      <c r="E673" s="16" t="s">
        <v>4933</v>
      </c>
      <c r="F673" s="16" t="s">
        <v>58</v>
      </c>
      <c r="H673" s="16" t="s">
        <v>1135</v>
      </c>
      <c r="I673" s="16" t="s">
        <v>26284</v>
      </c>
      <c r="J673" s="16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6" t="s">
        <v>4</v>
      </c>
      <c r="E674" s="16" t="s">
        <v>3240</v>
      </c>
      <c r="F674" s="16"/>
      <c r="H674" s="16"/>
      <c r="I674" s="16" t="s">
        <v>26287</v>
      </c>
      <c r="J674" s="16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6" t="s">
        <v>26564</v>
      </c>
      <c r="E675" s="16" t="s">
        <v>86</v>
      </c>
      <c r="F675" s="16"/>
      <c r="H675" s="16"/>
      <c r="I675" s="16" t="s">
        <v>26290</v>
      </c>
      <c r="J675" s="16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6" t="s">
        <v>26564</v>
      </c>
      <c r="E676" s="16" t="s">
        <v>86</v>
      </c>
      <c r="F676" s="16"/>
      <c r="H676" s="16"/>
      <c r="I676" s="16" t="s">
        <v>26293</v>
      </c>
      <c r="J676" s="16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6" t="s">
        <v>26564</v>
      </c>
      <c r="E677" s="16" t="s">
        <v>86</v>
      </c>
      <c r="F677" s="16"/>
      <c r="H677" s="16"/>
      <c r="I677" s="16" t="s">
        <v>26296</v>
      </c>
      <c r="J677" s="16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6" t="s">
        <v>645</v>
      </c>
      <c r="E678" s="16" t="s">
        <v>26565</v>
      </c>
      <c r="F678" s="16"/>
      <c r="H678" s="16"/>
      <c r="I678" s="16" t="s">
        <v>26299</v>
      </c>
      <c r="J678" s="16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6" t="s">
        <v>26566</v>
      </c>
      <c r="E679" s="16" t="s">
        <v>260</v>
      </c>
      <c r="F679" s="16"/>
      <c r="H679" s="16"/>
      <c r="I679" s="16" t="s">
        <v>26302</v>
      </c>
      <c r="J679" s="16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6" t="s">
        <v>26566</v>
      </c>
      <c r="E680" s="16" t="s">
        <v>260</v>
      </c>
      <c r="F680" s="16"/>
      <c r="H680" s="16"/>
      <c r="I680" s="16" t="s">
        <v>26305</v>
      </c>
      <c r="J680" s="16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6" t="s">
        <v>162</v>
      </c>
      <c r="E681" s="16" t="s">
        <v>26565</v>
      </c>
      <c r="F681" s="16" t="s">
        <v>58</v>
      </c>
      <c r="H681" s="16"/>
      <c r="I681" s="16" t="s">
        <v>26308</v>
      </c>
      <c r="J681" s="16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6" t="s">
        <v>162</v>
      </c>
      <c r="E682" s="16" t="s">
        <v>26565</v>
      </c>
      <c r="F682" s="16" t="s">
        <v>58</v>
      </c>
      <c r="H682" s="16"/>
      <c r="I682" s="16" t="s">
        <v>26311</v>
      </c>
      <c r="J682" s="16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6" t="s">
        <v>304</v>
      </c>
      <c r="E683" s="16" t="s">
        <v>26565</v>
      </c>
      <c r="F683" s="16" t="s">
        <v>58</v>
      </c>
      <c r="H683" s="16"/>
      <c r="I683" s="16" t="s">
        <v>26314</v>
      </c>
      <c r="J683" s="16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6" t="s">
        <v>4</v>
      </c>
      <c r="E684" s="16" t="s">
        <v>8</v>
      </c>
      <c r="F684" s="16"/>
      <c r="H684" s="16"/>
      <c r="I684" s="16" t="s">
        <v>26317</v>
      </c>
      <c r="J684" s="16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6" t="s">
        <v>162</v>
      </c>
      <c r="E685" s="16" t="s">
        <v>4933</v>
      </c>
      <c r="F685" s="16" t="s">
        <v>1597</v>
      </c>
      <c r="H685" s="16"/>
      <c r="I685" s="16" t="s">
        <v>26320</v>
      </c>
      <c r="J685" s="16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6" t="s">
        <v>162</v>
      </c>
      <c r="E686" s="16" t="s">
        <v>4933</v>
      </c>
      <c r="F686" s="16" t="s">
        <v>1597</v>
      </c>
      <c r="H686" s="16"/>
      <c r="I686" s="16" t="s">
        <v>26323</v>
      </c>
      <c r="J686" s="16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6" t="s">
        <v>162</v>
      </c>
      <c r="E687" s="16" t="s">
        <v>4933</v>
      </c>
      <c r="F687" s="16" t="s">
        <v>1597</v>
      </c>
      <c r="H687" s="16"/>
      <c r="I687" s="16" t="s">
        <v>26326</v>
      </c>
      <c r="J687" s="16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6" t="s">
        <v>304</v>
      </c>
      <c r="E688" s="16" t="s">
        <v>4933</v>
      </c>
      <c r="F688" s="16" t="s">
        <v>1597</v>
      </c>
      <c r="H688" s="16"/>
      <c r="I688" s="16" t="s">
        <v>26329</v>
      </c>
      <c r="J688" s="16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6" t="s">
        <v>4</v>
      </c>
      <c r="E689" s="16" t="s">
        <v>8</v>
      </c>
      <c r="F689" s="16"/>
      <c r="H689" s="16"/>
      <c r="I689" s="16" t="s">
        <v>26332</v>
      </c>
      <c r="J689" s="16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6" t="s">
        <v>3371</v>
      </c>
      <c r="E690" s="16" t="s">
        <v>646</v>
      </c>
      <c r="F690" s="16"/>
      <c r="H690" s="16"/>
      <c r="I690" s="16" t="s">
        <v>26335</v>
      </c>
      <c r="J690" s="16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6" t="s">
        <v>4</v>
      </c>
      <c r="E691" s="16" t="s">
        <v>8</v>
      </c>
      <c r="F691" s="16"/>
      <c r="H691" s="16"/>
      <c r="I691" s="16" t="s">
        <v>26338</v>
      </c>
      <c r="J691" s="16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6" t="s">
        <v>4</v>
      </c>
      <c r="E692" s="16" t="s">
        <v>8</v>
      </c>
      <c r="F692" s="16"/>
      <c r="H692" s="16"/>
      <c r="I692" s="16" t="s">
        <v>26856</v>
      </c>
      <c r="J692" s="16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6" t="s">
        <v>26566</v>
      </c>
      <c r="E693" s="16" t="s">
        <v>260</v>
      </c>
      <c r="F693" s="16"/>
      <c r="H693" s="16"/>
      <c r="I693" s="16" t="s">
        <v>26859</v>
      </c>
      <c r="J693" s="16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6" t="s">
        <v>4</v>
      </c>
      <c r="E694" s="16" t="s">
        <v>3240</v>
      </c>
      <c r="F694" s="16"/>
      <c r="H694" s="16"/>
      <c r="I694" s="16" t="s">
        <v>26862</v>
      </c>
      <c r="J694" s="16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6" t="s">
        <v>162</v>
      </c>
      <c r="E695" s="16" t="s">
        <v>13444</v>
      </c>
      <c r="F695" s="16" t="s">
        <v>58</v>
      </c>
      <c r="H695" s="16"/>
      <c r="I695" s="16" t="s">
        <v>26865</v>
      </c>
      <c r="J695" s="16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6" t="s">
        <v>162</v>
      </c>
      <c r="E696" s="16" t="s">
        <v>13444</v>
      </c>
      <c r="F696" s="16" t="s">
        <v>58</v>
      </c>
      <c r="H696" s="16"/>
      <c r="I696" s="16" t="s">
        <v>26868</v>
      </c>
      <c r="J696" s="16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6" t="s">
        <v>4</v>
      </c>
      <c r="E697" s="16" t="s">
        <v>3240</v>
      </c>
      <c r="F697" s="16"/>
      <c r="H697" s="16"/>
      <c r="I697" s="16" t="s">
        <v>26871</v>
      </c>
      <c r="J697" s="16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6" t="s">
        <v>4</v>
      </c>
      <c r="E698" s="16" t="s">
        <v>8</v>
      </c>
      <c r="F698" s="16"/>
      <c r="H698" s="16"/>
      <c r="I698" s="16" t="s">
        <v>26874</v>
      </c>
      <c r="J698" s="16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6" t="s">
        <v>4</v>
      </c>
      <c r="E699" s="16" t="s">
        <v>8</v>
      </c>
      <c r="F699" s="16"/>
      <c r="H699" s="16"/>
      <c r="I699" s="16" t="s">
        <v>26877</v>
      </c>
      <c r="J699" s="16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6" t="s">
        <v>4</v>
      </c>
      <c r="E700" s="16" t="s">
        <v>19313</v>
      </c>
      <c r="F700" s="16"/>
      <c r="H700" s="16"/>
      <c r="I700" s="16" t="s">
        <v>26880</v>
      </c>
      <c r="J700" s="16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6" t="s">
        <v>4</v>
      </c>
      <c r="E701" s="16" t="s">
        <v>19313</v>
      </c>
      <c r="F701" s="16"/>
      <c r="H701" s="16"/>
      <c r="I701" s="16" t="s">
        <v>26883</v>
      </c>
      <c r="J701" s="16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6" t="s">
        <v>4</v>
      </c>
      <c r="E702" s="16" t="s">
        <v>8</v>
      </c>
      <c r="F702" s="16"/>
      <c r="H702" s="16"/>
      <c r="I702" s="16" t="s">
        <v>26886</v>
      </c>
      <c r="J702" s="16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6" t="s">
        <v>4</v>
      </c>
      <c r="E703" s="16" t="s">
        <v>8</v>
      </c>
      <c r="F703" s="16"/>
      <c r="H703" s="16"/>
      <c r="I703" s="16" t="s">
        <v>26889</v>
      </c>
      <c r="J703" s="16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6" t="s">
        <v>803</v>
      </c>
      <c r="E704" s="16" t="s">
        <v>8</v>
      </c>
      <c r="F704" s="16"/>
      <c r="H704" s="16"/>
      <c r="I704" s="16" t="s">
        <v>27411</v>
      </c>
      <c r="J704" s="16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6" t="s">
        <v>24787</v>
      </c>
      <c r="E705" s="16" t="s">
        <v>646</v>
      </c>
      <c r="F705" s="16"/>
      <c r="H705" s="16"/>
      <c r="I705" s="16" t="s">
        <v>27414</v>
      </c>
      <c r="J705" s="16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6" t="s">
        <v>4</v>
      </c>
      <c r="E706" s="16" t="s">
        <v>27690</v>
      </c>
      <c r="F706" s="16"/>
      <c r="H706" s="16"/>
      <c r="I706" s="16" t="s">
        <v>27417</v>
      </c>
      <c r="J706" s="16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6" t="s">
        <v>4</v>
      </c>
      <c r="E707" s="16" t="s">
        <v>10091</v>
      </c>
      <c r="F707" s="16"/>
      <c r="H707" s="16"/>
      <c r="I707" s="16" t="s">
        <v>27420</v>
      </c>
      <c r="J707" s="16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6" t="s">
        <v>27683</v>
      </c>
      <c r="E708" s="16" t="s">
        <v>646</v>
      </c>
      <c r="F708" s="16"/>
      <c r="H708" s="16"/>
      <c r="I708" s="16" t="s">
        <v>27423</v>
      </c>
      <c r="J708" s="16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6" t="s">
        <v>4</v>
      </c>
      <c r="E709" s="16" t="s">
        <v>3240</v>
      </c>
      <c r="F709" s="16"/>
      <c r="H709" s="16"/>
      <c r="I709" s="16" t="s">
        <v>27426</v>
      </c>
      <c r="J709" s="16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6" t="s">
        <v>803</v>
      </c>
      <c r="E710" s="16" t="s">
        <v>8</v>
      </c>
      <c r="F710" s="16"/>
      <c r="H710" s="16"/>
      <c r="I710" s="16" t="s">
        <v>27429</v>
      </c>
      <c r="J710" s="16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6" t="s">
        <v>3371</v>
      </c>
      <c r="E711" s="16" t="s">
        <v>646</v>
      </c>
      <c r="F711" s="16"/>
      <c r="H711" s="16"/>
      <c r="I711" s="16" t="s">
        <v>27910</v>
      </c>
      <c r="J711" s="16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6" t="s">
        <v>3371</v>
      </c>
      <c r="E712" s="16" t="s">
        <v>86</v>
      </c>
      <c r="F712" s="16"/>
      <c r="H712" s="16"/>
      <c r="I712" s="16" t="s">
        <v>27913</v>
      </c>
      <c r="J712" s="16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6" t="s">
        <v>3371</v>
      </c>
      <c r="E713" s="16" t="s">
        <v>86</v>
      </c>
      <c r="F713" s="16"/>
      <c r="H713" s="16"/>
      <c r="I713" s="16" t="s">
        <v>27916</v>
      </c>
      <c r="J713" s="16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6" t="s">
        <v>803</v>
      </c>
      <c r="E714" s="16" t="s">
        <v>8</v>
      </c>
      <c r="F714" s="16"/>
      <c r="H714" s="16"/>
      <c r="I714" s="16" t="s">
        <v>27919</v>
      </c>
      <c r="J714" s="16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6" t="s">
        <v>4</v>
      </c>
      <c r="E715" s="16" t="s">
        <v>3229</v>
      </c>
      <c r="F715" s="16"/>
      <c r="H715" s="16"/>
      <c r="I715" s="16" t="s">
        <v>27922</v>
      </c>
      <c r="J715" s="16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6" t="s">
        <v>162</v>
      </c>
      <c r="E716" s="16" t="s">
        <v>4933</v>
      </c>
      <c r="F716" s="16" t="s">
        <v>1897</v>
      </c>
      <c r="H716" s="16"/>
      <c r="I716" s="16" t="s">
        <v>27925</v>
      </c>
      <c r="J716" s="16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6" t="s">
        <v>162</v>
      </c>
      <c r="E717" s="16" t="s">
        <v>4933</v>
      </c>
      <c r="F717" s="16" t="s">
        <v>1897</v>
      </c>
      <c r="H717" s="16"/>
      <c r="I717" s="16" t="s">
        <v>27928</v>
      </c>
      <c r="J717" s="16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6" t="s">
        <v>162</v>
      </c>
      <c r="E718" s="16" t="s">
        <v>4933</v>
      </c>
      <c r="F718" s="16" t="s">
        <v>1897</v>
      </c>
      <c r="H718" s="16"/>
      <c r="I718" s="16" t="s">
        <v>27931</v>
      </c>
      <c r="J718" s="16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6" t="s">
        <v>162</v>
      </c>
      <c r="E719" s="16" t="s">
        <v>4933</v>
      </c>
      <c r="F719" s="16" t="s">
        <v>1897</v>
      </c>
      <c r="H719" s="16"/>
      <c r="I719" s="16" t="s">
        <v>27934</v>
      </c>
      <c r="J719" s="16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6" t="s">
        <v>4</v>
      </c>
      <c r="E720" s="16" t="s">
        <v>19313</v>
      </c>
      <c r="F720" s="16"/>
      <c r="H720" s="16"/>
      <c r="I720" s="16" t="s">
        <v>27937</v>
      </c>
      <c r="J720" s="16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6" t="s">
        <v>803</v>
      </c>
      <c r="E721" s="16" t="s">
        <v>8</v>
      </c>
      <c r="F721" s="16"/>
      <c r="H721" s="16"/>
      <c r="I721" s="16" t="s">
        <v>28083</v>
      </c>
      <c r="J721" s="16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6" t="s">
        <v>803</v>
      </c>
      <c r="E722" s="16" t="s">
        <v>8</v>
      </c>
      <c r="F722" s="16"/>
      <c r="H722" s="16"/>
      <c r="I722" s="16" t="s">
        <v>27940</v>
      </c>
      <c r="J722" s="16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s="16" t="s">
        <v>803</v>
      </c>
      <c r="E723" s="16" t="s">
        <v>8</v>
      </c>
      <c r="F723" s="16"/>
      <c r="H723" s="16"/>
      <c r="I723" s="16" t="s">
        <v>28666</v>
      </c>
      <c r="J723" s="16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s="16" t="s">
        <v>163</v>
      </c>
      <c r="E724" s="16" t="s">
        <v>70</v>
      </c>
      <c r="F724" s="16" t="s">
        <v>28669</v>
      </c>
      <c r="H724" s="16"/>
      <c r="I724" s="16" t="s">
        <v>28311</v>
      </c>
      <c r="J724" s="16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s="16" t="s">
        <v>163</v>
      </c>
      <c r="E725" s="16" t="s">
        <v>70</v>
      </c>
      <c r="F725" s="16" t="s">
        <v>28669</v>
      </c>
      <c r="H725" s="16"/>
      <c r="I725" s="16" t="s">
        <v>28314</v>
      </c>
      <c r="J725" s="16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s="16" t="s">
        <v>163</v>
      </c>
      <c r="E726" s="16" t="s">
        <v>70</v>
      </c>
      <c r="F726" s="16" t="s">
        <v>28669</v>
      </c>
      <c r="H726" s="16"/>
      <c r="I726" s="16" t="s">
        <v>28317</v>
      </c>
      <c r="J726" s="16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s="16" t="s">
        <v>163</v>
      </c>
      <c r="E727" s="16" t="s">
        <v>70</v>
      </c>
      <c r="F727" s="16" t="s">
        <v>28669</v>
      </c>
      <c r="H727" s="16"/>
      <c r="I727" s="16" t="s">
        <v>28320</v>
      </c>
      <c r="J727" s="16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s="16" t="s">
        <v>163</v>
      </c>
      <c r="E728" s="16" t="s">
        <v>70</v>
      </c>
      <c r="F728" s="16" t="s">
        <v>28669</v>
      </c>
      <c r="H728" s="16"/>
      <c r="I728" s="16" t="s">
        <v>28323</v>
      </c>
      <c r="J728" s="16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s="16" t="s">
        <v>163</v>
      </c>
      <c r="E729" s="16" t="s">
        <v>70</v>
      </c>
      <c r="F729" s="16" t="s">
        <v>28669</v>
      </c>
      <c r="H729" s="16"/>
      <c r="I729" s="16" t="s">
        <v>28326</v>
      </c>
      <c r="J729" s="16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s="16" t="s">
        <v>163</v>
      </c>
      <c r="E730" s="16" t="s">
        <v>70</v>
      </c>
      <c r="F730" s="16" t="s">
        <v>28669</v>
      </c>
      <c r="H730" s="16"/>
      <c r="I730" s="16" t="s">
        <v>28329</v>
      </c>
      <c r="J730" s="16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s="16" t="s">
        <v>163</v>
      </c>
      <c r="E731" s="16" t="s">
        <v>70</v>
      </c>
      <c r="F731" s="16" t="s">
        <v>28669</v>
      </c>
      <c r="H731" s="16"/>
      <c r="I731" s="16" t="s">
        <v>28332</v>
      </c>
      <c r="J731" s="16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s="16" t="s">
        <v>163</v>
      </c>
      <c r="E732" s="16" t="s">
        <v>70</v>
      </c>
      <c r="F732" s="16" t="s">
        <v>28669</v>
      </c>
      <c r="H732" s="16"/>
      <c r="I732" s="16" t="s">
        <v>28335</v>
      </c>
      <c r="J732" s="16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s="16" t="s">
        <v>163</v>
      </c>
      <c r="E733" s="16" t="s">
        <v>70</v>
      </c>
      <c r="F733" s="16" t="s">
        <v>28669</v>
      </c>
      <c r="H733" s="16"/>
      <c r="I733" s="16" t="s">
        <v>28338</v>
      </c>
      <c r="J733" s="16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s="16" t="s">
        <v>163</v>
      </c>
      <c r="E734" s="16" t="s">
        <v>70</v>
      </c>
      <c r="F734" s="16" t="s">
        <v>28669</v>
      </c>
      <c r="H734" s="16"/>
      <c r="I734" s="16" t="s">
        <v>28341</v>
      </c>
      <c r="J734" s="16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s="16" t="s">
        <v>163</v>
      </c>
      <c r="E735" s="16" t="s">
        <v>70</v>
      </c>
      <c r="F735" s="16" t="s">
        <v>28669</v>
      </c>
      <c r="H735" s="16"/>
      <c r="I735" s="16" t="s">
        <v>28344</v>
      </c>
      <c r="J735" s="16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s="16" t="s">
        <v>803</v>
      </c>
      <c r="E736" s="16" t="s">
        <v>8</v>
      </c>
      <c r="F736" s="16"/>
      <c r="H736" s="16"/>
      <c r="I736" s="16" t="s">
        <v>28347</v>
      </c>
      <c r="J736" s="16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s="16" t="s">
        <v>803</v>
      </c>
      <c r="E737" s="16" t="s">
        <v>8</v>
      </c>
      <c r="F737" s="16"/>
      <c r="H737" s="16"/>
      <c r="I737" s="16" t="s">
        <v>28350</v>
      </c>
      <c r="J737" s="16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s="16" t="s">
        <v>4</v>
      </c>
      <c r="E738" s="16" t="s">
        <v>28665</v>
      </c>
      <c r="F738" s="16"/>
      <c r="H738" s="16"/>
      <c r="I738" s="16" t="s">
        <v>28353</v>
      </c>
      <c r="J738" s="16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s="16" t="s">
        <v>3371</v>
      </c>
      <c r="E739" s="16" t="s">
        <v>260</v>
      </c>
      <c r="F739" s="16"/>
      <c r="H739" s="16"/>
      <c r="I739" s="16" t="s">
        <v>28356</v>
      </c>
      <c r="J739" s="16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s="16" t="s">
        <v>162</v>
      </c>
      <c r="E740" s="16" t="s">
        <v>4933</v>
      </c>
      <c r="F740" s="16" t="s">
        <v>58</v>
      </c>
      <c r="H740" s="16" t="s">
        <v>18391</v>
      </c>
      <c r="I740" s="16" t="s">
        <v>28359</v>
      </c>
      <c r="J740" s="16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s="16" t="s">
        <v>162</v>
      </c>
      <c r="E741" s="16" t="s">
        <v>4933</v>
      </c>
      <c r="F741" s="16" t="s">
        <v>58</v>
      </c>
      <c r="H741" s="16" t="s">
        <v>18391</v>
      </c>
      <c r="I741" s="16" t="s">
        <v>28362</v>
      </c>
      <c r="J741" s="16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s="16" t="s">
        <v>162</v>
      </c>
      <c r="E742" s="16" t="s">
        <v>4933</v>
      </c>
      <c r="F742" s="16" t="s">
        <v>58</v>
      </c>
      <c r="H742" s="16" t="s">
        <v>18391</v>
      </c>
      <c r="I742" s="16" t="s">
        <v>28365</v>
      </c>
      <c r="J742" s="16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s="16" t="s">
        <v>162</v>
      </c>
      <c r="E743" s="16" t="s">
        <v>4933</v>
      </c>
      <c r="F743" s="16" t="s">
        <v>58</v>
      </c>
      <c r="H743" s="16" t="s">
        <v>18391</v>
      </c>
      <c r="I743" s="16" t="s">
        <v>28368</v>
      </c>
      <c r="J743" s="16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s="16" t="s">
        <v>162</v>
      </c>
      <c r="E744" s="16" t="s">
        <v>4933</v>
      </c>
      <c r="F744" s="16" t="s">
        <v>58</v>
      </c>
      <c r="H744" s="16" t="s">
        <v>18391</v>
      </c>
      <c r="I744" s="16" t="s">
        <v>28371</v>
      </c>
      <c r="J744" s="16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s="16" t="s">
        <v>162</v>
      </c>
      <c r="E745" s="16" t="s">
        <v>4933</v>
      </c>
      <c r="F745" s="16" t="s">
        <v>58</v>
      </c>
      <c r="H745" s="16" t="s">
        <v>18391</v>
      </c>
      <c r="I745" s="16" t="s">
        <v>28374</v>
      </c>
      <c r="J745" s="16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s="16" t="s">
        <v>162</v>
      </c>
      <c r="E746" s="16" t="s">
        <v>4933</v>
      </c>
      <c r="F746" s="16" t="s">
        <v>58</v>
      </c>
      <c r="H746" s="16" t="s">
        <v>18391</v>
      </c>
      <c r="I746" s="16" t="s">
        <v>28377</v>
      </c>
      <c r="J746" s="16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s="16" t="s">
        <v>304</v>
      </c>
      <c r="E747" s="16" t="s">
        <v>4933</v>
      </c>
      <c r="F747" s="16" t="s">
        <v>58</v>
      </c>
      <c r="H747" s="16"/>
      <c r="I747" s="16" t="s">
        <v>28380</v>
      </c>
      <c r="J747" s="16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s="16" t="s">
        <v>4</v>
      </c>
      <c r="E748" s="16" t="s">
        <v>3240</v>
      </c>
      <c r="F748" s="16"/>
      <c r="H748" s="16"/>
      <c r="I748" s="16" t="s">
        <v>28383</v>
      </c>
      <c r="J748" s="16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s="16" t="s">
        <v>3371</v>
      </c>
      <c r="E749" s="16" t="s">
        <v>260</v>
      </c>
      <c r="F749" s="16"/>
      <c r="H749" s="16"/>
      <c r="I749" s="16" t="s">
        <v>28386</v>
      </c>
      <c r="J749" s="16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s="16" t="s">
        <v>3371</v>
      </c>
      <c r="E750" s="16" t="s">
        <v>260</v>
      </c>
      <c r="F750" s="16"/>
      <c r="H750" s="16"/>
      <c r="I750" s="16" t="s">
        <v>28389</v>
      </c>
      <c r="J750" s="16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s="16" t="s">
        <v>3371</v>
      </c>
      <c r="E751" s="16" t="s">
        <v>86</v>
      </c>
      <c r="F751" s="16"/>
      <c r="H751" s="16"/>
      <c r="I751" s="16" t="s">
        <v>28392</v>
      </c>
      <c r="J751" s="16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s="16" t="s">
        <v>162</v>
      </c>
      <c r="E752" s="16" t="s">
        <v>28656</v>
      </c>
      <c r="F752" s="16" t="s">
        <v>2648</v>
      </c>
      <c r="G752">
        <v>1</v>
      </c>
      <c r="H752" s="16"/>
      <c r="I752" s="16" t="s">
        <v>28395</v>
      </c>
      <c r="J752" s="16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s="16" t="s">
        <v>162</v>
      </c>
      <c r="E753" s="16" t="s">
        <v>4933</v>
      </c>
      <c r="F753" s="16" t="s">
        <v>58</v>
      </c>
      <c r="H753" s="16"/>
      <c r="I753" s="16" t="s">
        <v>28923</v>
      </c>
      <c r="J753" s="16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s="16" t="s">
        <v>162</v>
      </c>
      <c r="E754" s="16" t="s">
        <v>4933</v>
      </c>
      <c r="F754" s="16" t="s">
        <v>58</v>
      </c>
      <c r="H754" s="16" t="s">
        <v>1140</v>
      </c>
      <c r="I754" s="16" t="s">
        <v>28926</v>
      </c>
      <c r="J754" s="16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s="16" t="s">
        <v>4</v>
      </c>
      <c r="E755" s="16" t="s">
        <v>3240</v>
      </c>
      <c r="F755" s="16"/>
      <c r="H755" s="16"/>
      <c r="I755" s="16" t="s">
        <v>28929</v>
      </c>
      <c r="J755" s="16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s="16" t="s">
        <v>16177</v>
      </c>
      <c r="E756" s="16" t="s">
        <v>260</v>
      </c>
      <c r="F756" s="16"/>
      <c r="H756" s="16"/>
      <c r="I756" s="16" t="s">
        <v>28932</v>
      </c>
      <c r="J756" s="16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s="16" t="s">
        <v>12941</v>
      </c>
      <c r="E757" s="16" t="s">
        <v>646</v>
      </c>
      <c r="F757" s="16"/>
      <c r="H757" s="16"/>
      <c r="I757" s="16" t="s">
        <v>28935</v>
      </c>
      <c r="J757" s="16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s="16" t="s">
        <v>803</v>
      </c>
      <c r="E758" s="16" t="s">
        <v>8</v>
      </c>
      <c r="F758" s="16"/>
      <c r="H758" s="16"/>
      <c r="I758" s="16" t="s">
        <v>28938</v>
      </c>
      <c r="J758" s="16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s="16" t="s">
        <v>803</v>
      </c>
      <c r="E759" s="16" t="s">
        <v>8</v>
      </c>
      <c r="F759" s="16"/>
      <c r="H759" s="16"/>
      <c r="I759" s="16" t="s">
        <v>28941</v>
      </c>
      <c r="J759" s="16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s="16" t="s">
        <v>803</v>
      </c>
      <c r="E760" s="16" t="s">
        <v>8</v>
      </c>
      <c r="F760" s="16"/>
      <c r="H760" s="16"/>
      <c r="I760" s="16" t="s">
        <v>28944</v>
      </c>
      <c r="J760" s="16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s="16" t="s">
        <v>29156</v>
      </c>
      <c r="E761" s="16" t="s">
        <v>646</v>
      </c>
      <c r="F761" s="16"/>
      <c r="H761" s="16"/>
      <c r="I761" s="16" t="s">
        <v>29153</v>
      </c>
      <c r="J761" s="16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s="16" t="s">
        <v>803</v>
      </c>
      <c r="E762" s="16" t="s">
        <v>8</v>
      </c>
      <c r="F762" s="16"/>
      <c r="H762" s="16"/>
      <c r="I762" s="16" t="s">
        <v>28947</v>
      </c>
      <c r="J762" s="16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  <row r="763" spans="1:13" x14ac:dyDescent="0.25">
      <c r="A763" s="1" t="s">
        <v>13</v>
      </c>
      <c r="B763" s="3">
        <v>46181</v>
      </c>
      <c r="C763" s="4">
        <v>0.73491898148148149</v>
      </c>
      <c r="D763" s="16" t="s">
        <v>803</v>
      </c>
      <c r="E763" s="16" t="s">
        <v>8</v>
      </c>
      <c r="F763" s="16"/>
      <c r="H763" s="16"/>
      <c r="I763" s="16" t="s">
        <v>29344</v>
      </c>
      <c r="J763" s="16" t="s">
        <v>4951</v>
      </c>
      <c r="K763" t="s">
        <v>29345</v>
      </c>
      <c r="L763" t="s">
        <v>29346</v>
      </c>
      <c r="M763" s="2" t="str">
        <f>HYPERLINK(склад2въезд131920212223[[#This Row],[RelativePath]])</f>
        <v>10 Въезд ангар\GA3948333_6_20260608T173817Z.jpg</v>
      </c>
    </row>
    <row r="764" spans="1:13" x14ac:dyDescent="0.25">
      <c r="A764" s="1" t="s">
        <v>14</v>
      </c>
      <c r="B764" s="3">
        <v>46182</v>
      </c>
      <c r="C764" s="4">
        <v>0.42313657407407407</v>
      </c>
      <c r="D764" s="16" t="s">
        <v>3371</v>
      </c>
      <c r="E764" s="16" t="s">
        <v>86</v>
      </c>
      <c r="F764" s="16"/>
      <c r="H764" s="16"/>
      <c r="I764" s="16" t="s">
        <v>29347</v>
      </c>
      <c r="J764" s="16" t="s">
        <v>4951</v>
      </c>
      <c r="K764" t="s">
        <v>29348</v>
      </c>
      <c r="L764" t="s">
        <v>29349</v>
      </c>
      <c r="M764" s="2" t="str">
        <f>HYPERLINK(склад2въезд131920212223[[#This Row],[RelativePath]])</f>
        <v>10 Въезд ангар\GA3948333_6_20260609T100919Z.jpg</v>
      </c>
    </row>
    <row r="765" spans="1:13" x14ac:dyDescent="0.25">
      <c r="A765" s="1" t="s">
        <v>14</v>
      </c>
      <c r="B765" s="3">
        <v>46182</v>
      </c>
      <c r="C765" s="4">
        <v>0.42343750000000002</v>
      </c>
      <c r="D765" s="16" t="s">
        <v>3371</v>
      </c>
      <c r="E765" s="16" t="s">
        <v>86</v>
      </c>
      <c r="F765" s="16"/>
      <c r="H765" s="16"/>
      <c r="I765" s="16" t="s">
        <v>29350</v>
      </c>
      <c r="J765" s="16" t="s">
        <v>4951</v>
      </c>
      <c r="K765" t="s">
        <v>29351</v>
      </c>
      <c r="L765" t="s">
        <v>29352</v>
      </c>
      <c r="M765" s="2" t="str">
        <f>HYPERLINK(склад2въезд131920212223[[#This Row],[RelativePath]])</f>
        <v>10 Въезд ангар\GA3948333_6_20260609T100945Z.jpg</v>
      </c>
    </row>
    <row r="766" spans="1:13" x14ac:dyDescent="0.25">
      <c r="A766" s="1" t="s">
        <v>14</v>
      </c>
      <c r="B766" s="3">
        <v>46182</v>
      </c>
      <c r="C766" s="4">
        <v>0.5058449074074074</v>
      </c>
      <c r="D766" s="16" t="s">
        <v>8687</v>
      </c>
      <c r="E766" s="16" t="s">
        <v>646</v>
      </c>
      <c r="F766" s="16"/>
      <c r="H766" s="16"/>
      <c r="I766" s="16" t="s">
        <v>29353</v>
      </c>
      <c r="J766" s="16" t="s">
        <v>4951</v>
      </c>
      <c r="K766" t="s">
        <v>29354</v>
      </c>
      <c r="L766" t="s">
        <v>29355</v>
      </c>
      <c r="M766" s="2" t="str">
        <f>HYPERLINK(склад2въезд131920212223[[#This Row],[RelativePath]])</f>
        <v>10 Въезд ангар\GA3948333_6_20260609T120825Z.jpg</v>
      </c>
    </row>
    <row r="767" spans="1:13" x14ac:dyDescent="0.25">
      <c r="A767" s="1" t="s">
        <v>14</v>
      </c>
      <c r="B767" s="3">
        <v>46182</v>
      </c>
      <c r="C767" s="4">
        <v>0.62729166666666669</v>
      </c>
      <c r="D767" s="16" t="s">
        <v>3371</v>
      </c>
      <c r="E767" s="16" t="s">
        <v>646</v>
      </c>
      <c r="F767" s="16"/>
      <c r="H767" s="16"/>
      <c r="I767" s="16" t="s">
        <v>29356</v>
      </c>
      <c r="J767" s="16" t="s">
        <v>4951</v>
      </c>
      <c r="K767" t="s">
        <v>29357</v>
      </c>
      <c r="L767" t="s">
        <v>29358</v>
      </c>
      <c r="M767" s="2" t="str">
        <f>HYPERLINK(склад2въезд131920212223[[#This Row],[RelativePath]])</f>
        <v>10 Въезд ангар\GA3948333_6_20260609T150318Z.jpg</v>
      </c>
    </row>
    <row r="768" spans="1:13" x14ac:dyDescent="0.25">
      <c r="A768" s="1" t="s">
        <v>14</v>
      </c>
      <c r="B768" s="3">
        <v>46182</v>
      </c>
      <c r="C768" s="4">
        <v>0.63236111111111115</v>
      </c>
      <c r="D768" s="16" t="s">
        <v>29798</v>
      </c>
      <c r="E768" s="16" t="s">
        <v>260</v>
      </c>
      <c r="F768" s="16"/>
      <c r="H768" s="16"/>
      <c r="I768" s="16" t="s">
        <v>29359</v>
      </c>
      <c r="J768" s="16" t="s">
        <v>4951</v>
      </c>
      <c r="K768" t="s">
        <v>29360</v>
      </c>
      <c r="L768" t="s">
        <v>29361</v>
      </c>
      <c r="M768" s="2" t="str">
        <f>HYPERLINK(склад2въезд131920212223[[#This Row],[RelativePath]])</f>
        <v>10 Въезд ангар\GA3948333_6_20260609T151036Z.jpg</v>
      </c>
    </row>
    <row r="769" spans="1:13" x14ac:dyDescent="0.25">
      <c r="A769" s="1" t="s">
        <v>14</v>
      </c>
      <c r="B769" s="3">
        <v>46182</v>
      </c>
      <c r="C769" s="4">
        <v>0.70762731481481478</v>
      </c>
      <c r="D769" s="16" t="s">
        <v>29141</v>
      </c>
      <c r="E769" s="16" t="s">
        <v>86</v>
      </c>
      <c r="F769" s="16"/>
      <c r="H769" s="16"/>
      <c r="I769" s="16" t="s">
        <v>29362</v>
      </c>
      <c r="J769" s="16" t="s">
        <v>4951</v>
      </c>
      <c r="K769" t="s">
        <v>29363</v>
      </c>
      <c r="L769" t="s">
        <v>29364</v>
      </c>
      <c r="M769" s="2" t="str">
        <f>HYPERLINK(склад2въезд131920212223[[#This Row],[RelativePath]])</f>
        <v>10 Въезд ангар\GA3948333_6_20260609T165859Z.jpg</v>
      </c>
    </row>
    <row r="770" spans="1:13" x14ac:dyDescent="0.25">
      <c r="A770" s="1" t="s">
        <v>14</v>
      </c>
      <c r="B770" s="3">
        <v>46182</v>
      </c>
      <c r="C770" s="4">
        <v>0.79284722222222226</v>
      </c>
      <c r="D770" s="16" t="s">
        <v>162</v>
      </c>
      <c r="E770" s="16" t="s">
        <v>28656</v>
      </c>
      <c r="F770" s="16" t="s">
        <v>28663</v>
      </c>
      <c r="H770" s="16"/>
      <c r="I770" s="16" t="s">
        <v>29365</v>
      </c>
      <c r="J770" s="16" t="s">
        <v>4951</v>
      </c>
      <c r="K770" t="s">
        <v>29366</v>
      </c>
      <c r="L770" t="s">
        <v>29367</v>
      </c>
      <c r="M770" s="2" t="str">
        <f>HYPERLINK(склад2въезд131920212223[[#This Row],[RelativePath]])</f>
        <v>10 Въезд ангар\GA3948333_6_20260609T190142Z.jpg</v>
      </c>
    </row>
    <row r="771" spans="1:13" x14ac:dyDescent="0.25">
      <c r="A771" s="1" t="s">
        <v>14</v>
      </c>
      <c r="B771" s="3">
        <v>46182</v>
      </c>
      <c r="C771" s="4">
        <v>0.79317129629629635</v>
      </c>
      <c r="D771" s="16" t="s">
        <v>162</v>
      </c>
      <c r="E771" s="16" t="s">
        <v>28656</v>
      </c>
      <c r="F771" s="16" t="s">
        <v>28663</v>
      </c>
      <c r="H771" s="16"/>
      <c r="I771" s="16" t="s">
        <v>29368</v>
      </c>
      <c r="J771" s="16" t="s">
        <v>4951</v>
      </c>
      <c r="K771" t="s">
        <v>29369</v>
      </c>
      <c r="L771" t="s">
        <v>29370</v>
      </c>
      <c r="M771" s="2" t="str">
        <f>HYPERLINK(склад2въезд131920212223[[#This Row],[RelativePath]])</f>
        <v>10 Въезд ангар\GA3948333_6_20260609T190210Z.jpg</v>
      </c>
    </row>
    <row r="772" spans="1:13" x14ac:dyDescent="0.25">
      <c r="A772" s="1" t="s">
        <v>14</v>
      </c>
      <c r="B772" s="3">
        <v>46182</v>
      </c>
      <c r="C772" s="4">
        <v>0.7936805555555555</v>
      </c>
      <c r="D772" s="16" t="s">
        <v>162</v>
      </c>
      <c r="E772" s="16" t="s">
        <v>28656</v>
      </c>
      <c r="F772" s="16" t="s">
        <v>58</v>
      </c>
      <c r="H772" s="16"/>
      <c r="I772" s="16" t="s">
        <v>29371</v>
      </c>
      <c r="J772" s="16" t="s">
        <v>4951</v>
      </c>
      <c r="K772" t="s">
        <v>29372</v>
      </c>
      <c r="L772" t="s">
        <v>29373</v>
      </c>
      <c r="M772" s="2" t="str">
        <f>HYPERLINK(склад2въезд131920212223[[#This Row],[RelativePath]])</f>
        <v>10 Въезд ангар\GA3948333_6_20260609T190254Z.jpg</v>
      </c>
    </row>
    <row r="773" spans="1:13" x14ac:dyDescent="0.25">
      <c r="A773" s="1" t="s">
        <v>14</v>
      </c>
      <c r="B773" s="3">
        <v>46182</v>
      </c>
      <c r="C773" s="4">
        <v>0.79387731481481483</v>
      </c>
      <c r="D773" s="16" t="s">
        <v>162</v>
      </c>
      <c r="E773" s="16" t="s">
        <v>28656</v>
      </c>
      <c r="F773" s="16" t="s">
        <v>58</v>
      </c>
      <c r="H773" s="16"/>
      <c r="I773" s="16" t="s">
        <v>29374</v>
      </c>
      <c r="J773" s="16" t="s">
        <v>4951</v>
      </c>
      <c r="K773" t="s">
        <v>29375</v>
      </c>
      <c r="L773" t="s">
        <v>29376</v>
      </c>
      <c r="M773" s="2" t="str">
        <f>HYPERLINK(склад2въезд131920212223[[#This Row],[RelativePath]])</f>
        <v>10 Въезд ангар\GA3948333_6_20260609T190311Z.jpg</v>
      </c>
    </row>
    <row r="774" spans="1:13" x14ac:dyDescent="0.25">
      <c r="A774" s="1" t="s">
        <v>14</v>
      </c>
      <c r="B774" s="3">
        <v>46182</v>
      </c>
      <c r="C774" s="4">
        <v>0.79934027777777783</v>
      </c>
      <c r="D774" s="16" t="s">
        <v>162</v>
      </c>
      <c r="E774" s="16" t="s">
        <v>28656</v>
      </c>
      <c r="F774" s="16" t="s">
        <v>28663</v>
      </c>
      <c r="H774" s="16"/>
      <c r="I774" s="16" t="s">
        <v>29377</v>
      </c>
      <c r="J774" s="16" t="s">
        <v>4951</v>
      </c>
      <c r="K774" t="s">
        <v>29378</v>
      </c>
      <c r="L774" t="s">
        <v>29379</v>
      </c>
      <c r="M774" s="2" t="str">
        <f>HYPERLINK(склад2въезд131920212223[[#This Row],[RelativePath]])</f>
        <v>10 Въезд ангар\GA3948333_6_20260609T191103Z.jpg</v>
      </c>
    </row>
    <row r="775" spans="1:13" x14ac:dyDescent="0.25">
      <c r="A775" s="1" t="s">
        <v>14</v>
      </c>
      <c r="B775" s="3">
        <v>46182</v>
      </c>
      <c r="C775" s="4">
        <v>0.80118055555555556</v>
      </c>
      <c r="D775" s="16" t="s">
        <v>162</v>
      </c>
      <c r="E775" s="16" t="s">
        <v>28656</v>
      </c>
      <c r="F775" s="16" t="s">
        <v>28663</v>
      </c>
      <c r="H775" s="16"/>
      <c r="I775" s="16" t="s">
        <v>29380</v>
      </c>
      <c r="J775" s="16" t="s">
        <v>4951</v>
      </c>
      <c r="K775" t="s">
        <v>29381</v>
      </c>
      <c r="L775" t="s">
        <v>29382</v>
      </c>
      <c r="M775" s="2" t="str">
        <f>HYPERLINK(склад2въезд131920212223[[#This Row],[RelativePath]])</f>
        <v>10 Въезд ангар\GA3948333_6_20260609T191342Z.jpg</v>
      </c>
    </row>
    <row r="776" spans="1:13" x14ac:dyDescent="0.25">
      <c r="A776" s="1" t="s">
        <v>14</v>
      </c>
      <c r="B776" s="3">
        <v>46182</v>
      </c>
      <c r="C776" s="4">
        <v>0.80131944444444447</v>
      </c>
      <c r="D776" s="16" t="s">
        <v>162</v>
      </c>
      <c r="E776" s="16" t="s">
        <v>28656</v>
      </c>
      <c r="F776" s="16" t="s">
        <v>58</v>
      </c>
      <c r="H776" s="16"/>
      <c r="I776" s="16" t="s">
        <v>29383</v>
      </c>
      <c r="J776" s="16" t="s">
        <v>4951</v>
      </c>
      <c r="K776" t="s">
        <v>29384</v>
      </c>
      <c r="L776" t="s">
        <v>29385</v>
      </c>
      <c r="M776" s="2" t="str">
        <f>HYPERLINK(склад2въезд131920212223[[#This Row],[RelativePath]])</f>
        <v>10 Въезд ангар\GA3948333_6_20260609T191354Z.jpg</v>
      </c>
    </row>
    <row r="777" spans="1:13" x14ac:dyDescent="0.25">
      <c r="A777" s="1" t="s">
        <v>14</v>
      </c>
      <c r="B777" s="3">
        <v>46182</v>
      </c>
      <c r="C777" s="4">
        <v>0.80140046296296297</v>
      </c>
      <c r="D777" s="16" t="s">
        <v>162</v>
      </c>
      <c r="E777" s="16" t="s">
        <v>28656</v>
      </c>
      <c r="F777" s="16" t="s">
        <v>58</v>
      </c>
      <c r="H777" s="16"/>
      <c r="I777" s="16" t="s">
        <v>29386</v>
      </c>
      <c r="J777" s="16" t="s">
        <v>4951</v>
      </c>
      <c r="K777" t="s">
        <v>29387</v>
      </c>
      <c r="L777" t="s">
        <v>29388</v>
      </c>
      <c r="M777" s="2" t="str">
        <f>HYPERLINK(склад2въезд131920212223[[#This Row],[RelativePath]])</f>
        <v>10 Въезд ангар\GA3948333_6_20260609T191401Z.jpg</v>
      </c>
    </row>
    <row r="778" spans="1:13" x14ac:dyDescent="0.25">
      <c r="A778" s="1" t="s">
        <v>14</v>
      </c>
      <c r="B778" s="3">
        <v>46182</v>
      </c>
      <c r="C778" s="4">
        <v>0.80157407407407411</v>
      </c>
      <c r="D778" s="16" t="s">
        <v>162</v>
      </c>
      <c r="E778" s="16" t="s">
        <v>28656</v>
      </c>
      <c r="F778" s="16" t="s">
        <v>58</v>
      </c>
      <c r="H778" s="16"/>
      <c r="I778" s="16" t="s">
        <v>29389</v>
      </c>
      <c r="J778" s="16" t="s">
        <v>4951</v>
      </c>
      <c r="K778" t="s">
        <v>29390</v>
      </c>
      <c r="L778" t="s">
        <v>29391</v>
      </c>
      <c r="M778" s="2" t="str">
        <f>HYPERLINK(склад2въезд131920212223[[#This Row],[RelativePath]])</f>
        <v>10 Въезд ангар\GA3948333_6_20260609T191416Z.jpg</v>
      </c>
    </row>
    <row r="779" spans="1:13" x14ac:dyDescent="0.25">
      <c r="A779" s="1" t="s">
        <v>14</v>
      </c>
      <c r="B779" s="3">
        <v>46182</v>
      </c>
      <c r="C779" s="4">
        <v>0.80168981481481483</v>
      </c>
      <c r="D779" s="16" t="s">
        <v>162</v>
      </c>
      <c r="E779" s="16" t="s">
        <v>28656</v>
      </c>
      <c r="F779" s="16" t="s">
        <v>28663</v>
      </c>
      <c r="H779" s="16"/>
      <c r="I779" s="16" t="s">
        <v>29392</v>
      </c>
      <c r="J779" s="16" t="s">
        <v>4951</v>
      </c>
      <c r="K779" t="s">
        <v>29393</v>
      </c>
      <c r="L779" t="s">
        <v>29394</v>
      </c>
      <c r="M779" s="2" t="str">
        <f>HYPERLINK(склад2въезд131920212223[[#This Row],[RelativePath]])</f>
        <v>10 Въезд ангар\GA3948333_6_20260609T191426Z.jpg</v>
      </c>
    </row>
    <row r="780" spans="1:13" x14ac:dyDescent="0.25">
      <c r="A780" s="1" t="s">
        <v>14</v>
      </c>
      <c r="B780" s="3">
        <v>46182</v>
      </c>
      <c r="C780" s="4">
        <v>0.80189814814814819</v>
      </c>
      <c r="D780" s="16" t="s">
        <v>162</v>
      </c>
      <c r="E780" s="16" t="s">
        <v>28656</v>
      </c>
      <c r="F780" s="16" t="s">
        <v>28663</v>
      </c>
      <c r="H780" s="16"/>
      <c r="I780" s="16" t="s">
        <v>29395</v>
      </c>
      <c r="J780" s="16" t="s">
        <v>4951</v>
      </c>
      <c r="K780" t="s">
        <v>29396</v>
      </c>
      <c r="L780" t="s">
        <v>29397</v>
      </c>
      <c r="M780" s="2" t="str">
        <f>HYPERLINK(склад2въезд131920212223[[#This Row],[RelativePath]])</f>
        <v>10 Въезд ангар\GA3948333_6_20260609T191444Z.jpg</v>
      </c>
    </row>
    <row r="781" spans="1:13" x14ac:dyDescent="0.25">
      <c r="A781" s="1" t="s">
        <v>14</v>
      </c>
      <c r="B781" s="3">
        <v>46182</v>
      </c>
      <c r="C781" s="4">
        <v>0.8021180555555556</v>
      </c>
      <c r="D781" s="16" t="s">
        <v>162</v>
      </c>
      <c r="E781" s="16" t="s">
        <v>28656</v>
      </c>
      <c r="F781" s="16" t="s">
        <v>28663</v>
      </c>
      <c r="H781" s="16"/>
      <c r="I781" s="16" t="s">
        <v>29398</v>
      </c>
      <c r="J781" s="16" t="s">
        <v>4951</v>
      </c>
      <c r="K781" t="s">
        <v>29399</v>
      </c>
      <c r="L781" t="s">
        <v>29400</v>
      </c>
      <c r="M781" s="2" t="str">
        <f>HYPERLINK(склад2въезд131920212223[[#This Row],[RelativePath]])</f>
        <v>10 Въезд ангар\GA3948333_6_20260609T191503Z.jpg</v>
      </c>
    </row>
    <row r="782" spans="1:13" x14ac:dyDescent="0.25">
      <c r="A782" s="1" t="s">
        <v>14</v>
      </c>
      <c r="B782" s="3">
        <v>46182</v>
      </c>
      <c r="C782" s="4">
        <v>0.80228009259259259</v>
      </c>
      <c r="D782" s="16" t="s">
        <v>162</v>
      </c>
      <c r="E782" s="16" t="s">
        <v>28656</v>
      </c>
      <c r="F782" s="16" t="s">
        <v>28663</v>
      </c>
      <c r="H782" s="16"/>
      <c r="I782" s="16" t="s">
        <v>29401</v>
      </c>
      <c r="J782" s="16" t="s">
        <v>4951</v>
      </c>
      <c r="K782" t="s">
        <v>29402</v>
      </c>
      <c r="L782" t="s">
        <v>29403</v>
      </c>
      <c r="M782" s="2" t="str">
        <f>HYPERLINK(склад2въезд131920212223[[#This Row],[RelativePath]])</f>
        <v>10 Въезд ангар\GA3948333_6_20260609T191517Z.jpg</v>
      </c>
    </row>
    <row r="783" spans="1:13" x14ac:dyDescent="0.25">
      <c r="A783" s="1" t="s">
        <v>14</v>
      </c>
      <c r="B783" s="3">
        <v>46182</v>
      </c>
      <c r="C783" s="4">
        <v>0.80254629629629626</v>
      </c>
      <c r="D783" s="16" t="s">
        <v>162</v>
      </c>
      <c r="E783" s="16" t="s">
        <v>28656</v>
      </c>
      <c r="F783" s="16" t="s">
        <v>28663</v>
      </c>
      <c r="H783" s="16"/>
      <c r="I783" s="16" t="s">
        <v>29404</v>
      </c>
      <c r="J783" s="16" t="s">
        <v>4951</v>
      </c>
      <c r="K783" t="s">
        <v>29405</v>
      </c>
      <c r="L783" t="s">
        <v>29406</v>
      </c>
      <c r="M783" s="2" t="str">
        <f>HYPERLINK(склад2въезд131920212223[[#This Row],[RelativePath]])</f>
        <v>10 Въезд ангар\GA3948333_6_20260609T191540Z.jpg</v>
      </c>
    </row>
    <row r="784" spans="1:13" x14ac:dyDescent="0.25">
      <c r="A784" s="1" t="s">
        <v>14</v>
      </c>
      <c r="B784" s="3">
        <v>46182</v>
      </c>
      <c r="C784" s="4">
        <v>0.80280092592592589</v>
      </c>
      <c r="D784" s="16" t="s">
        <v>162</v>
      </c>
      <c r="E784" s="16" t="s">
        <v>28656</v>
      </c>
      <c r="F784" s="16" t="s">
        <v>28663</v>
      </c>
      <c r="H784" s="16"/>
      <c r="I784" s="16" t="s">
        <v>29407</v>
      </c>
      <c r="J784" s="16" t="s">
        <v>4951</v>
      </c>
      <c r="K784" t="s">
        <v>29408</v>
      </c>
      <c r="L784" t="s">
        <v>29409</v>
      </c>
      <c r="M784" s="2" t="str">
        <f>HYPERLINK(склад2въезд131920212223[[#This Row],[RelativePath]])</f>
        <v>10 Въезд ангар\GA3948333_6_20260609T191602Z.jpg</v>
      </c>
    </row>
    <row r="785" spans="1:13" x14ac:dyDescent="0.25">
      <c r="A785" s="1" t="s">
        <v>14</v>
      </c>
      <c r="B785" s="3">
        <v>46182</v>
      </c>
      <c r="C785" s="4">
        <v>0.80305555555555552</v>
      </c>
      <c r="D785" s="16" t="s">
        <v>162</v>
      </c>
      <c r="E785" s="16" t="s">
        <v>28656</v>
      </c>
      <c r="F785" s="16" t="s">
        <v>28663</v>
      </c>
      <c r="H785" s="16"/>
      <c r="I785" s="16" t="s">
        <v>29410</v>
      </c>
      <c r="J785" s="16" t="s">
        <v>4951</v>
      </c>
      <c r="K785" t="s">
        <v>29411</v>
      </c>
      <c r="L785" t="s">
        <v>29412</v>
      </c>
      <c r="M785" s="2" t="str">
        <f>HYPERLINK(склад2въезд131920212223[[#This Row],[RelativePath]])</f>
        <v>10 Въезд ангар\GA3948333_6_20260609T191624Z.jpg</v>
      </c>
    </row>
    <row r="786" spans="1:13" x14ac:dyDescent="0.25">
      <c r="A786" s="1" t="s">
        <v>14</v>
      </c>
      <c r="B786" s="3">
        <v>46182</v>
      </c>
      <c r="C786" s="4">
        <v>0.80325231481481485</v>
      </c>
      <c r="D786" s="16" t="s">
        <v>162</v>
      </c>
      <c r="E786" s="16" t="s">
        <v>28656</v>
      </c>
      <c r="F786" s="16" t="s">
        <v>28663</v>
      </c>
      <c r="H786" s="16"/>
      <c r="I786" s="16" t="s">
        <v>29413</v>
      </c>
      <c r="J786" s="16" t="s">
        <v>4951</v>
      </c>
      <c r="K786" t="s">
        <v>29414</v>
      </c>
      <c r="L786" t="s">
        <v>29415</v>
      </c>
      <c r="M786" s="2" t="str">
        <f>HYPERLINK(склад2въезд131920212223[[#This Row],[RelativePath]])</f>
        <v>10 Въезд ангар\GA3948333_6_20260609T191641Z.jpg</v>
      </c>
    </row>
    <row r="787" spans="1:13" x14ac:dyDescent="0.25">
      <c r="A787" s="1" t="s">
        <v>14</v>
      </c>
      <c r="B787" s="3">
        <v>46182</v>
      </c>
      <c r="C787" s="4">
        <v>0.80444444444444441</v>
      </c>
      <c r="D787" s="16" t="s">
        <v>162</v>
      </c>
      <c r="E787" s="16" t="s">
        <v>28656</v>
      </c>
      <c r="F787" s="16" t="s">
        <v>28663</v>
      </c>
      <c r="H787" s="16"/>
      <c r="I787" s="16" t="s">
        <v>29416</v>
      </c>
      <c r="J787" s="16" t="s">
        <v>4951</v>
      </c>
      <c r="K787" t="s">
        <v>29417</v>
      </c>
      <c r="L787" t="s">
        <v>29418</v>
      </c>
      <c r="M787" s="2" t="str">
        <f>HYPERLINK(склад2въезд131920212223[[#This Row],[RelativePath]])</f>
        <v>10 Въезд ангар\GA3948333_6_20260609T191824Z.jpg</v>
      </c>
    </row>
    <row r="788" spans="1:13" x14ac:dyDescent="0.25">
      <c r="A788" s="1" t="s">
        <v>14</v>
      </c>
      <c r="B788" s="3">
        <v>46182</v>
      </c>
      <c r="C788" s="4">
        <v>0.80473379629629627</v>
      </c>
      <c r="D788" s="16" t="s">
        <v>162</v>
      </c>
      <c r="E788" s="16" t="s">
        <v>28656</v>
      </c>
      <c r="F788" s="16" t="s">
        <v>28663</v>
      </c>
      <c r="H788" s="16"/>
      <c r="I788" s="16" t="s">
        <v>29419</v>
      </c>
      <c r="J788" s="16" t="s">
        <v>4951</v>
      </c>
      <c r="K788" t="s">
        <v>29420</v>
      </c>
      <c r="L788" t="s">
        <v>29421</v>
      </c>
      <c r="M788" s="2" t="str">
        <f>HYPERLINK(склад2въезд131920212223[[#This Row],[RelativePath]])</f>
        <v>10 Въезд ангар\GA3948333_6_20260609T191849Z.jpg</v>
      </c>
    </row>
    <row r="789" spans="1:13" x14ac:dyDescent="0.25">
      <c r="A789" s="1" t="s">
        <v>14</v>
      </c>
      <c r="B789" s="3">
        <v>46182</v>
      </c>
      <c r="C789" s="4">
        <v>0.80495370370370367</v>
      </c>
      <c r="D789" s="16" t="s">
        <v>162</v>
      </c>
      <c r="E789" s="16" t="s">
        <v>28656</v>
      </c>
      <c r="F789" s="16" t="s">
        <v>28663</v>
      </c>
      <c r="H789" s="16"/>
      <c r="I789" s="16" t="s">
        <v>29422</v>
      </c>
      <c r="J789" s="16" t="s">
        <v>4951</v>
      </c>
      <c r="K789" t="s">
        <v>29423</v>
      </c>
      <c r="L789" t="s">
        <v>29424</v>
      </c>
      <c r="M789" s="2" t="str">
        <f>HYPERLINK(склад2въезд131920212223[[#This Row],[RelativePath]])</f>
        <v>10 Въезд ангар\GA3948333_6_20260609T191908Z.jpg</v>
      </c>
    </row>
    <row r="790" spans="1:13" x14ac:dyDescent="0.25">
      <c r="A790" s="1" t="s">
        <v>14</v>
      </c>
      <c r="B790" s="3">
        <v>46182</v>
      </c>
      <c r="C790" s="4">
        <v>0.80527777777777776</v>
      </c>
      <c r="D790" s="16" t="s">
        <v>162</v>
      </c>
      <c r="E790" s="16" t="s">
        <v>28656</v>
      </c>
      <c r="F790" s="16" t="s">
        <v>28663</v>
      </c>
      <c r="H790" s="16"/>
      <c r="I790" s="16" t="s">
        <v>29425</v>
      </c>
      <c r="J790" s="16" t="s">
        <v>4951</v>
      </c>
      <c r="K790" t="s">
        <v>29426</v>
      </c>
      <c r="L790" t="s">
        <v>29427</v>
      </c>
      <c r="M790" s="2" t="str">
        <f>HYPERLINK(склад2въезд131920212223[[#This Row],[RelativePath]])</f>
        <v>10 Въезд ангар\GA3948333_6_20260609T191936Z.jpg</v>
      </c>
    </row>
    <row r="791" spans="1:13" x14ac:dyDescent="0.25">
      <c r="A791" s="1" t="s">
        <v>14</v>
      </c>
      <c r="B791" s="3">
        <v>46182</v>
      </c>
      <c r="C791" s="4">
        <v>0.80562500000000004</v>
      </c>
      <c r="D791" s="16" t="s">
        <v>162</v>
      </c>
      <c r="E791" s="16" t="s">
        <v>28656</v>
      </c>
      <c r="F791" s="16" t="s">
        <v>28663</v>
      </c>
      <c r="H791" s="16"/>
      <c r="I791" s="16" t="s">
        <v>29428</v>
      </c>
      <c r="J791" s="16" t="s">
        <v>4951</v>
      </c>
      <c r="K791" t="s">
        <v>29429</v>
      </c>
      <c r="L791" t="s">
        <v>29430</v>
      </c>
      <c r="M791" s="2" t="str">
        <f>HYPERLINK(склад2въезд131920212223[[#This Row],[RelativePath]])</f>
        <v>10 Въезд ангар\GA3948333_6_20260609T192006Z.jpg</v>
      </c>
    </row>
    <row r="792" spans="1:13" x14ac:dyDescent="0.25">
      <c r="A792" s="1" t="s">
        <v>14</v>
      </c>
      <c r="B792" s="3">
        <v>46182</v>
      </c>
      <c r="C792" s="4">
        <v>0.80586805555555552</v>
      </c>
      <c r="D792" s="16" t="s">
        <v>162</v>
      </c>
      <c r="E792" s="16" t="s">
        <v>28656</v>
      </c>
      <c r="F792" s="16" t="s">
        <v>28663</v>
      </c>
      <c r="H792" s="16"/>
      <c r="I792" s="16" t="s">
        <v>29431</v>
      </c>
      <c r="J792" s="16" t="s">
        <v>4951</v>
      </c>
      <c r="K792" t="s">
        <v>29432</v>
      </c>
      <c r="L792" t="s">
        <v>29433</v>
      </c>
      <c r="M792" s="2" t="str">
        <f>HYPERLINK(склад2въезд131920212223[[#This Row],[RelativePath]])</f>
        <v>10 Въезд ангар\GA3948333_6_20260609T192027Z.jpg</v>
      </c>
    </row>
    <row r="793" spans="1:13" x14ac:dyDescent="0.25">
      <c r="A793" s="1" t="s">
        <v>14</v>
      </c>
      <c r="B793" s="3">
        <v>46182</v>
      </c>
      <c r="C793" s="4">
        <v>0.80606481481481485</v>
      </c>
      <c r="D793" s="16" t="s">
        <v>162</v>
      </c>
      <c r="E793" s="16" t="s">
        <v>28656</v>
      </c>
      <c r="F793" s="16" t="s">
        <v>28663</v>
      </c>
      <c r="H793" s="16"/>
      <c r="I793" s="16" t="s">
        <v>29434</v>
      </c>
      <c r="J793" s="16" t="s">
        <v>4951</v>
      </c>
      <c r="K793" t="s">
        <v>29435</v>
      </c>
      <c r="L793" t="s">
        <v>29436</v>
      </c>
      <c r="M793" s="2" t="str">
        <f>HYPERLINK(склад2въезд131920212223[[#This Row],[RelativePath]])</f>
        <v>10 Въезд ангар\GA3948333_6_20260609T192044Z.jpg</v>
      </c>
    </row>
    <row r="794" spans="1:13" x14ac:dyDescent="0.25">
      <c r="A794" s="1" t="s">
        <v>14</v>
      </c>
      <c r="B794" s="3">
        <v>46182</v>
      </c>
      <c r="C794" s="4">
        <v>0.80641203703703701</v>
      </c>
      <c r="D794" s="16" t="s">
        <v>162</v>
      </c>
      <c r="E794" s="16" t="s">
        <v>28656</v>
      </c>
      <c r="F794" s="16" t="s">
        <v>28663</v>
      </c>
      <c r="H794" s="16"/>
      <c r="I794" s="16" t="s">
        <v>29437</v>
      </c>
      <c r="J794" s="16" t="s">
        <v>4951</v>
      </c>
      <c r="K794" t="s">
        <v>29438</v>
      </c>
      <c r="L794" t="s">
        <v>29439</v>
      </c>
      <c r="M794" s="2" t="str">
        <f>HYPERLINK(склад2въезд131920212223[[#This Row],[RelativePath]])</f>
        <v>10 Въезд ангар\GA3948333_6_20260609T192114Z.jpg</v>
      </c>
    </row>
    <row r="795" spans="1:13" x14ac:dyDescent="0.25">
      <c r="A795" s="1" t="s">
        <v>14</v>
      </c>
      <c r="B795" s="3">
        <v>46182</v>
      </c>
      <c r="C795" s="4">
        <v>0.80657407407407411</v>
      </c>
      <c r="D795" s="16" t="s">
        <v>162</v>
      </c>
      <c r="E795" s="16" t="s">
        <v>28656</v>
      </c>
      <c r="F795" s="16" t="s">
        <v>28663</v>
      </c>
      <c r="H795" s="16"/>
      <c r="I795" s="16" t="s">
        <v>29440</v>
      </c>
      <c r="J795" s="16" t="s">
        <v>4951</v>
      </c>
      <c r="K795" t="s">
        <v>29441</v>
      </c>
      <c r="L795" t="s">
        <v>29442</v>
      </c>
      <c r="M795" s="2" t="str">
        <f>HYPERLINK(склад2въезд131920212223[[#This Row],[RelativePath]])</f>
        <v>10 Въезд ангар\GA3948333_6_20260609T192128Z.jpg</v>
      </c>
    </row>
    <row r="796" spans="1:13" x14ac:dyDescent="0.25">
      <c r="A796" s="1" t="s">
        <v>14</v>
      </c>
      <c r="B796" s="3">
        <v>46182</v>
      </c>
      <c r="C796" s="4">
        <v>0.80959490740740736</v>
      </c>
      <c r="D796" s="16" t="s">
        <v>1587</v>
      </c>
      <c r="E796" s="16" t="s">
        <v>28656</v>
      </c>
      <c r="F796" s="16"/>
      <c r="H796" s="16"/>
      <c r="I796" s="16" t="s">
        <v>29443</v>
      </c>
      <c r="J796" s="16" t="s">
        <v>4951</v>
      </c>
      <c r="K796" t="s">
        <v>29444</v>
      </c>
      <c r="L796" t="s">
        <v>29445</v>
      </c>
      <c r="M796" s="2" t="str">
        <f>HYPERLINK(склад2въезд131920212223[[#This Row],[RelativePath]])</f>
        <v>10 Въезд ангар\GA3948333_6_20260609T192549Z.jpg</v>
      </c>
    </row>
    <row r="797" spans="1:13" x14ac:dyDescent="0.25">
      <c r="A797" s="1" t="s">
        <v>15</v>
      </c>
      <c r="B797" s="3">
        <v>46183</v>
      </c>
      <c r="C797" s="4">
        <v>0.22094907407407408</v>
      </c>
      <c r="D797" s="16" t="s">
        <v>3371</v>
      </c>
      <c r="E797" s="16" t="s">
        <v>646</v>
      </c>
      <c r="F797" s="16"/>
      <c r="H797" s="16"/>
      <c r="I797" s="16" t="s">
        <v>29446</v>
      </c>
      <c r="J797" s="16" t="s">
        <v>4951</v>
      </c>
      <c r="K797" t="s">
        <v>29447</v>
      </c>
      <c r="L797" t="s">
        <v>29448</v>
      </c>
      <c r="M797" s="2" t="str">
        <f>HYPERLINK(склад2въезд131920212223[[#This Row],[RelativePath]])</f>
        <v>10 Въезд ангар\GA3948333_6_20260610T051810Z.jpg</v>
      </c>
    </row>
    <row r="798" spans="1:13" x14ac:dyDescent="0.25">
      <c r="A798" s="1" t="s">
        <v>15</v>
      </c>
      <c r="B798" s="3">
        <v>46183</v>
      </c>
      <c r="C798" s="4">
        <v>0.22187499999999999</v>
      </c>
      <c r="D798" s="16" t="s">
        <v>3371</v>
      </c>
      <c r="E798" s="16" t="s">
        <v>646</v>
      </c>
      <c r="F798" s="16"/>
      <c r="H798" s="16"/>
      <c r="I798" s="16" t="s">
        <v>29449</v>
      </c>
      <c r="J798" s="16" t="s">
        <v>4951</v>
      </c>
      <c r="K798" t="s">
        <v>29450</v>
      </c>
      <c r="L798" t="s">
        <v>29451</v>
      </c>
      <c r="M798" s="2" t="str">
        <f>HYPERLINK(склад2въезд131920212223[[#This Row],[RelativePath]])</f>
        <v>10 Въезд ангар\GA3948333_6_20260610T051930Z.jpg</v>
      </c>
    </row>
    <row r="799" spans="1:13" x14ac:dyDescent="0.25">
      <c r="A799" s="1" t="s">
        <v>15</v>
      </c>
      <c r="B799" s="3">
        <v>46183</v>
      </c>
      <c r="C799" s="4">
        <v>0.22466435185185185</v>
      </c>
      <c r="D799" s="16" t="s">
        <v>14154</v>
      </c>
      <c r="E799" s="16" t="s">
        <v>646</v>
      </c>
      <c r="F799" s="16"/>
      <c r="H799" s="16"/>
      <c r="I799" s="16" t="s">
        <v>29452</v>
      </c>
      <c r="J799" s="16" t="s">
        <v>4951</v>
      </c>
      <c r="K799" t="s">
        <v>29453</v>
      </c>
      <c r="L799" t="s">
        <v>29454</v>
      </c>
      <c r="M799" s="2" t="str">
        <f>HYPERLINK(склад2въезд131920212223[[#This Row],[RelativePath]])</f>
        <v>10 Въезд ангар\GA3948333_6_20260610T052331Z.jpg</v>
      </c>
    </row>
    <row r="800" spans="1:13" x14ac:dyDescent="0.25">
      <c r="A800" s="1" t="s">
        <v>15</v>
      </c>
      <c r="B800" s="3">
        <v>46183</v>
      </c>
      <c r="C800" s="4">
        <v>0.26173611111111111</v>
      </c>
      <c r="D800" s="16" t="s">
        <v>29799</v>
      </c>
      <c r="E800" s="16" t="s">
        <v>646</v>
      </c>
      <c r="F800" s="16"/>
      <c r="H800" s="16"/>
      <c r="I800" s="16" t="s">
        <v>29455</v>
      </c>
      <c r="J800" s="16" t="s">
        <v>4951</v>
      </c>
      <c r="K800" t="s">
        <v>29456</v>
      </c>
      <c r="L800" t="s">
        <v>29457</v>
      </c>
      <c r="M800" s="2" t="str">
        <f>HYPERLINK(склад2въезд131920212223[[#This Row],[RelativePath]])</f>
        <v>10 Въезд ангар\GA3948333_6_20260610T061654Z.jpg</v>
      </c>
    </row>
    <row r="801" spans="1:13" x14ac:dyDescent="0.25">
      <c r="A801" s="1" t="s">
        <v>15</v>
      </c>
      <c r="B801" s="3">
        <v>46183</v>
      </c>
      <c r="C801" s="4">
        <v>0.28593750000000001</v>
      </c>
      <c r="D801" s="16" t="s">
        <v>29799</v>
      </c>
      <c r="E801" s="16" t="s">
        <v>646</v>
      </c>
      <c r="F801" s="16"/>
      <c r="H801" s="16"/>
      <c r="I801" s="16" t="s">
        <v>29458</v>
      </c>
      <c r="J801" s="16" t="s">
        <v>4951</v>
      </c>
      <c r="K801" t="s">
        <v>29459</v>
      </c>
      <c r="L801" t="s">
        <v>29460</v>
      </c>
      <c r="M801" s="2" t="str">
        <f>HYPERLINK(склад2въезд131920212223[[#This Row],[RelativePath]])</f>
        <v>10 Въезд ангар\GA3948333_6_20260610T065145Z.jpg</v>
      </c>
    </row>
    <row r="802" spans="1:13" x14ac:dyDescent="0.25">
      <c r="A802" s="1" t="s">
        <v>15</v>
      </c>
      <c r="B802" s="3">
        <v>46183</v>
      </c>
      <c r="C802" s="4">
        <v>0.49221064814814813</v>
      </c>
      <c r="D802" s="16" t="s">
        <v>4</v>
      </c>
      <c r="E802" s="16" t="s">
        <v>10091</v>
      </c>
      <c r="F802" s="16"/>
      <c r="H802" s="16"/>
      <c r="I802" s="16" t="s">
        <v>29461</v>
      </c>
      <c r="J802" s="16" t="s">
        <v>4951</v>
      </c>
      <c r="K802" t="s">
        <v>29462</v>
      </c>
      <c r="L802" t="s">
        <v>29463</v>
      </c>
      <c r="M802" s="2" t="str">
        <f>HYPERLINK(склад2въезд131920212223[[#This Row],[RelativePath]])</f>
        <v>10 Въезд ангар\GA3948333_6_20260610T114847Z.jpg</v>
      </c>
    </row>
    <row r="803" spans="1:13" x14ac:dyDescent="0.25">
      <c r="A803" s="1" t="s">
        <v>15</v>
      </c>
      <c r="B803" s="3">
        <v>46183</v>
      </c>
      <c r="C803" s="4">
        <v>0.64743055555555551</v>
      </c>
      <c r="D803" s="16" t="s">
        <v>29802</v>
      </c>
      <c r="E803" s="16" t="s">
        <v>646</v>
      </c>
      <c r="F803" s="16"/>
      <c r="H803" s="16"/>
      <c r="I803" s="16" t="s">
        <v>29464</v>
      </c>
      <c r="J803" s="16" t="s">
        <v>4951</v>
      </c>
      <c r="K803" t="s">
        <v>29465</v>
      </c>
      <c r="L803" t="s">
        <v>29466</v>
      </c>
      <c r="M803" s="2" t="str">
        <f>HYPERLINK(склад2въезд131920212223[[#This Row],[RelativePath]])</f>
        <v>10 Въезд ангар\GA3948333_6_20260610T153218Z.jpg</v>
      </c>
    </row>
    <row r="804" spans="1:13" x14ac:dyDescent="0.25">
      <c r="A804" s="1" t="s">
        <v>15</v>
      </c>
      <c r="B804" s="3">
        <v>46183</v>
      </c>
      <c r="C804" s="4">
        <v>0.7379282407407407</v>
      </c>
      <c r="D804" s="16" t="s">
        <v>162</v>
      </c>
      <c r="E804" s="16" t="s">
        <v>29792</v>
      </c>
      <c r="F804" s="16" t="s">
        <v>58</v>
      </c>
      <c r="H804" s="16"/>
      <c r="I804" s="16" t="s">
        <v>29467</v>
      </c>
      <c r="J804" s="16" t="s">
        <v>4951</v>
      </c>
      <c r="K804" t="s">
        <v>29468</v>
      </c>
      <c r="L804" t="s">
        <v>29469</v>
      </c>
      <c r="M804" s="2" t="str">
        <f>HYPERLINK(склад2въезд131920212223[[#This Row],[RelativePath]])</f>
        <v>10 Въезд ангар\GA3948333_6_20260610T174237Z.jpg</v>
      </c>
    </row>
    <row r="805" spans="1:13" x14ac:dyDescent="0.25">
      <c r="A805" s="1" t="s">
        <v>15</v>
      </c>
      <c r="B805" s="3">
        <v>46183</v>
      </c>
      <c r="C805" s="4">
        <v>0.73819444444444449</v>
      </c>
      <c r="D805" s="16" t="s">
        <v>162</v>
      </c>
      <c r="E805" s="16" t="s">
        <v>29792</v>
      </c>
      <c r="F805" s="16" t="s">
        <v>58</v>
      </c>
      <c r="H805" s="16"/>
      <c r="I805" s="16" t="s">
        <v>29470</v>
      </c>
      <c r="J805" s="16" t="s">
        <v>4951</v>
      </c>
      <c r="K805" t="s">
        <v>29471</v>
      </c>
      <c r="L805" t="s">
        <v>29472</v>
      </c>
      <c r="M805" s="2" t="str">
        <f>HYPERLINK(склад2въезд131920212223[[#This Row],[RelativePath]])</f>
        <v>10 Въезд ангар\GA3948333_6_20260610T174300Z.jpg</v>
      </c>
    </row>
    <row r="806" spans="1:13" x14ac:dyDescent="0.25">
      <c r="A806" s="1" t="s">
        <v>15</v>
      </c>
      <c r="B806" s="3">
        <v>46183</v>
      </c>
      <c r="C806" s="4">
        <v>0.73822916666666671</v>
      </c>
      <c r="D806" s="16" t="s">
        <v>162</v>
      </c>
      <c r="E806" s="16" t="s">
        <v>29792</v>
      </c>
      <c r="F806" s="16" t="s">
        <v>58</v>
      </c>
      <c r="H806" s="16"/>
      <c r="I806" s="16" t="s">
        <v>29473</v>
      </c>
      <c r="J806" s="16" t="s">
        <v>4951</v>
      </c>
      <c r="K806" t="s">
        <v>29474</v>
      </c>
      <c r="L806" t="s">
        <v>29475</v>
      </c>
      <c r="M806" s="2" t="str">
        <f>HYPERLINK(склад2въезд131920212223[[#This Row],[RelativePath]])</f>
        <v>10 Въезд ангар\GA3948333_6_20260610T174303Z.jpg</v>
      </c>
    </row>
    <row r="807" spans="1:13" x14ac:dyDescent="0.25">
      <c r="A807" s="1" t="s">
        <v>15</v>
      </c>
      <c r="B807" s="3">
        <v>46183</v>
      </c>
      <c r="C807" s="4">
        <v>0.73837962962962966</v>
      </c>
      <c r="D807" s="16" t="s">
        <v>162</v>
      </c>
      <c r="E807" s="16" t="s">
        <v>29792</v>
      </c>
      <c r="F807" s="16" t="s">
        <v>58</v>
      </c>
      <c r="H807" s="16"/>
      <c r="I807" s="16" t="s">
        <v>29476</v>
      </c>
      <c r="J807" s="16" t="s">
        <v>4951</v>
      </c>
      <c r="K807" t="s">
        <v>29477</v>
      </c>
      <c r="L807" t="s">
        <v>29478</v>
      </c>
      <c r="M807" s="2" t="str">
        <f>HYPERLINK(склад2въезд131920212223[[#This Row],[RelativePath]])</f>
        <v>10 Въезд ангар\GA3948333_6_20260610T174316Z.jpg</v>
      </c>
    </row>
    <row r="808" spans="1:13" x14ac:dyDescent="0.25">
      <c r="A808" s="1" t="s">
        <v>15</v>
      </c>
      <c r="B808" s="3">
        <v>46183</v>
      </c>
      <c r="C808" s="4">
        <v>0.73849537037037039</v>
      </c>
      <c r="D808" s="16" t="s">
        <v>162</v>
      </c>
      <c r="E808" s="16" t="s">
        <v>29792</v>
      </c>
      <c r="F808" s="16" t="s">
        <v>58</v>
      </c>
      <c r="H808" s="16"/>
      <c r="I808" s="16" t="s">
        <v>29479</v>
      </c>
      <c r="J808" s="16" t="s">
        <v>4951</v>
      </c>
      <c r="K808" t="s">
        <v>29480</v>
      </c>
      <c r="L808" t="s">
        <v>29481</v>
      </c>
      <c r="M808" s="2" t="str">
        <f>HYPERLINK(склад2въезд131920212223[[#This Row],[RelativePath]])</f>
        <v>10 Въезд ангар\GA3948333_6_20260610T174326Z.jpg</v>
      </c>
    </row>
    <row r="809" spans="1:13" x14ac:dyDescent="0.25">
      <c r="A809" s="1" t="s">
        <v>15</v>
      </c>
      <c r="B809" s="3">
        <v>46183</v>
      </c>
      <c r="C809" s="4">
        <v>0.73856481481481484</v>
      </c>
      <c r="D809" s="16" t="s">
        <v>162</v>
      </c>
      <c r="E809" s="16" t="s">
        <v>29792</v>
      </c>
      <c r="F809" s="16" t="s">
        <v>58</v>
      </c>
      <c r="H809" s="16"/>
      <c r="I809" s="16" t="s">
        <v>29482</v>
      </c>
      <c r="J809" s="16" t="s">
        <v>4951</v>
      </c>
      <c r="K809" t="s">
        <v>29483</v>
      </c>
      <c r="L809" t="s">
        <v>29484</v>
      </c>
      <c r="M809" s="2" t="str">
        <f>HYPERLINK(склад2въезд131920212223[[#This Row],[RelativePath]])</f>
        <v>10 Въезд ангар\GA3948333_6_20260610T174332Z.jpg</v>
      </c>
    </row>
    <row r="810" spans="1:13" x14ac:dyDescent="0.25">
      <c r="A810" s="1" t="s">
        <v>15</v>
      </c>
      <c r="B810" s="3">
        <v>46183</v>
      </c>
      <c r="C810" s="4">
        <v>0.73872685185185183</v>
      </c>
      <c r="D810" s="16" t="s">
        <v>162</v>
      </c>
      <c r="E810" s="16" t="s">
        <v>29792</v>
      </c>
      <c r="F810" s="16" t="s">
        <v>58</v>
      </c>
      <c r="H810" s="16"/>
      <c r="I810" s="16" t="s">
        <v>29485</v>
      </c>
      <c r="J810" s="16" t="s">
        <v>4951</v>
      </c>
      <c r="K810" t="s">
        <v>29486</v>
      </c>
      <c r="L810" t="s">
        <v>29487</v>
      </c>
      <c r="M810" s="2" t="str">
        <f>HYPERLINK(склад2въезд131920212223[[#This Row],[RelativePath]])</f>
        <v>10 Въезд ангар\GA3948333_6_20260610T174346Z.jpg</v>
      </c>
    </row>
    <row r="811" spans="1:13" x14ac:dyDescent="0.25">
      <c r="A811" s="1" t="s">
        <v>15</v>
      </c>
      <c r="B811" s="3">
        <v>46183</v>
      </c>
      <c r="C811" s="4">
        <v>0.73875000000000002</v>
      </c>
      <c r="D811" s="16" t="s">
        <v>162</v>
      </c>
      <c r="E811" s="16" t="s">
        <v>29792</v>
      </c>
      <c r="F811" s="16" t="s">
        <v>58</v>
      </c>
      <c r="H811" s="16"/>
      <c r="I811" s="16" t="s">
        <v>29488</v>
      </c>
      <c r="J811" s="16" t="s">
        <v>4951</v>
      </c>
      <c r="K811" t="s">
        <v>29489</v>
      </c>
      <c r="L811" t="s">
        <v>29490</v>
      </c>
      <c r="M811" s="2" t="str">
        <f>HYPERLINK(склад2въезд131920212223[[#This Row],[RelativePath]])</f>
        <v>10 Въезд ангар\GA3948333_6_20260610T174348Z.jpg</v>
      </c>
    </row>
    <row r="812" spans="1:13" x14ac:dyDescent="0.25">
      <c r="A812" s="1" t="s">
        <v>15</v>
      </c>
      <c r="B812" s="3">
        <v>46183</v>
      </c>
      <c r="C812" s="4">
        <v>0.73888888888888893</v>
      </c>
      <c r="D812" s="16" t="s">
        <v>162</v>
      </c>
      <c r="E812" s="16" t="s">
        <v>29792</v>
      </c>
      <c r="F812" s="16" t="s">
        <v>58</v>
      </c>
      <c r="H812" s="16"/>
      <c r="I812" s="16" t="s">
        <v>29491</v>
      </c>
      <c r="J812" s="16" t="s">
        <v>4951</v>
      </c>
      <c r="K812" t="s">
        <v>29492</v>
      </c>
      <c r="L812" t="s">
        <v>29493</v>
      </c>
      <c r="M812" s="2" t="str">
        <f>HYPERLINK(склад2въезд131920212223[[#This Row],[RelativePath]])</f>
        <v>10 Въезд ангар\GA3948333_6_20260610T174400Z.jpg</v>
      </c>
    </row>
    <row r="813" spans="1:13" x14ac:dyDescent="0.25">
      <c r="A813" s="1" t="s">
        <v>15</v>
      </c>
      <c r="B813" s="3">
        <v>46183</v>
      </c>
      <c r="C813" s="4">
        <v>0.73896990740740742</v>
      </c>
      <c r="D813" s="16" t="s">
        <v>162</v>
      </c>
      <c r="E813" s="16" t="s">
        <v>29792</v>
      </c>
      <c r="F813" s="16" t="s">
        <v>58</v>
      </c>
      <c r="H813" s="16"/>
      <c r="I813" s="16" t="s">
        <v>29494</v>
      </c>
      <c r="J813" s="16" t="s">
        <v>4951</v>
      </c>
      <c r="K813" t="s">
        <v>29495</v>
      </c>
      <c r="L813" t="s">
        <v>29496</v>
      </c>
      <c r="M813" s="2" t="str">
        <f>HYPERLINK(склад2въезд131920212223[[#This Row],[RelativePath]])</f>
        <v>10 Въезд ангар\GA3948333_6_20260610T174407Z.jpg</v>
      </c>
    </row>
    <row r="814" spans="1:13" x14ac:dyDescent="0.25">
      <c r="A814" s="1" t="s">
        <v>15</v>
      </c>
      <c r="B814" s="3">
        <v>46183</v>
      </c>
      <c r="C814" s="4">
        <v>0.73907407407407411</v>
      </c>
      <c r="D814" s="16" t="s">
        <v>162</v>
      </c>
      <c r="E814" s="16" t="s">
        <v>29792</v>
      </c>
      <c r="F814" s="16" t="s">
        <v>58</v>
      </c>
      <c r="H814" s="16"/>
      <c r="I814" s="16" t="s">
        <v>29497</v>
      </c>
      <c r="J814" s="16" t="s">
        <v>4951</v>
      </c>
      <c r="K814" t="s">
        <v>29498</v>
      </c>
      <c r="L814" t="s">
        <v>29499</v>
      </c>
      <c r="M814" s="2" t="str">
        <f>HYPERLINK(склад2въезд131920212223[[#This Row],[RelativePath]])</f>
        <v>10 Въезд ангар\GA3948333_6_20260610T174416Z.jpg</v>
      </c>
    </row>
    <row r="815" spans="1:13" x14ac:dyDescent="0.25">
      <c r="A815" s="1" t="s">
        <v>15</v>
      </c>
      <c r="B815" s="3">
        <v>46183</v>
      </c>
      <c r="C815" s="4">
        <v>0.73923611111111109</v>
      </c>
      <c r="D815" s="16" t="s">
        <v>162</v>
      </c>
      <c r="E815" s="16" t="s">
        <v>29792</v>
      </c>
      <c r="F815" s="16" t="s">
        <v>58</v>
      </c>
      <c r="H815" s="16"/>
      <c r="I815" s="16" t="s">
        <v>29500</v>
      </c>
      <c r="J815" s="16" t="s">
        <v>4951</v>
      </c>
      <c r="K815" t="s">
        <v>29501</v>
      </c>
      <c r="L815" t="s">
        <v>29502</v>
      </c>
      <c r="M815" s="2" t="str">
        <f>HYPERLINK(склад2въезд131920212223[[#This Row],[RelativePath]])</f>
        <v>10 Въезд ангар\GA3948333_6_20260610T174430Z.jpg</v>
      </c>
    </row>
    <row r="816" spans="1:13" x14ac:dyDescent="0.25">
      <c r="A816" s="1" t="s">
        <v>15</v>
      </c>
      <c r="B816" s="3">
        <v>46183</v>
      </c>
      <c r="C816" s="4">
        <v>0.73928240740740736</v>
      </c>
      <c r="D816" s="16" t="s">
        <v>162</v>
      </c>
      <c r="E816" s="16" t="s">
        <v>29792</v>
      </c>
      <c r="F816" s="16" t="s">
        <v>58</v>
      </c>
      <c r="H816" s="16"/>
      <c r="I816" s="16" t="s">
        <v>29503</v>
      </c>
      <c r="J816" s="16" t="s">
        <v>4951</v>
      </c>
      <c r="K816" t="s">
        <v>29504</v>
      </c>
      <c r="L816" t="s">
        <v>29505</v>
      </c>
      <c r="M816" s="2" t="str">
        <f>HYPERLINK(склад2въезд131920212223[[#This Row],[RelativePath]])</f>
        <v>10 Въезд ангар\GA3948333_6_20260610T174434Z.jpg</v>
      </c>
    </row>
    <row r="817" spans="1:13" x14ac:dyDescent="0.25">
      <c r="A817" s="1" t="s">
        <v>15</v>
      </c>
      <c r="B817" s="3">
        <v>46183</v>
      </c>
      <c r="C817" s="4">
        <v>0.73949074074074073</v>
      </c>
      <c r="D817" s="16" t="s">
        <v>162</v>
      </c>
      <c r="E817" s="16" t="s">
        <v>29792</v>
      </c>
      <c r="F817" s="16" t="s">
        <v>58</v>
      </c>
      <c r="H817" s="16"/>
      <c r="I817" s="16" t="s">
        <v>29506</v>
      </c>
      <c r="J817" s="16" t="s">
        <v>4951</v>
      </c>
      <c r="K817" t="s">
        <v>29507</v>
      </c>
      <c r="L817" t="s">
        <v>29508</v>
      </c>
      <c r="M817" s="2" t="str">
        <f>HYPERLINK(склад2въезд131920212223[[#This Row],[RelativePath]])</f>
        <v>10 Въезд ангар\GA3948333_6_20260610T174452Z.jpg</v>
      </c>
    </row>
    <row r="818" spans="1:13" x14ac:dyDescent="0.25">
      <c r="A818" s="1" t="s">
        <v>15</v>
      </c>
      <c r="B818" s="3">
        <v>46183</v>
      </c>
      <c r="C818" s="4">
        <v>0.73965277777777783</v>
      </c>
      <c r="D818" s="16" t="s">
        <v>162</v>
      </c>
      <c r="E818" s="16" t="s">
        <v>29792</v>
      </c>
      <c r="F818" s="16" t="s">
        <v>58</v>
      </c>
      <c r="H818" s="16"/>
      <c r="I818" s="16" t="s">
        <v>29509</v>
      </c>
      <c r="J818" s="16" t="s">
        <v>4951</v>
      </c>
      <c r="K818" t="s">
        <v>29510</v>
      </c>
      <c r="L818" t="s">
        <v>29511</v>
      </c>
      <c r="M818" s="2" t="str">
        <f>HYPERLINK(склад2въезд131920212223[[#This Row],[RelativePath]])</f>
        <v>10 Въезд ангар\GA3948333_6_20260610T174506Z.jpg</v>
      </c>
    </row>
    <row r="819" spans="1:13" x14ac:dyDescent="0.25">
      <c r="A819" s="1" t="s">
        <v>15</v>
      </c>
      <c r="B819" s="3">
        <v>46183</v>
      </c>
      <c r="C819" s="4">
        <v>0.73981481481481481</v>
      </c>
      <c r="D819" s="16" t="s">
        <v>162</v>
      </c>
      <c r="E819" s="16" t="s">
        <v>29792</v>
      </c>
      <c r="F819" s="16" t="s">
        <v>58</v>
      </c>
      <c r="H819" s="16"/>
      <c r="I819" s="16" t="s">
        <v>29512</v>
      </c>
      <c r="J819" s="16" t="s">
        <v>4951</v>
      </c>
      <c r="K819" t="s">
        <v>29513</v>
      </c>
      <c r="L819" t="s">
        <v>29514</v>
      </c>
      <c r="M819" s="2" t="str">
        <f>HYPERLINK(склад2въезд131920212223[[#This Row],[RelativePath]])</f>
        <v>10 Въезд ангар\GA3948333_6_20260610T174520Z.jpg</v>
      </c>
    </row>
    <row r="820" spans="1:13" x14ac:dyDescent="0.25">
      <c r="A820" s="1" t="s">
        <v>15</v>
      </c>
      <c r="B820" s="3">
        <v>46183</v>
      </c>
      <c r="C820" s="4">
        <v>0.74009259259259264</v>
      </c>
      <c r="D820" s="16" t="s">
        <v>162</v>
      </c>
      <c r="E820" s="16" t="s">
        <v>29792</v>
      </c>
      <c r="F820" s="16" t="s">
        <v>58</v>
      </c>
      <c r="H820" s="16"/>
      <c r="I820" s="16" t="s">
        <v>29515</v>
      </c>
      <c r="J820" s="16" t="s">
        <v>4951</v>
      </c>
      <c r="K820" t="s">
        <v>29516</v>
      </c>
      <c r="L820" t="s">
        <v>29517</v>
      </c>
      <c r="M820" s="2" t="str">
        <f>HYPERLINK(склад2въезд131920212223[[#This Row],[RelativePath]])</f>
        <v>10 Въезд ангар\GA3948333_6_20260610T174544Z.jpg</v>
      </c>
    </row>
    <row r="821" spans="1:13" x14ac:dyDescent="0.25">
      <c r="A821" s="1" t="s">
        <v>15</v>
      </c>
      <c r="B821" s="3">
        <v>46183</v>
      </c>
      <c r="C821" s="4">
        <v>0.74019675925925921</v>
      </c>
      <c r="D821" s="16" t="s">
        <v>162</v>
      </c>
      <c r="E821" s="16" t="s">
        <v>29792</v>
      </c>
      <c r="F821" s="16" t="s">
        <v>58</v>
      </c>
      <c r="H821" s="16"/>
      <c r="I821" s="16" t="s">
        <v>29518</v>
      </c>
      <c r="J821" s="16" t="s">
        <v>4951</v>
      </c>
      <c r="K821" t="s">
        <v>29519</v>
      </c>
      <c r="L821" t="s">
        <v>29520</v>
      </c>
      <c r="M821" s="2" t="str">
        <f>HYPERLINK(склад2въезд131920212223[[#This Row],[RelativePath]])</f>
        <v>10 Въезд ангар\GA3948333_6_20260610T174553Z.jpg</v>
      </c>
    </row>
    <row r="822" spans="1:13" x14ac:dyDescent="0.25">
      <c r="A822" s="1" t="s">
        <v>15</v>
      </c>
      <c r="B822" s="3">
        <v>46183</v>
      </c>
      <c r="C822" s="4">
        <v>0.74034722222222227</v>
      </c>
      <c r="D822" s="16" t="s">
        <v>162</v>
      </c>
      <c r="E822" s="16" t="s">
        <v>29792</v>
      </c>
      <c r="F822" s="16" t="s">
        <v>58</v>
      </c>
      <c r="H822" s="16"/>
      <c r="I822" s="16" t="s">
        <v>29521</v>
      </c>
      <c r="J822" s="16" t="s">
        <v>4951</v>
      </c>
      <c r="K822" t="s">
        <v>29522</v>
      </c>
      <c r="L822" t="s">
        <v>29523</v>
      </c>
      <c r="M822" s="2" t="str">
        <f>HYPERLINK(склад2въезд131920212223[[#This Row],[RelativePath]])</f>
        <v>10 Въезд ангар\GA3948333_6_20260610T174606Z.jpg</v>
      </c>
    </row>
    <row r="823" spans="1:13" x14ac:dyDescent="0.25">
      <c r="A823" s="1" t="s">
        <v>15</v>
      </c>
      <c r="B823" s="3">
        <v>46183</v>
      </c>
      <c r="C823" s="4">
        <v>0.74055555555555552</v>
      </c>
      <c r="D823" s="16" t="s">
        <v>162</v>
      </c>
      <c r="E823" s="16" t="s">
        <v>29792</v>
      </c>
      <c r="F823" s="16" t="s">
        <v>58</v>
      </c>
      <c r="H823" s="16"/>
      <c r="I823" s="16" t="s">
        <v>29524</v>
      </c>
      <c r="J823" s="16" t="s">
        <v>4951</v>
      </c>
      <c r="K823" t="s">
        <v>29525</v>
      </c>
      <c r="L823" t="s">
        <v>29526</v>
      </c>
      <c r="M823" s="2" t="str">
        <f>HYPERLINK(склад2въезд131920212223[[#This Row],[RelativePath]])</f>
        <v>10 Въезд ангар\GA3948333_6_20260610T174624Z.jpg</v>
      </c>
    </row>
    <row r="824" spans="1:13" x14ac:dyDescent="0.25">
      <c r="A824" s="1" t="s">
        <v>15</v>
      </c>
      <c r="B824" s="3">
        <v>46183</v>
      </c>
      <c r="C824" s="4">
        <v>0.74085648148148153</v>
      </c>
      <c r="D824" s="16" t="s">
        <v>162</v>
      </c>
      <c r="E824" s="16" t="s">
        <v>29792</v>
      </c>
      <c r="F824" s="16" t="s">
        <v>58</v>
      </c>
      <c r="H824" s="16"/>
      <c r="I824" s="16" t="s">
        <v>29527</v>
      </c>
      <c r="J824" s="16" t="s">
        <v>4951</v>
      </c>
      <c r="K824" t="s">
        <v>29528</v>
      </c>
      <c r="L824" t="s">
        <v>29529</v>
      </c>
      <c r="M824" s="2" t="str">
        <f>HYPERLINK(склад2въезд131920212223[[#This Row],[RelativePath]])</f>
        <v>10 Въезд ангар\GA3948333_6_20260610T174650Z.jpg</v>
      </c>
    </row>
    <row r="825" spans="1:13" x14ac:dyDescent="0.25">
      <c r="A825" s="1" t="s">
        <v>15</v>
      </c>
      <c r="B825" s="3">
        <v>46183</v>
      </c>
      <c r="C825" s="4">
        <v>0.7409606481481481</v>
      </c>
      <c r="D825" s="16" t="s">
        <v>162</v>
      </c>
      <c r="E825" s="16" t="s">
        <v>29792</v>
      </c>
      <c r="F825" s="16" t="s">
        <v>58</v>
      </c>
      <c r="H825" s="16"/>
      <c r="I825" s="16" t="s">
        <v>29530</v>
      </c>
      <c r="J825" s="16" t="s">
        <v>4951</v>
      </c>
      <c r="K825" t="s">
        <v>29531</v>
      </c>
      <c r="L825" t="s">
        <v>29532</v>
      </c>
      <c r="M825" s="2" t="str">
        <f>HYPERLINK(склад2въезд131920212223[[#This Row],[RelativePath]])</f>
        <v>10 Въезд ангар\GA3948333_6_20260610T174659Z.jpg</v>
      </c>
    </row>
    <row r="826" spans="1:13" x14ac:dyDescent="0.25">
      <c r="A826" s="1" t="s">
        <v>15</v>
      </c>
      <c r="B826" s="3">
        <v>46183</v>
      </c>
      <c r="C826" s="4">
        <v>0.74106481481481479</v>
      </c>
      <c r="D826" s="16" t="s">
        <v>162</v>
      </c>
      <c r="E826" s="16" t="s">
        <v>29792</v>
      </c>
      <c r="F826" s="16" t="s">
        <v>58</v>
      </c>
      <c r="H826" s="16"/>
      <c r="I826" s="16" t="s">
        <v>29533</v>
      </c>
      <c r="J826" s="16" t="s">
        <v>4951</v>
      </c>
      <c r="K826" t="s">
        <v>29534</v>
      </c>
      <c r="L826" t="s">
        <v>29535</v>
      </c>
      <c r="M826" s="2" t="str">
        <f>HYPERLINK(склад2въезд131920212223[[#This Row],[RelativePath]])</f>
        <v>10 Въезд ангар\GA3948333_6_20260610T174708Z.jpg</v>
      </c>
    </row>
    <row r="827" spans="1:13" x14ac:dyDescent="0.25">
      <c r="A827" s="1" t="s">
        <v>15</v>
      </c>
      <c r="B827" s="3">
        <v>46183</v>
      </c>
      <c r="C827" s="4">
        <v>0.74273148148148149</v>
      </c>
      <c r="D827" s="16" t="s">
        <v>1587</v>
      </c>
      <c r="E827" s="16" t="s">
        <v>29792</v>
      </c>
      <c r="F827" s="16"/>
      <c r="H827" s="16"/>
      <c r="I827" s="16" t="s">
        <v>29536</v>
      </c>
      <c r="J827" s="16" t="s">
        <v>4951</v>
      </c>
      <c r="K827" t="s">
        <v>29537</v>
      </c>
      <c r="L827" t="s">
        <v>29538</v>
      </c>
      <c r="M827" s="2" t="str">
        <f>HYPERLINK(склад2въезд131920212223[[#This Row],[RelativePath]])</f>
        <v>10 Въезд ангар\GA3948333_6_20260610T174932Z.jpg</v>
      </c>
    </row>
    <row r="828" spans="1:13" x14ac:dyDescent="0.25">
      <c r="A828" s="1" t="s">
        <v>16</v>
      </c>
      <c r="B828" s="3">
        <v>46184</v>
      </c>
      <c r="C828" s="4">
        <v>0.34619212962962964</v>
      </c>
      <c r="D828" s="16" t="s">
        <v>8687</v>
      </c>
      <c r="E828" s="16" t="s">
        <v>646</v>
      </c>
      <c r="F828" s="16"/>
      <c r="H828" s="16"/>
      <c r="I828" s="16" t="s">
        <v>29539</v>
      </c>
      <c r="J828" s="16" t="s">
        <v>4951</v>
      </c>
      <c r="K828" t="s">
        <v>29540</v>
      </c>
      <c r="L828" t="s">
        <v>29541</v>
      </c>
      <c r="M828" s="2" t="str">
        <f>HYPERLINK(склад2въезд131920212223[[#This Row],[RelativePath]])</f>
        <v>10 Въезд ангар\GA3948333_6_20260611T081831Z.jpg</v>
      </c>
    </row>
    <row r="829" spans="1:13" x14ac:dyDescent="0.25">
      <c r="A829" s="1" t="s">
        <v>16</v>
      </c>
      <c r="B829" s="3">
        <v>46184</v>
      </c>
      <c r="C829" s="4">
        <v>0.42800925925925926</v>
      </c>
      <c r="D829" s="16" t="s">
        <v>4</v>
      </c>
      <c r="E829" s="16" t="s">
        <v>29794</v>
      </c>
      <c r="F829" s="16"/>
      <c r="H829" s="16"/>
      <c r="I829" s="16" t="s">
        <v>29542</v>
      </c>
      <c r="J829" s="16" t="s">
        <v>4951</v>
      </c>
      <c r="K829" t="s">
        <v>29543</v>
      </c>
      <c r="L829" t="s">
        <v>29544</v>
      </c>
      <c r="M829" s="2" t="str">
        <f>HYPERLINK(склад2въезд131920212223[[#This Row],[RelativePath]])</f>
        <v>10 Въезд ангар\GA3948333_6_20260611T101620Z.jpg</v>
      </c>
    </row>
    <row r="830" spans="1:13" x14ac:dyDescent="0.25">
      <c r="A830" s="1" t="s">
        <v>16</v>
      </c>
      <c r="B830" s="3">
        <v>46184</v>
      </c>
      <c r="C830" s="4">
        <v>0.4312037037037037</v>
      </c>
      <c r="D830" s="16" t="s">
        <v>4</v>
      </c>
      <c r="E830" s="16" t="s">
        <v>29794</v>
      </c>
      <c r="F830" s="16"/>
      <c r="H830" s="16"/>
      <c r="I830" s="16" t="s">
        <v>29545</v>
      </c>
      <c r="J830" s="16" t="s">
        <v>4951</v>
      </c>
      <c r="K830" t="s">
        <v>29546</v>
      </c>
      <c r="L830" t="s">
        <v>29547</v>
      </c>
      <c r="M830" s="2" t="str">
        <f>HYPERLINK(склад2въезд131920212223[[#This Row],[RelativePath]])</f>
        <v>10 Въезд ангар\GA3948333_6_20260611T102056Z.jpg</v>
      </c>
    </row>
  </sheetData>
  <conditionalFormatting sqref="D831:D841 E831:E844 G2:H830 D2:E830">
    <cfRule type="containsText" dxfId="942" priority="14" operator="containsText" text="Выезд с территории">
      <formula>NOT(ISERROR(SEARCH("Выезд с территории",D2)))</formula>
    </cfRule>
  </conditionalFormatting>
  <conditionalFormatting sqref="F2:F830">
    <cfRule type="notContainsText" dxfId="941" priority="13" operator="notContains" text="порожний">
      <formula>ISERROR(SEARCH("порожний",F2))</formula>
    </cfRule>
  </conditionalFormatting>
  <conditionalFormatting sqref="E2:E844">
    <cfRule type="containsText" dxfId="940" priority="11" operator="containsText" text="Газель базы">
      <formula>NOT(ISERROR(SEARCH("Газель базы",E2)))</formula>
    </cfRule>
    <cfRule type="containsText" dxfId="939" priority="12" operator="containsText" text="Погрузчик базы">
      <formula>NOT(ISERROR(SEARCH("Погрузчик базы",E2)))</formula>
    </cfRule>
  </conditionalFormatting>
  <conditionalFormatting sqref="E2:E844">
    <cfRule type="containsText" dxfId="938" priority="10" operator="containsText" text="Трактор базы">
      <formula>NOT(ISERROR(SEARCH("Трактор базы",E2)))</formula>
    </cfRule>
  </conditionalFormatting>
  <conditionalFormatting sqref="A2:C830">
    <cfRule type="expression" dxfId="937" priority="9">
      <formula>$A2="пн"</formula>
    </cfRule>
  </conditionalFormatting>
  <conditionalFormatting sqref="A2:C832">
    <cfRule type="expression" dxfId="936" priority="3">
      <formula>$A2="вс"</formula>
    </cfRule>
    <cfRule type="expression" dxfId="935" priority="4">
      <formula>$A2="сб"</formula>
    </cfRule>
    <cfRule type="expression" dxfId="934" priority="5">
      <formula>$A2="пт"</formula>
    </cfRule>
    <cfRule type="expression" dxfId="933" priority="6">
      <formula>$A2="чт"</formula>
    </cfRule>
    <cfRule type="expression" dxfId="932" priority="7">
      <formula>$A2="ср"</formula>
    </cfRule>
    <cfRule type="expression" dxfId="931" priority="8">
      <formula>$A2="вт"</formula>
    </cfRule>
  </conditionalFormatting>
  <conditionalFormatting sqref="D2:D841">
    <cfRule type="containsText" dxfId="9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1">
    <cfRule type="containsText" dxfId="9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06"/>
  <sheetViews>
    <sheetView zoomScale="90" zoomScaleNormal="90" workbookViewId="0">
      <pane ySplit="1" topLeftCell="A381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6" t="s">
        <v>803</v>
      </c>
      <c r="E2" s="16" t="s">
        <v>8</v>
      </c>
      <c r="F2" s="16"/>
      <c r="H2" s="16"/>
      <c r="I2" s="16" t="s">
        <v>5168</v>
      </c>
      <c r="J2" s="16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6" t="s">
        <v>803</v>
      </c>
      <c r="E3" s="16" t="s">
        <v>8</v>
      </c>
      <c r="F3" s="16"/>
      <c r="H3" s="16"/>
      <c r="I3" s="16" t="s">
        <v>5171</v>
      </c>
      <c r="J3" s="16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6" t="s">
        <v>4</v>
      </c>
      <c r="E4" s="16" t="s">
        <v>4929</v>
      </c>
      <c r="F4" s="16"/>
      <c r="H4" s="16"/>
      <c r="I4" s="16" t="s">
        <v>5499</v>
      </c>
      <c r="J4" s="16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6" t="s">
        <v>4</v>
      </c>
      <c r="E5" s="16" t="s">
        <v>4929</v>
      </c>
      <c r="F5" s="16"/>
      <c r="H5" s="16" t="s">
        <v>1140</v>
      </c>
      <c r="I5" s="16" t="s">
        <v>5502</v>
      </c>
      <c r="J5" s="16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6" t="s">
        <v>4</v>
      </c>
      <c r="E6" s="16" t="s">
        <v>4929</v>
      </c>
      <c r="F6" s="16"/>
      <c r="H6" s="16" t="s">
        <v>7888</v>
      </c>
      <c r="I6" s="16" t="s">
        <v>5505</v>
      </c>
      <c r="J6" s="1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6" t="s">
        <v>4</v>
      </c>
      <c r="E7" s="16" t="s">
        <v>8</v>
      </c>
      <c r="F7" s="16"/>
      <c r="H7" s="16"/>
      <c r="I7" s="16" t="s">
        <v>5508</v>
      </c>
      <c r="J7" s="16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6" t="s">
        <v>4</v>
      </c>
      <c r="E8" s="16" t="s">
        <v>8</v>
      </c>
      <c r="F8" s="16"/>
      <c r="H8" s="16"/>
      <c r="I8" s="16" t="s">
        <v>5511</v>
      </c>
      <c r="J8" s="16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6" t="s">
        <v>4</v>
      </c>
      <c r="E9" s="16" t="s">
        <v>8</v>
      </c>
      <c r="F9" s="16"/>
      <c r="H9" s="16"/>
      <c r="I9" s="16" t="s">
        <v>5514</v>
      </c>
      <c r="J9" s="16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6" t="s">
        <v>803</v>
      </c>
      <c r="E10" s="16" t="s">
        <v>8</v>
      </c>
      <c r="F10" s="16"/>
      <c r="H10" s="16"/>
      <c r="I10" s="16" t="s">
        <v>5517</v>
      </c>
      <c r="J10" s="16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6" t="s">
        <v>4</v>
      </c>
      <c r="E11" s="16" t="s">
        <v>8</v>
      </c>
      <c r="F11" s="16"/>
      <c r="H11" s="16"/>
      <c r="I11" s="16" t="s">
        <v>7627</v>
      </c>
      <c r="J11" s="16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6" t="s">
        <v>305</v>
      </c>
      <c r="E12" s="16" t="s">
        <v>86</v>
      </c>
      <c r="F12" s="16"/>
      <c r="H12" s="16"/>
      <c r="I12" s="16" t="s">
        <v>7630</v>
      </c>
      <c r="J12" s="16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6" t="s">
        <v>305</v>
      </c>
      <c r="E13" s="16" t="s">
        <v>86</v>
      </c>
      <c r="F13" s="16"/>
      <c r="H13" s="16"/>
      <c r="I13" s="16" t="s">
        <v>7633</v>
      </c>
      <c r="J13" s="16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6" t="s">
        <v>305</v>
      </c>
      <c r="E14" s="16" t="s">
        <v>86</v>
      </c>
      <c r="F14" s="16"/>
      <c r="H14" s="16"/>
      <c r="I14" s="16" t="s">
        <v>7636</v>
      </c>
      <c r="J14" s="16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6" t="s">
        <v>775</v>
      </c>
      <c r="E15" s="16"/>
      <c r="F15" s="16"/>
      <c r="H15" s="16"/>
      <c r="I15" s="16" t="s">
        <v>7639</v>
      </c>
      <c r="J15" s="16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6" t="s">
        <v>775</v>
      </c>
      <c r="E16" s="16"/>
      <c r="F16" s="16"/>
      <c r="H16" s="16"/>
      <c r="I16" s="16" t="s">
        <v>7642</v>
      </c>
      <c r="J16" s="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6" t="s">
        <v>775</v>
      </c>
      <c r="E17" s="16"/>
      <c r="F17" s="16"/>
      <c r="H17" s="16"/>
      <c r="I17" s="16" t="s">
        <v>7645</v>
      </c>
      <c r="J17" s="16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6" t="s">
        <v>775</v>
      </c>
      <c r="E18" s="16"/>
      <c r="F18" s="16"/>
      <c r="H18" s="16"/>
      <c r="I18" s="16" t="s">
        <v>7648</v>
      </c>
      <c r="J18" s="16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6" t="s">
        <v>305</v>
      </c>
      <c r="E19" s="16" t="s">
        <v>86</v>
      </c>
      <c r="F19" s="16"/>
      <c r="H19" s="16"/>
      <c r="I19" s="16" t="s">
        <v>7651</v>
      </c>
      <c r="J19" s="16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6" t="s">
        <v>4</v>
      </c>
      <c r="E20" s="16" t="s">
        <v>8</v>
      </c>
      <c r="F20" s="16"/>
      <c r="H20" s="16"/>
      <c r="I20" s="16" t="s">
        <v>7654</v>
      </c>
      <c r="J20" s="16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6" t="s">
        <v>4</v>
      </c>
      <c r="E21" s="16" t="s">
        <v>8</v>
      </c>
      <c r="F21" s="16"/>
      <c r="H21" s="16"/>
      <c r="I21" s="16" t="s">
        <v>7657</v>
      </c>
      <c r="J21" s="16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6" t="s">
        <v>4</v>
      </c>
      <c r="E22" s="16" t="s">
        <v>8</v>
      </c>
      <c r="F22" s="16"/>
      <c r="H22" s="16"/>
      <c r="I22" s="16" t="s">
        <v>7660</v>
      </c>
      <c r="J22" s="16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6" t="s">
        <v>4</v>
      </c>
      <c r="E23" s="16" t="s">
        <v>4929</v>
      </c>
      <c r="F23" s="16"/>
      <c r="H23" s="16" t="s">
        <v>7889</v>
      </c>
      <c r="I23" s="16" t="s">
        <v>7663</v>
      </c>
      <c r="J23" s="16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6" t="s">
        <v>4</v>
      </c>
      <c r="E24" s="16" t="s">
        <v>8</v>
      </c>
      <c r="F24" s="16"/>
      <c r="H24" s="16"/>
      <c r="I24" s="16" t="s">
        <v>7666</v>
      </c>
      <c r="J24" s="16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6" t="s">
        <v>4</v>
      </c>
      <c r="E25" s="16" t="s">
        <v>4929</v>
      </c>
      <c r="F25" s="16"/>
      <c r="H25" s="16" t="s">
        <v>7888</v>
      </c>
      <c r="I25" s="16" t="s">
        <v>7669</v>
      </c>
      <c r="J25" s="16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6" t="s">
        <v>4</v>
      </c>
      <c r="E26" s="16" t="s">
        <v>8</v>
      </c>
      <c r="F26" s="16"/>
      <c r="H26" s="16"/>
      <c r="I26" s="16" t="s">
        <v>7672</v>
      </c>
      <c r="J26" s="1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4</v>
      </c>
      <c r="E27" s="16" t="s">
        <v>7868</v>
      </c>
      <c r="F27" s="16" t="s">
        <v>7864</v>
      </c>
      <c r="H27" s="16"/>
      <c r="I27" s="16" t="s">
        <v>7675</v>
      </c>
      <c r="J27" s="16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6" t="s">
        <v>4</v>
      </c>
      <c r="E28" s="16" t="s">
        <v>8</v>
      </c>
      <c r="F28" s="16"/>
      <c r="H28" s="16"/>
      <c r="I28" s="16" t="s">
        <v>7678</v>
      </c>
      <c r="J28" s="16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6" t="s">
        <v>4</v>
      </c>
      <c r="E29" s="16" t="s">
        <v>8</v>
      </c>
      <c r="F29" s="16"/>
      <c r="H29" s="16"/>
      <c r="I29" s="16" t="s">
        <v>7681</v>
      </c>
      <c r="J29" s="16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6" t="s">
        <v>775</v>
      </c>
      <c r="E30" s="16"/>
      <c r="F30" s="16"/>
      <c r="H30" s="16"/>
      <c r="I30" s="16" t="s">
        <v>7684</v>
      </c>
      <c r="J30" s="16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6" t="s">
        <v>775</v>
      </c>
      <c r="E31" s="16"/>
      <c r="F31" s="16"/>
      <c r="H31" s="16"/>
      <c r="I31" s="16" t="s">
        <v>7687</v>
      </c>
      <c r="J31" s="16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6" t="s">
        <v>4</v>
      </c>
      <c r="E32" s="16" t="s">
        <v>8</v>
      </c>
      <c r="F32" s="16"/>
      <c r="H32" s="16"/>
      <c r="I32" s="16" t="s">
        <v>7690</v>
      </c>
      <c r="J32" s="16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6" t="s">
        <v>4</v>
      </c>
      <c r="E33" s="16" t="s">
        <v>8</v>
      </c>
      <c r="F33" s="16"/>
      <c r="H33" s="16"/>
      <c r="I33" s="16" t="s">
        <v>7693</v>
      </c>
      <c r="J33" s="16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6" t="s">
        <v>4</v>
      </c>
      <c r="E34" s="16" t="s">
        <v>8</v>
      </c>
      <c r="F34" s="16"/>
      <c r="H34" s="16"/>
      <c r="I34" s="16" t="s">
        <v>8016</v>
      </c>
      <c r="J34" s="16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6" t="s">
        <v>803</v>
      </c>
      <c r="E35" s="16" t="s">
        <v>8</v>
      </c>
      <c r="F35" s="16"/>
      <c r="H35" s="16"/>
      <c r="I35" s="16" t="s">
        <v>8019</v>
      </c>
      <c r="J35" s="16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6" t="s">
        <v>4</v>
      </c>
      <c r="E36" s="16" t="s">
        <v>8</v>
      </c>
      <c r="F36" s="16"/>
      <c r="H36" s="16"/>
      <c r="I36" s="16" t="s">
        <v>8022</v>
      </c>
      <c r="J36" s="1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6" t="s">
        <v>803</v>
      </c>
      <c r="E37" s="16" t="s">
        <v>8</v>
      </c>
      <c r="F37" s="16"/>
      <c r="H37" s="16"/>
      <c r="I37" s="16" t="s">
        <v>8025</v>
      </c>
      <c r="J37" s="16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6" t="s">
        <v>4</v>
      </c>
      <c r="E38" s="16" t="s">
        <v>8</v>
      </c>
      <c r="F38" s="16"/>
      <c r="H38" s="16"/>
      <c r="I38" s="16" t="s">
        <v>8028</v>
      </c>
      <c r="J38" s="16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6" t="s">
        <v>803</v>
      </c>
      <c r="E39" s="16" t="s">
        <v>8</v>
      </c>
      <c r="F39" s="16"/>
      <c r="H39" s="16"/>
      <c r="I39" s="16" t="s">
        <v>8031</v>
      </c>
      <c r="J39" s="16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6" t="s">
        <v>4</v>
      </c>
      <c r="E40" s="16" t="s">
        <v>8</v>
      </c>
      <c r="F40" s="16"/>
      <c r="H40" s="16"/>
      <c r="I40" s="16" t="s">
        <v>8868</v>
      </c>
      <c r="J40" s="16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6" t="s">
        <v>162</v>
      </c>
      <c r="E41" s="16" t="s">
        <v>70</v>
      </c>
      <c r="F41" s="16" t="s">
        <v>1136</v>
      </c>
      <c r="H41" s="16"/>
      <c r="I41" s="16" t="s">
        <v>8871</v>
      </c>
      <c r="J41" s="16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6" t="s">
        <v>162</v>
      </c>
      <c r="E42" s="16" t="s">
        <v>70</v>
      </c>
      <c r="F42" s="16" t="s">
        <v>1136</v>
      </c>
      <c r="H42" s="16" t="s">
        <v>1140</v>
      </c>
      <c r="I42" s="16" t="s">
        <v>8874</v>
      </c>
      <c r="J42" s="16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6" t="s">
        <v>162</v>
      </c>
      <c r="E43" s="16" t="s">
        <v>70</v>
      </c>
      <c r="F43" s="16" t="s">
        <v>1136</v>
      </c>
      <c r="H43" s="16" t="s">
        <v>1140</v>
      </c>
      <c r="I43" s="16" t="s">
        <v>8877</v>
      </c>
      <c r="J43" s="16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6" t="s">
        <v>162</v>
      </c>
      <c r="E44" s="16" t="s">
        <v>70</v>
      </c>
      <c r="F44" s="16" t="s">
        <v>1136</v>
      </c>
      <c r="H44" s="16" t="s">
        <v>1140</v>
      </c>
      <c r="I44" s="16" t="s">
        <v>8880</v>
      </c>
      <c r="J44" s="16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6" t="s">
        <v>162</v>
      </c>
      <c r="E45" s="16" t="s">
        <v>70</v>
      </c>
      <c r="F45" s="16" t="s">
        <v>1136</v>
      </c>
      <c r="H45" s="16" t="s">
        <v>1140</v>
      </c>
      <c r="I45" s="16" t="s">
        <v>8883</v>
      </c>
      <c r="J45" s="16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6" t="s">
        <v>162</v>
      </c>
      <c r="E46" s="16" t="s">
        <v>70</v>
      </c>
      <c r="F46" s="16" t="s">
        <v>1136</v>
      </c>
      <c r="H46" s="16" t="s">
        <v>1140</v>
      </c>
      <c r="I46" s="16" t="s">
        <v>8886</v>
      </c>
      <c r="J46" s="1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6" t="s">
        <v>162</v>
      </c>
      <c r="E47" s="16" t="s">
        <v>70</v>
      </c>
      <c r="F47" s="16" t="s">
        <v>1136</v>
      </c>
      <c r="H47" s="16" t="s">
        <v>1140</v>
      </c>
      <c r="I47" s="16" t="s">
        <v>8889</v>
      </c>
      <c r="J47" s="16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6" t="s">
        <v>162</v>
      </c>
      <c r="E48" s="16" t="s">
        <v>70</v>
      </c>
      <c r="F48" s="16" t="s">
        <v>1136</v>
      </c>
      <c r="H48" s="16" t="s">
        <v>1140</v>
      </c>
      <c r="I48" s="16" t="s">
        <v>8892</v>
      </c>
      <c r="J48" s="16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6" t="s">
        <v>162</v>
      </c>
      <c r="E49" s="16" t="s">
        <v>70</v>
      </c>
      <c r="F49" s="16" t="s">
        <v>1136</v>
      </c>
      <c r="H49" s="16" t="s">
        <v>1140</v>
      </c>
      <c r="I49" s="16" t="s">
        <v>8895</v>
      </c>
      <c r="J49" s="16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6" t="s">
        <v>1587</v>
      </c>
      <c r="E50" s="16" t="s">
        <v>70</v>
      </c>
      <c r="F50" s="16"/>
      <c r="H50" s="16"/>
      <c r="I50" s="16" t="s">
        <v>8898</v>
      </c>
      <c r="J50" s="16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6" t="s">
        <v>304</v>
      </c>
      <c r="E51" s="16" t="s">
        <v>70</v>
      </c>
      <c r="F51" s="16"/>
      <c r="H51" s="16"/>
      <c r="I51" s="16" t="s">
        <v>8901</v>
      </c>
      <c r="J51" s="16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6" t="s">
        <v>305</v>
      </c>
      <c r="E52" s="16" t="s">
        <v>86</v>
      </c>
      <c r="F52" s="16"/>
      <c r="H52" s="16"/>
      <c r="I52" s="16" t="s">
        <v>8904</v>
      </c>
      <c r="J52" s="16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6" t="s">
        <v>4</v>
      </c>
      <c r="E53" s="16" t="s">
        <v>8</v>
      </c>
      <c r="F53" s="16"/>
      <c r="H53" s="16"/>
      <c r="I53" s="16" t="s">
        <v>8907</v>
      </c>
      <c r="J53" s="16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6" t="s">
        <v>4</v>
      </c>
      <c r="E54" s="16" t="s">
        <v>8</v>
      </c>
      <c r="F54" s="16"/>
      <c r="H54" s="16"/>
      <c r="I54" s="16" t="s">
        <v>9421</v>
      </c>
      <c r="J54" s="16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6" t="s">
        <v>305</v>
      </c>
      <c r="E55" s="16" t="s">
        <v>86</v>
      </c>
      <c r="F55" s="16"/>
      <c r="H55" s="16"/>
      <c r="I55" s="16" t="s">
        <v>9424</v>
      </c>
      <c r="J55" s="16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6" t="s">
        <v>305</v>
      </c>
      <c r="E56" s="16" t="s">
        <v>86</v>
      </c>
      <c r="F56" s="16"/>
      <c r="H56" s="16"/>
      <c r="I56" s="16" t="s">
        <v>9427</v>
      </c>
      <c r="J56" s="1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6" t="s">
        <v>305</v>
      </c>
      <c r="E57" s="16" t="s">
        <v>86</v>
      </c>
      <c r="F57" s="16"/>
      <c r="H57" s="16"/>
      <c r="I57" s="16" t="s">
        <v>9430</v>
      </c>
      <c r="J57" s="16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6" t="s">
        <v>4</v>
      </c>
      <c r="E58" s="16" t="s">
        <v>8</v>
      </c>
      <c r="F58" s="16"/>
      <c r="H58" s="16"/>
      <c r="I58" s="16" t="s">
        <v>9433</v>
      </c>
      <c r="J58" s="16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6" t="s">
        <v>9558</v>
      </c>
      <c r="E59" s="16" t="s">
        <v>86</v>
      </c>
      <c r="F59" s="16"/>
      <c r="H59" s="16"/>
      <c r="I59" s="16" t="s">
        <v>9436</v>
      </c>
      <c r="J59" s="16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6" t="s">
        <v>9559</v>
      </c>
      <c r="E60" s="16" t="s">
        <v>86</v>
      </c>
      <c r="F60" s="16"/>
      <c r="H60" s="16"/>
      <c r="I60" s="16" t="s">
        <v>9439</v>
      </c>
      <c r="J60" s="16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6" t="s">
        <v>4</v>
      </c>
      <c r="E61" s="16" t="s">
        <v>8</v>
      </c>
      <c r="F61" s="16"/>
      <c r="H61" s="16"/>
      <c r="I61" s="16" t="s">
        <v>9442</v>
      </c>
      <c r="J61" s="16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6" t="s">
        <v>4</v>
      </c>
      <c r="E62" s="16" t="s">
        <v>8</v>
      </c>
      <c r="F62" s="16"/>
      <c r="H62" s="16"/>
      <c r="I62" s="16" t="s">
        <v>9837</v>
      </c>
      <c r="J62" s="16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6" t="s">
        <v>803</v>
      </c>
      <c r="E63" s="16" t="s">
        <v>8</v>
      </c>
      <c r="F63" s="16"/>
      <c r="H63" s="16"/>
      <c r="I63" s="16" t="s">
        <v>9840</v>
      </c>
      <c r="J63" s="16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6" t="s">
        <v>305</v>
      </c>
      <c r="E64" s="16" t="s">
        <v>86</v>
      </c>
      <c r="F64" s="16"/>
      <c r="H64" s="16"/>
      <c r="I64" s="16" t="s">
        <v>9843</v>
      </c>
      <c r="J64" s="16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6" t="s">
        <v>4</v>
      </c>
      <c r="E65" s="16" t="s">
        <v>8</v>
      </c>
      <c r="F65" s="16"/>
      <c r="H65" s="16"/>
      <c r="I65" s="16" t="s">
        <v>9846</v>
      </c>
      <c r="J65" s="16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6" t="s">
        <v>4</v>
      </c>
      <c r="E66" s="16" t="s">
        <v>8</v>
      </c>
      <c r="F66" s="16"/>
      <c r="H66" s="16"/>
      <c r="I66" s="16" t="s">
        <v>10351</v>
      </c>
      <c r="J66" s="1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6" t="s">
        <v>4</v>
      </c>
      <c r="E67" s="16" t="s">
        <v>8</v>
      </c>
      <c r="F67" s="16"/>
      <c r="H67" s="16"/>
      <c r="I67" s="16" t="s">
        <v>10354</v>
      </c>
      <c r="J67" s="16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6" t="s">
        <v>305</v>
      </c>
      <c r="E68" s="16" t="s">
        <v>86</v>
      </c>
      <c r="F68" s="16"/>
      <c r="H68" s="16"/>
      <c r="I68" s="16" t="s">
        <v>10357</v>
      </c>
      <c r="J68" s="16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6" t="s">
        <v>4</v>
      </c>
      <c r="E69" s="16" t="s">
        <v>8</v>
      </c>
      <c r="F69" s="16"/>
      <c r="H69" s="16"/>
      <c r="I69" s="16" t="s">
        <v>10360</v>
      </c>
      <c r="J69" s="16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6" t="s">
        <v>4</v>
      </c>
      <c r="E70" s="16" t="s">
        <v>8</v>
      </c>
      <c r="F70" s="16"/>
      <c r="H70" s="16"/>
      <c r="I70" s="16" t="s">
        <v>10363</v>
      </c>
      <c r="J70" s="16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6" t="s">
        <v>1571</v>
      </c>
      <c r="E71" s="16" t="s">
        <v>10601</v>
      </c>
      <c r="F71" s="16"/>
      <c r="H71" s="16"/>
      <c r="I71" s="16" t="s">
        <v>10366</v>
      </c>
      <c r="J71" s="16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6" t="s">
        <v>162</v>
      </c>
      <c r="E72" s="16" t="s">
        <v>10601</v>
      </c>
      <c r="F72" s="16" t="s">
        <v>58</v>
      </c>
      <c r="H72" s="16"/>
      <c r="I72" s="16" t="s">
        <v>10369</v>
      </c>
      <c r="J72" s="16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6" t="s">
        <v>162</v>
      </c>
      <c r="E73" s="16" t="s">
        <v>10601</v>
      </c>
      <c r="F73" s="16" t="s">
        <v>58</v>
      </c>
      <c r="H73" s="16"/>
      <c r="I73" s="16" t="s">
        <v>10372</v>
      </c>
      <c r="J73" s="16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6" t="s">
        <v>162</v>
      </c>
      <c r="E74" s="16" t="s">
        <v>10601</v>
      </c>
      <c r="F74" s="16" t="s">
        <v>10090</v>
      </c>
      <c r="H74" s="16"/>
      <c r="I74" s="16" t="s">
        <v>10375</v>
      </c>
      <c r="J74" s="16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6" t="s">
        <v>162</v>
      </c>
      <c r="E75" s="16" t="s">
        <v>10601</v>
      </c>
      <c r="F75" s="16" t="s">
        <v>10090</v>
      </c>
      <c r="H75" s="16"/>
      <c r="I75" s="16" t="s">
        <v>10378</v>
      </c>
      <c r="J75" s="16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6" t="s">
        <v>162</v>
      </c>
      <c r="E76" s="16" t="s">
        <v>10601</v>
      </c>
      <c r="F76" s="16" t="s">
        <v>10090</v>
      </c>
      <c r="H76" s="16"/>
      <c r="I76" s="16" t="s">
        <v>10381</v>
      </c>
      <c r="J76" s="1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6" t="s">
        <v>162</v>
      </c>
      <c r="E77" s="16" t="s">
        <v>10601</v>
      </c>
      <c r="F77" s="16" t="s">
        <v>10090</v>
      </c>
      <c r="H77" s="16"/>
      <c r="I77" s="16" t="s">
        <v>10384</v>
      </c>
      <c r="J77" s="16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6" t="s">
        <v>162</v>
      </c>
      <c r="E78" s="16" t="s">
        <v>10601</v>
      </c>
      <c r="F78" s="16" t="s">
        <v>10090</v>
      </c>
      <c r="H78" s="16"/>
      <c r="I78" s="16" t="s">
        <v>10387</v>
      </c>
      <c r="J78" s="16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6" t="s">
        <v>1587</v>
      </c>
      <c r="E79" s="16"/>
      <c r="F79" s="16"/>
      <c r="H79" s="16"/>
      <c r="I79" s="16" t="s">
        <v>10390</v>
      </c>
      <c r="J79" s="16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6" t="s">
        <v>304</v>
      </c>
      <c r="E80" s="16" t="s">
        <v>10601</v>
      </c>
      <c r="F80" s="16" t="s">
        <v>1965</v>
      </c>
      <c r="H80" s="16"/>
      <c r="I80" s="16" t="s">
        <v>10393</v>
      </c>
      <c r="J80" s="16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6" t="s">
        <v>4</v>
      </c>
      <c r="E81" s="16" t="s">
        <v>8</v>
      </c>
      <c r="F81" s="16"/>
      <c r="H81" s="16"/>
      <c r="I81" s="16" t="s">
        <v>10737</v>
      </c>
      <c r="J81" s="16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6" t="s">
        <v>803</v>
      </c>
      <c r="E82" s="16" t="s">
        <v>8</v>
      </c>
      <c r="F82" s="16"/>
      <c r="H82" s="16"/>
      <c r="I82" s="16" t="s">
        <v>10740</v>
      </c>
      <c r="J82" s="16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6" t="s">
        <v>4</v>
      </c>
      <c r="E83" s="16" t="s">
        <v>8</v>
      </c>
      <c r="F83" s="16"/>
      <c r="H83" s="16"/>
      <c r="I83" s="16" t="s">
        <v>10743</v>
      </c>
      <c r="J83" s="16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6" t="s">
        <v>4</v>
      </c>
      <c r="E84" s="16" t="s">
        <v>8</v>
      </c>
      <c r="F84" s="16"/>
      <c r="H84" s="16"/>
      <c r="I84" s="16" t="s">
        <v>10746</v>
      </c>
      <c r="J84" s="16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6" t="s">
        <v>803</v>
      </c>
      <c r="E85" s="16" t="s">
        <v>8</v>
      </c>
      <c r="F85" s="16"/>
      <c r="H85" s="16"/>
      <c r="I85" s="16" t="s">
        <v>10749</v>
      </c>
      <c r="J85" s="16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6" t="s">
        <v>4</v>
      </c>
      <c r="E86" s="16" t="s">
        <v>8</v>
      </c>
      <c r="F86" s="16"/>
      <c r="H86" s="16"/>
      <c r="I86" s="16" t="s">
        <v>11094</v>
      </c>
      <c r="J86" s="1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6" t="s">
        <v>305</v>
      </c>
      <c r="E87" s="16" t="s">
        <v>86</v>
      </c>
      <c r="F87" s="16"/>
      <c r="H87" s="16"/>
      <c r="I87" s="16" t="s">
        <v>11097</v>
      </c>
      <c r="J87" s="16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6" t="s">
        <v>305</v>
      </c>
      <c r="E88" s="16" t="s">
        <v>86</v>
      </c>
      <c r="F88" s="16"/>
      <c r="H88" s="16"/>
      <c r="I88" s="16" t="s">
        <v>11100</v>
      </c>
      <c r="J88" s="16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6" t="s">
        <v>305</v>
      </c>
      <c r="E89" s="16" t="s">
        <v>86</v>
      </c>
      <c r="F89" s="16"/>
      <c r="H89" s="16"/>
      <c r="I89" s="16" t="s">
        <v>11103</v>
      </c>
      <c r="J89" s="16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6" t="s">
        <v>305</v>
      </c>
      <c r="E90" s="16" t="s">
        <v>86</v>
      </c>
      <c r="F90" s="16"/>
      <c r="H90" s="16"/>
      <c r="I90" s="16" t="s">
        <v>11106</v>
      </c>
      <c r="J90" s="16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6" t="s">
        <v>305</v>
      </c>
      <c r="E91" s="16" t="s">
        <v>86</v>
      </c>
      <c r="F91" s="16"/>
      <c r="H91" s="16"/>
      <c r="I91" s="16" t="s">
        <v>11109</v>
      </c>
      <c r="J91" s="16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6" t="s">
        <v>4</v>
      </c>
      <c r="E92" s="16" t="s">
        <v>8</v>
      </c>
      <c r="F92" s="16"/>
      <c r="H92" s="16"/>
      <c r="I92" s="16" t="s">
        <v>11112</v>
      </c>
      <c r="J92" s="16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6" t="s">
        <v>305</v>
      </c>
      <c r="E93" s="16" t="s">
        <v>86</v>
      </c>
      <c r="F93" s="16"/>
      <c r="H93" s="16"/>
      <c r="I93" s="16" t="s">
        <v>11115</v>
      </c>
      <c r="J93" s="16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6" t="s">
        <v>4</v>
      </c>
      <c r="E94" s="16" t="s">
        <v>8</v>
      </c>
      <c r="F94" s="16"/>
      <c r="H94" s="16"/>
      <c r="I94" s="16" t="s">
        <v>11531</v>
      </c>
      <c r="J94" s="16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6" t="s">
        <v>11912</v>
      </c>
      <c r="E95" s="16"/>
      <c r="F95" s="16"/>
      <c r="H95" s="16"/>
      <c r="I95" s="16" t="s">
        <v>11534</v>
      </c>
      <c r="J95" s="16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6" t="s">
        <v>11242</v>
      </c>
      <c r="E96" s="16"/>
      <c r="F96" s="16"/>
      <c r="H96" s="16"/>
      <c r="I96" s="16" t="s">
        <v>11537</v>
      </c>
      <c r="J96" s="1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6" t="s">
        <v>4</v>
      </c>
      <c r="E97" s="16" t="s">
        <v>8</v>
      </c>
      <c r="F97" s="16"/>
      <c r="H97" s="16"/>
      <c r="I97" s="16" t="s">
        <v>11540</v>
      </c>
      <c r="J97" s="16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6" t="s">
        <v>305</v>
      </c>
      <c r="E98" s="16" t="s">
        <v>86</v>
      </c>
      <c r="F98" s="16"/>
      <c r="H98" s="16"/>
      <c r="I98" s="16" t="s">
        <v>11543</v>
      </c>
      <c r="J98" s="16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6" t="s">
        <v>4</v>
      </c>
      <c r="E99" s="16" t="s">
        <v>8</v>
      </c>
      <c r="F99" s="16"/>
      <c r="H99" s="16"/>
      <c r="I99" s="16" t="s">
        <v>11546</v>
      </c>
      <c r="J99" s="16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6" t="s">
        <v>305</v>
      </c>
      <c r="E100" s="16" t="s">
        <v>86</v>
      </c>
      <c r="F100" s="16"/>
      <c r="H100" s="16"/>
      <c r="I100" s="16" t="s">
        <v>11549</v>
      </c>
      <c r="J100" s="16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6" t="s">
        <v>305</v>
      </c>
      <c r="E101" s="16" t="s">
        <v>86</v>
      </c>
      <c r="F101" s="16"/>
      <c r="H101" s="16"/>
      <c r="I101" s="16" t="s">
        <v>11552</v>
      </c>
      <c r="J101" s="16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6" t="s">
        <v>162</v>
      </c>
      <c r="E102" s="16" t="s">
        <v>2302</v>
      </c>
      <c r="F102" s="16" t="s">
        <v>58</v>
      </c>
      <c r="H102" s="16"/>
      <c r="I102" s="16" t="s">
        <v>11555</v>
      </c>
      <c r="J102" s="16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6" t="s">
        <v>4</v>
      </c>
      <c r="E103" s="16" t="s">
        <v>8</v>
      </c>
      <c r="F103" s="16"/>
      <c r="H103" s="16"/>
      <c r="I103" s="16" t="s">
        <v>11558</v>
      </c>
      <c r="J103" s="16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6" t="s">
        <v>162</v>
      </c>
      <c r="E104" s="16" t="s">
        <v>2302</v>
      </c>
      <c r="F104" s="16" t="s">
        <v>58</v>
      </c>
      <c r="H104" s="16"/>
      <c r="I104" s="16" t="s">
        <v>11558</v>
      </c>
      <c r="J104" s="16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6" t="s">
        <v>162</v>
      </c>
      <c r="E105" s="16" t="s">
        <v>2302</v>
      </c>
      <c r="F105" s="16" t="s">
        <v>58</v>
      </c>
      <c r="H105" s="16"/>
      <c r="I105" s="16" t="s">
        <v>11561</v>
      </c>
      <c r="J105" s="16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6" t="s">
        <v>4</v>
      </c>
      <c r="E106" s="16" t="s">
        <v>8</v>
      </c>
      <c r="F106" s="16"/>
      <c r="H106" s="16"/>
      <c r="I106" s="16" t="s">
        <v>11561</v>
      </c>
      <c r="J106" s="1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6" t="s">
        <v>4</v>
      </c>
      <c r="E107" s="16" t="s">
        <v>8</v>
      </c>
      <c r="F107" s="16"/>
      <c r="H107" s="16"/>
      <c r="I107" s="16" t="s">
        <v>11564</v>
      </c>
      <c r="J107" s="16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6" t="s">
        <v>162</v>
      </c>
      <c r="E108" s="16" t="s">
        <v>2302</v>
      </c>
      <c r="F108" s="16" t="s">
        <v>58</v>
      </c>
      <c r="H108" s="16"/>
      <c r="I108" s="16" t="s">
        <v>11564</v>
      </c>
      <c r="J108" s="16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6" t="s">
        <v>162</v>
      </c>
      <c r="E109" s="16" t="s">
        <v>2302</v>
      </c>
      <c r="F109" s="16" t="s">
        <v>58</v>
      </c>
      <c r="H109" s="16"/>
      <c r="I109" s="16" t="s">
        <v>11567</v>
      </c>
      <c r="J109" s="16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6" t="s">
        <v>4</v>
      </c>
      <c r="E110" s="16" t="s">
        <v>8</v>
      </c>
      <c r="F110" s="16"/>
      <c r="H110" s="16"/>
      <c r="I110" s="16" t="s">
        <v>11567</v>
      </c>
      <c r="J110" s="16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6" t="s">
        <v>162</v>
      </c>
      <c r="E111" s="16" t="s">
        <v>2302</v>
      </c>
      <c r="F111" s="16" t="s">
        <v>58</v>
      </c>
      <c r="H111" s="16"/>
      <c r="I111" s="16" t="s">
        <v>11570</v>
      </c>
      <c r="J111" s="16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6" t="s">
        <v>1587</v>
      </c>
      <c r="E112" s="16" t="s">
        <v>2302</v>
      </c>
      <c r="F112" s="16"/>
      <c r="H112" s="16"/>
      <c r="I112" s="16" t="s">
        <v>11573</v>
      </c>
      <c r="J112" s="16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6" t="s">
        <v>4</v>
      </c>
      <c r="E113" s="16" t="s">
        <v>8</v>
      </c>
      <c r="F113" s="16"/>
      <c r="H113" s="16"/>
      <c r="I113" s="16" t="s">
        <v>11576</v>
      </c>
      <c r="J113" s="16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6" t="s">
        <v>4</v>
      </c>
      <c r="E114" s="16" t="s">
        <v>8</v>
      </c>
      <c r="F114" s="16"/>
      <c r="H114" s="16"/>
      <c r="I114" s="16" t="s">
        <v>11579</v>
      </c>
      <c r="J114" s="16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6" t="s">
        <v>11913</v>
      </c>
      <c r="E115" s="16" t="s">
        <v>86</v>
      </c>
      <c r="F115" s="16"/>
      <c r="H115" s="16"/>
      <c r="I115" s="16" t="s">
        <v>11582</v>
      </c>
      <c r="J115" s="16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6" t="s">
        <v>11901</v>
      </c>
      <c r="E116" s="16"/>
      <c r="F116" s="16"/>
      <c r="H116" s="16"/>
      <c r="I116" s="16" t="s">
        <v>11585</v>
      </c>
      <c r="J116" s="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6" t="s">
        <v>4</v>
      </c>
      <c r="E117" s="16" t="s">
        <v>8</v>
      </c>
      <c r="F117" s="16"/>
      <c r="H117" s="16"/>
      <c r="I117" s="16" t="s">
        <v>11588</v>
      </c>
      <c r="J117" s="16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6" t="s">
        <v>305</v>
      </c>
      <c r="E118" s="16" t="s">
        <v>86</v>
      </c>
      <c r="F118" s="16"/>
      <c r="H118" s="16"/>
      <c r="I118" s="16" t="s">
        <v>11591</v>
      </c>
      <c r="J118" s="16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6" t="s">
        <v>4</v>
      </c>
      <c r="E119" s="16" t="s">
        <v>8</v>
      </c>
      <c r="F119" s="16"/>
      <c r="H119" s="16"/>
      <c r="I119" s="16" t="s">
        <v>11594</v>
      </c>
      <c r="J119" s="16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6" t="s">
        <v>4</v>
      </c>
      <c r="E120" s="16" t="s">
        <v>8</v>
      </c>
      <c r="F120" s="16"/>
      <c r="H120" s="16"/>
      <c r="I120" s="16" t="s">
        <v>12077</v>
      </c>
      <c r="J120" s="16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6" t="s">
        <v>803</v>
      </c>
      <c r="E121" s="16" t="s">
        <v>8</v>
      </c>
      <c r="F121" s="16"/>
      <c r="H121" s="16"/>
      <c r="I121" s="16" t="s">
        <v>12080</v>
      </c>
      <c r="J121" s="16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6" t="s">
        <v>4</v>
      </c>
      <c r="E122" s="16" t="s">
        <v>8</v>
      </c>
      <c r="F122" s="16"/>
      <c r="H122" s="16"/>
      <c r="I122" s="16" t="s">
        <v>12083</v>
      </c>
      <c r="J122" s="16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6" t="s">
        <v>803</v>
      </c>
      <c r="E123" s="16" t="s">
        <v>8</v>
      </c>
      <c r="F123" s="16"/>
      <c r="H123" s="16"/>
      <c r="I123" s="16" t="s">
        <v>12086</v>
      </c>
      <c r="J123" s="16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6" t="s">
        <v>4</v>
      </c>
      <c r="E124" s="16" t="s">
        <v>8</v>
      </c>
      <c r="F124" s="16"/>
      <c r="H124" s="16"/>
      <c r="I124" s="16" t="s">
        <v>12557</v>
      </c>
      <c r="J124" s="16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6" t="s">
        <v>803</v>
      </c>
      <c r="E125" s="16" t="s">
        <v>8</v>
      </c>
      <c r="F125" s="16"/>
      <c r="H125" s="16"/>
      <c r="I125" s="16" t="s">
        <v>12560</v>
      </c>
      <c r="J125" s="16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6" t="s">
        <v>4</v>
      </c>
      <c r="E126" s="16" t="s">
        <v>8</v>
      </c>
      <c r="F126" s="16"/>
      <c r="H126" s="16"/>
      <c r="I126" s="16" t="s">
        <v>12563</v>
      </c>
      <c r="J126" s="1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6" t="s">
        <v>305</v>
      </c>
      <c r="E127" s="16" t="s">
        <v>86</v>
      </c>
      <c r="F127" s="16"/>
      <c r="H127" s="16"/>
      <c r="I127" s="16" t="s">
        <v>12566</v>
      </c>
      <c r="J127" s="16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6" t="s">
        <v>305</v>
      </c>
      <c r="E128" s="16" t="s">
        <v>86</v>
      </c>
      <c r="F128" s="16"/>
      <c r="H128" s="16"/>
      <c r="I128" s="16" t="s">
        <v>12569</v>
      </c>
      <c r="J128" s="16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6" t="s">
        <v>305</v>
      </c>
      <c r="E129" s="16" t="s">
        <v>86</v>
      </c>
      <c r="F129" s="16"/>
      <c r="H129" s="16"/>
      <c r="I129" s="16" t="s">
        <v>12572</v>
      </c>
      <c r="J129" s="16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6" t="s">
        <v>305</v>
      </c>
      <c r="E130" s="16" t="s">
        <v>86</v>
      </c>
      <c r="F130" s="16"/>
      <c r="H130" s="16"/>
      <c r="I130" s="16" t="s">
        <v>12575</v>
      </c>
      <c r="J130" s="16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6" t="s">
        <v>305</v>
      </c>
      <c r="E131" s="16" t="s">
        <v>86</v>
      </c>
      <c r="F131" s="16"/>
      <c r="H131" s="16"/>
      <c r="I131" s="16" t="s">
        <v>12578</v>
      </c>
      <c r="J131" s="16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6" t="s">
        <v>305</v>
      </c>
      <c r="E132" s="16" t="s">
        <v>86</v>
      </c>
      <c r="F132" s="16"/>
      <c r="H132" s="16"/>
      <c r="I132" s="16" t="s">
        <v>12581</v>
      </c>
      <c r="J132" s="16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6" t="s">
        <v>4</v>
      </c>
      <c r="E133" s="16" t="s">
        <v>8</v>
      </c>
      <c r="F133" s="16"/>
      <c r="H133" s="16"/>
      <c r="I133" s="16" t="s">
        <v>12584</v>
      </c>
      <c r="J133" s="16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6" t="s">
        <v>13455</v>
      </c>
      <c r="E134" s="16" t="s">
        <v>86</v>
      </c>
      <c r="F134" s="16"/>
      <c r="H134" s="16"/>
      <c r="I134" s="16" t="s">
        <v>13324</v>
      </c>
      <c r="J134" s="16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6" t="s">
        <v>162</v>
      </c>
      <c r="E135" s="16" t="s">
        <v>13444</v>
      </c>
      <c r="F135" s="16" t="s">
        <v>58</v>
      </c>
      <c r="H135" s="16"/>
      <c r="I135" s="16" t="s">
        <v>13327</v>
      </c>
      <c r="J135" s="16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6" t="s">
        <v>162</v>
      </c>
      <c r="E136" s="16" t="s">
        <v>13444</v>
      </c>
      <c r="F136" s="16" t="s">
        <v>58</v>
      </c>
      <c r="H136" s="16"/>
      <c r="I136" s="16" t="s">
        <v>13330</v>
      </c>
      <c r="J136" s="1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6" t="s">
        <v>162</v>
      </c>
      <c r="E137" s="16" t="s">
        <v>13444</v>
      </c>
      <c r="F137" s="16" t="s">
        <v>58</v>
      </c>
      <c r="H137" s="16"/>
      <c r="I137" s="16" t="s">
        <v>13333</v>
      </c>
      <c r="J137" s="16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6" t="s">
        <v>162</v>
      </c>
      <c r="E138" s="16" t="s">
        <v>13444</v>
      </c>
      <c r="F138" s="16" t="s">
        <v>58</v>
      </c>
      <c r="H138" s="16"/>
      <c r="I138" s="16" t="s">
        <v>13336</v>
      </c>
      <c r="J138" s="16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6" t="s">
        <v>4</v>
      </c>
      <c r="E139" s="16" t="s">
        <v>8</v>
      </c>
      <c r="F139" s="16"/>
      <c r="H139" s="16"/>
      <c r="I139" s="16" t="s">
        <v>13339</v>
      </c>
      <c r="J139" s="16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6" t="s">
        <v>305</v>
      </c>
      <c r="E140" s="16" t="s">
        <v>86</v>
      </c>
      <c r="F140" s="16"/>
      <c r="H140" s="16"/>
      <c r="I140" s="16" t="s">
        <v>13342</v>
      </c>
      <c r="J140" s="16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6" t="s">
        <v>4</v>
      </c>
      <c r="E141" s="16" t="s">
        <v>8</v>
      </c>
      <c r="F141" s="16"/>
      <c r="H141" s="16"/>
      <c r="I141" s="16" t="s">
        <v>13345</v>
      </c>
      <c r="J141" s="16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6" t="s">
        <v>4</v>
      </c>
      <c r="E142" s="16" t="s">
        <v>8</v>
      </c>
      <c r="F142" s="16"/>
      <c r="H142" s="16"/>
      <c r="I142" s="16" t="s">
        <v>13348</v>
      </c>
      <c r="J142" s="16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6" t="s">
        <v>4</v>
      </c>
      <c r="E143" s="16" t="s">
        <v>8</v>
      </c>
      <c r="F143" s="16"/>
      <c r="H143" s="16"/>
      <c r="I143" s="16" t="s">
        <v>13637</v>
      </c>
      <c r="J143" s="16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6" t="s">
        <v>305</v>
      </c>
      <c r="E144" s="16" t="s">
        <v>86</v>
      </c>
      <c r="F144" s="16"/>
      <c r="H144" s="16"/>
      <c r="I144" s="16" t="s">
        <v>13640</v>
      </c>
      <c r="J144" s="16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6" t="s">
        <v>305</v>
      </c>
      <c r="E145" s="16" t="s">
        <v>86</v>
      </c>
      <c r="F145" s="16"/>
      <c r="H145" s="16"/>
      <c r="I145" s="16" t="s">
        <v>13643</v>
      </c>
      <c r="J145" s="16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6" t="s">
        <v>4</v>
      </c>
      <c r="E146" s="16" t="s">
        <v>8</v>
      </c>
      <c r="F146" s="16"/>
      <c r="H146" s="16"/>
      <c r="I146" s="16" t="s">
        <v>13646</v>
      </c>
      <c r="J146" s="1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6" t="s">
        <v>4</v>
      </c>
      <c r="E147" s="16" t="s">
        <v>8</v>
      </c>
      <c r="F147" s="16"/>
      <c r="H147" s="16"/>
      <c r="I147" s="16" t="s">
        <v>13824</v>
      </c>
      <c r="J147" s="16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6" t="s">
        <v>4</v>
      </c>
      <c r="E148" s="16" t="s">
        <v>8</v>
      </c>
      <c r="F148" s="16"/>
      <c r="H148" s="16"/>
      <c r="I148" s="16" t="s">
        <v>13827</v>
      </c>
      <c r="J148" s="16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6" t="s">
        <v>4</v>
      </c>
      <c r="E149" s="16" t="s">
        <v>8</v>
      </c>
      <c r="F149" s="16"/>
      <c r="H149" s="16"/>
      <c r="I149" s="16" t="s">
        <v>13830</v>
      </c>
      <c r="J149" s="16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6" t="s">
        <v>4</v>
      </c>
      <c r="E150" s="16" t="s">
        <v>8</v>
      </c>
      <c r="F150" s="16"/>
      <c r="H150" s="16"/>
      <c r="I150" s="16" t="s">
        <v>13833</v>
      </c>
      <c r="J150" s="16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6" t="s">
        <v>775</v>
      </c>
      <c r="E151" s="16"/>
      <c r="F151" s="16"/>
      <c r="H151" s="16"/>
      <c r="I151" s="16" t="s">
        <v>14061</v>
      </c>
      <c r="J151" s="16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6" t="s">
        <v>305</v>
      </c>
      <c r="E152" s="16" t="s">
        <v>86</v>
      </c>
      <c r="F152" s="16"/>
      <c r="H152" s="16"/>
      <c r="I152" s="16" t="s">
        <v>14064</v>
      </c>
      <c r="J152" s="16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6" t="s">
        <v>305</v>
      </c>
      <c r="E153" s="16" t="s">
        <v>86</v>
      </c>
      <c r="F153" s="16"/>
      <c r="H153" s="16" t="s">
        <v>1140</v>
      </c>
      <c r="I153" s="16" t="s">
        <v>14067</v>
      </c>
      <c r="J153" s="16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6" t="s">
        <v>305</v>
      </c>
      <c r="E154" s="16" t="s">
        <v>86</v>
      </c>
      <c r="F154" s="16"/>
      <c r="H154" s="16"/>
      <c r="I154" s="16" t="s">
        <v>13836</v>
      </c>
      <c r="J154" s="16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6" t="s">
        <v>305</v>
      </c>
      <c r="E155" s="16" t="s">
        <v>86</v>
      </c>
      <c r="F155" s="16"/>
      <c r="H155" s="16"/>
      <c r="I155" s="16" t="s">
        <v>14070</v>
      </c>
      <c r="J155" s="16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6" t="s">
        <v>775</v>
      </c>
      <c r="E156" s="16"/>
      <c r="F156" s="16"/>
      <c r="H156" s="16"/>
      <c r="I156" s="16" t="s">
        <v>14073</v>
      </c>
      <c r="J156" s="1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6" t="s">
        <v>4</v>
      </c>
      <c r="E157" s="16" t="s">
        <v>8</v>
      </c>
      <c r="F157" s="16"/>
      <c r="H157" s="16"/>
      <c r="I157" s="16" t="s">
        <v>14076</v>
      </c>
      <c r="J157" s="16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6" t="s">
        <v>4</v>
      </c>
      <c r="E158" s="16" t="s">
        <v>8</v>
      </c>
      <c r="F158" s="16"/>
      <c r="H158" s="16"/>
      <c r="I158" s="16" t="s">
        <v>14435</v>
      </c>
      <c r="J158" s="16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6" t="s">
        <v>4</v>
      </c>
      <c r="E159" s="16" t="s">
        <v>14565</v>
      </c>
      <c r="F159" s="16"/>
      <c r="H159" s="16"/>
      <c r="I159" s="16" t="s">
        <v>14438</v>
      </c>
      <c r="J159" s="16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6" t="s">
        <v>4</v>
      </c>
      <c r="E160" s="16" t="s">
        <v>8</v>
      </c>
      <c r="F160" s="16"/>
      <c r="H160" s="16"/>
      <c r="I160" s="16" t="s">
        <v>14441</v>
      </c>
      <c r="J160" s="16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6" t="s">
        <v>803</v>
      </c>
      <c r="E161" s="16" t="s">
        <v>8</v>
      </c>
      <c r="F161" s="16"/>
      <c r="H161" s="16"/>
      <c r="I161" s="16" t="s">
        <v>14444</v>
      </c>
      <c r="J161" s="16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6" t="s">
        <v>4</v>
      </c>
      <c r="E162" s="16" t="s">
        <v>8</v>
      </c>
      <c r="F162" s="16"/>
      <c r="H162" s="16"/>
      <c r="I162" s="16" t="s">
        <v>14917</v>
      </c>
      <c r="J162" s="16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6" t="s">
        <v>305</v>
      </c>
      <c r="E163" s="16" t="s">
        <v>86</v>
      </c>
      <c r="F163" s="16"/>
      <c r="H163" s="16"/>
      <c r="I163" s="16" t="s">
        <v>14920</v>
      </c>
      <c r="J163" s="16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6" t="s">
        <v>305</v>
      </c>
      <c r="E164" s="16" t="s">
        <v>86</v>
      </c>
      <c r="F164" s="16"/>
      <c r="H164" s="16"/>
      <c r="I164" s="16" t="s">
        <v>14923</v>
      </c>
      <c r="J164" s="16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6" t="s">
        <v>775</v>
      </c>
      <c r="E165" s="16"/>
      <c r="F165" s="16"/>
      <c r="H165" s="16"/>
      <c r="I165" s="16" t="s">
        <v>14926</v>
      </c>
      <c r="J165" s="16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6" t="s">
        <v>4</v>
      </c>
      <c r="E166" s="16" t="s">
        <v>8</v>
      </c>
      <c r="F166" s="16"/>
      <c r="H166" s="16"/>
      <c r="I166" s="16" t="s">
        <v>14929</v>
      </c>
      <c r="J166" s="1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6" t="s">
        <v>4</v>
      </c>
      <c r="E167" s="16" t="s">
        <v>8</v>
      </c>
      <c r="F167" s="16"/>
      <c r="H167" s="16"/>
      <c r="I167" s="16" t="s">
        <v>14932</v>
      </c>
      <c r="J167" s="16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6" t="s">
        <v>775</v>
      </c>
      <c r="E168" s="16"/>
      <c r="F168" s="16"/>
      <c r="H168" s="16"/>
      <c r="I168" s="16" t="s">
        <v>14935</v>
      </c>
      <c r="J168" s="16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6" t="s">
        <v>775</v>
      </c>
      <c r="E169" s="16"/>
      <c r="F169" s="16"/>
      <c r="H169" s="16"/>
      <c r="I169" s="16" t="s">
        <v>14938</v>
      </c>
      <c r="J169" s="16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6" t="s">
        <v>775</v>
      </c>
      <c r="E170" s="16"/>
      <c r="F170" s="16"/>
      <c r="H170" s="16"/>
      <c r="I170" s="16" t="s">
        <v>14941</v>
      </c>
      <c r="J170" s="16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6" t="s">
        <v>4</v>
      </c>
      <c r="E171" s="16" t="s">
        <v>4936</v>
      </c>
      <c r="F171" s="16"/>
      <c r="H171" s="16"/>
      <c r="I171" s="16" t="s">
        <v>14944</v>
      </c>
      <c r="J171" s="16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6" t="s">
        <v>4</v>
      </c>
      <c r="E172" s="16" t="s">
        <v>4936</v>
      </c>
      <c r="F172" s="16"/>
      <c r="H172" s="16"/>
      <c r="I172" s="16" t="s">
        <v>14947</v>
      </c>
      <c r="J172" s="16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6" t="s">
        <v>645</v>
      </c>
      <c r="E173" s="16" t="s">
        <v>15181</v>
      </c>
      <c r="F173" s="16" t="s">
        <v>60</v>
      </c>
      <c r="H173" s="16"/>
      <c r="I173" s="16" t="s">
        <v>15444</v>
      </c>
      <c r="J173" s="16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6" t="s">
        <v>4</v>
      </c>
      <c r="E174" s="16" t="s">
        <v>14565</v>
      </c>
      <c r="F174" s="16"/>
      <c r="H174" s="16"/>
      <c r="I174" s="16" t="s">
        <v>15447</v>
      </c>
      <c r="J174" s="16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6" t="s">
        <v>4</v>
      </c>
      <c r="E175" s="16" t="s">
        <v>15870</v>
      </c>
      <c r="F175" s="16"/>
      <c r="H175" s="16"/>
      <c r="I175" s="16" t="s">
        <v>15450</v>
      </c>
      <c r="J175" s="16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6" t="s">
        <v>4</v>
      </c>
      <c r="E176" s="16" t="s">
        <v>1906</v>
      </c>
      <c r="F176" s="16"/>
      <c r="H176" s="16"/>
      <c r="I176" s="16" t="s">
        <v>15453</v>
      </c>
      <c r="J176" s="1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6" t="s">
        <v>305</v>
      </c>
      <c r="E177" s="16" t="s">
        <v>86</v>
      </c>
      <c r="F177" s="16"/>
      <c r="H177" s="16"/>
      <c r="I177" s="16" t="s">
        <v>15456</v>
      </c>
      <c r="J177" s="16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6" t="s">
        <v>775</v>
      </c>
      <c r="E178" s="16"/>
      <c r="F178" s="16"/>
      <c r="H178" s="16"/>
      <c r="I178" s="16" t="s">
        <v>15459</v>
      </c>
      <c r="J178" s="16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6" t="s">
        <v>4</v>
      </c>
      <c r="E179" s="16" t="s">
        <v>8</v>
      </c>
      <c r="F179" s="16"/>
      <c r="H179" s="16"/>
      <c r="I179" s="16" t="s">
        <v>15462</v>
      </c>
      <c r="J179" s="16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6" t="s">
        <v>4</v>
      </c>
      <c r="E180" s="16" t="s">
        <v>8</v>
      </c>
      <c r="F180" s="16"/>
      <c r="H180" s="16"/>
      <c r="I180" s="16" t="s">
        <v>15704</v>
      </c>
      <c r="J180" s="16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6" t="s">
        <v>305</v>
      </c>
      <c r="E181" s="16" t="s">
        <v>86</v>
      </c>
      <c r="F181" s="16"/>
      <c r="H181" s="16"/>
      <c r="I181" s="16" t="s">
        <v>15707</v>
      </c>
      <c r="J181" s="16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6" t="s">
        <v>775</v>
      </c>
      <c r="E182" s="16"/>
      <c r="F182" s="16"/>
      <c r="H182" s="16"/>
      <c r="I182" s="16" t="s">
        <v>15710</v>
      </c>
      <c r="J182" s="16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6" t="s">
        <v>305</v>
      </c>
      <c r="E183" s="16" t="s">
        <v>86</v>
      </c>
      <c r="F183" s="16"/>
      <c r="H183" s="16"/>
      <c r="I183" s="16" t="s">
        <v>15713</v>
      </c>
      <c r="J183" s="16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6" t="s">
        <v>305</v>
      </c>
      <c r="E184" s="16" t="s">
        <v>86</v>
      </c>
      <c r="F184" s="16"/>
      <c r="H184" s="16"/>
      <c r="I184" s="16" t="s">
        <v>15716</v>
      </c>
      <c r="J184" s="16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6" t="s">
        <v>775</v>
      </c>
      <c r="E185" s="16"/>
      <c r="F185" s="16"/>
      <c r="H185" s="16"/>
      <c r="I185" s="16" t="s">
        <v>15719</v>
      </c>
      <c r="J185" s="16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6" t="s">
        <v>4</v>
      </c>
      <c r="E186" s="16" t="s">
        <v>8</v>
      </c>
      <c r="F186" s="16"/>
      <c r="H186" s="16"/>
      <c r="I186" s="16" t="s">
        <v>15722</v>
      </c>
      <c r="J186" s="1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6" t="s">
        <v>4</v>
      </c>
      <c r="E187" s="16" t="s">
        <v>8</v>
      </c>
      <c r="F187" s="16"/>
      <c r="H187" s="16"/>
      <c r="I187" s="16" t="s">
        <v>16044</v>
      </c>
      <c r="J187" s="16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6" t="s">
        <v>775</v>
      </c>
      <c r="E188" s="16"/>
      <c r="F188" s="16"/>
      <c r="H188" s="16"/>
      <c r="I188" s="16" t="s">
        <v>16047</v>
      </c>
      <c r="J188" s="16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6" t="s">
        <v>3371</v>
      </c>
      <c r="E189" s="16" t="s">
        <v>86</v>
      </c>
      <c r="F189" s="16"/>
      <c r="H189" s="16"/>
      <c r="I189" s="16" t="s">
        <v>16050</v>
      </c>
      <c r="J189" s="16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6" t="s">
        <v>3371</v>
      </c>
      <c r="E190" s="16" t="s">
        <v>86</v>
      </c>
      <c r="F190" s="16"/>
      <c r="H190" s="16" t="s">
        <v>1140</v>
      </c>
      <c r="I190" s="16" t="s">
        <v>16053</v>
      </c>
      <c r="J190" s="16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6" t="s">
        <v>305</v>
      </c>
      <c r="E191" s="16" t="s">
        <v>86</v>
      </c>
      <c r="F191" s="16"/>
      <c r="H191" s="16"/>
      <c r="I191" s="16" t="s">
        <v>16056</v>
      </c>
      <c r="J191" s="16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6" t="s">
        <v>305</v>
      </c>
      <c r="E192" s="16" t="s">
        <v>86</v>
      </c>
      <c r="F192" s="16"/>
      <c r="H192" s="16"/>
      <c r="I192" s="16" t="s">
        <v>16059</v>
      </c>
      <c r="J192" s="16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6" t="s">
        <v>4</v>
      </c>
      <c r="E193" s="16" t="s">
        <v>8</v>
      </c>
      <c r="F193" s="16"/>
      <c r="H193" s="16"/>
      <c r="I193" s="16" t="s">
        <v>16062</v>
      </c>
      <c r="J193" s="16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6" t="s">
        <v>4</v>
      </c>
      <c r="E194" s="16" t="s">
        <v>8</v>
      </c>
      <c r="F194" s="16"/>
      <c r="H194" s="16"/>
      <c r="I194" s="16" t="s">
        <v>16259</v>
      </c>
      <c r="J194" s="16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6" t="s">
        <v>803</v>
      </c>
      <c r="E195" s="16" t="s">
        <v>8</v>
      </c>
      <c r="F195" s="16"/>
      <c r="H195" s="16"/>
      <c r="I195" s="16" t="s">
        <v>16262</v>
      </c>
      <c r="J195" s="16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6" t="s">
        <v>4</v>
      </c>
      <c r="E196" s="16" t="s">
        <v>8</v>
      </c>
      <c r="F196" s="16"/>
      <c r="H196" s="16"/>
      <c r="I196" s="16" t="s">
        <v>16527</v>
      </c>
      <c r="J196" s="1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6" t="s">
        <v>803</v>
      </c>
      <c r="E197" s="16" t="s">
        <v>8</v>
      </c>
      <c r="F197" s="16"/>
      <c r="H197" s="16"/>
      <c r="I197" s="16" t="s">
        <v>16530</v>
      </c>
      <c r="J197" s="16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6" t="s">
        <v>4</v>
      </c>
      <c r="E198" s="16" t="s">
        <v>8</v>
      </c>
      <c r="F198" s="16"/>
      <c r="H198" s="16"/>
      <c r="I198" s="16" t="s">
        <v>17043</v>
      </c>
      <c r="J198" s="16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6" t="s">
        <v>305</v>
      </c>
      <c r="E199" s="16" t="s">
        <v>86</v>
      </c>
      <c r="F199" s="16"/>
      <c r="H199" s="16"/>
      <c r="I199" s="16" t="s">
        <v>17046</v>
      </c>
      <c r="J199" s="16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6" t="s">
        <v>4</v>
      </c>
      <c r="E200" s="16" t="s">
        <v>8</v>
      </c>
      <c r="F200" s="16"/>
      <c r="H200" s="16"/>
      <c r="I200" s="16" t="s">
        <v>17049</v>
      </c>
      <c r="J200" s="16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6" t="s">
        <v>4</v>
      </c>
      <c r="E201" s="16" t="s">
        <v>8</v>
      </c>
      <c r="F201" s="16"/>
      <c r="H201" s="16"/>
      <c r="I201" s="16" t="s">
        <v>17052</v>
      </c>
      <c r="J201" s="16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6" t="s">
        <v>4</v>
      </c>
      <c r="E202" s="16" t="s">
        <v>8</v>
      </c>
      <c r="F202" s="16"/>
      <c r="H202" s="16"/>
      <c r="I202" s="16" t="s">
        <v>17055</v>
      </c>
      <c r="J202" s="16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6" t="s">
        <v>4</v>
      </c>
      <c r="E203" s="16" t="s">
        <v>17365</v>
      </c>
      <c r="F203" s="16"/>
      <c r="H203" s="16"/>
      <c r="I203" s="16" t="s">
        <v>17058</v>
      </c>
      <c r="J203" s="16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6" t="s">
        <v>4</v>
      </c>
      <c r="E204" s="16" t="s">
        <v>17365</v>
      </c>
      <c r="F204" s="16"/>
      <c r="H204" s="16"/>
      <c r="I204" s="16" t="s">
        <v>17061</v>
      </c>
      <c r="J204" s="16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6" t="s">
        <v>4</v>
      </c>
      <c r="E205" s="16" t="s">
        <v>17365</v>
      </c>
      <c r="F205" s="16"/>
      <c r="H205" s="16"/>
      <c r="I205" s="16" t="s">
        <v>17064</v>
      </c>
      <c r="J205" s="16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6" t="s">
        <v>4</v>
      </c>
      <c r="E206" s="16" t="s">
        <v>17365</v>
      </c>
      <c r="F206" s="16"/>
      <c r="H206" s="16"/>
      <c r="I206" s="16" t="s">
        <v>17067</v>
      </c>
      <c r="J206" s="1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6" t="s">
        <v>4</v>
      </c>
      <c r="E207" s="16" t="s">
        <v>17365</v>
      </c>
      <c r="F207" s="16"/>
      <c r="H207" s="16"/>
      <c r="I207" s="16" t="s">
        <v>17070</v>
      </c>
      <c r="J207" s="16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6" t="s">
        <v>4</v>
      </c>
      <c r="E208" s="16" t="s">
        <v>17365</v>
      </c>
      <c r="F208" s="16"/>
      <c r="H208" s="16"/>
      <c r="I208" s="16" t="s">
        <v>17073</v>
      </c>
      <c r="J208" s="16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6" t="s">
        <v>305</v>
      </c>
      <c r="E209" s="16" t="s">
        <v>86</v>
      </c>
      <c r="F209" s="16"/>
      <c r="H209" s="16"/>
      <c r="I209" s="16" t="s">
        <v>17076</v>
      </c>
      <c r="J209" s="16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6" t="s">
        <v>775</v>
      </c>
      <c r="E210" s="16"/>
      <c r="F210" s="16"/>
      <c r="H210" s="16"/>
      <c r="I210" s="16" t="s">
        <v>17079</v>
      </c>
      <c r="J210" s="16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6" t="s">
        <v>4</v>
      </c>
      <c r="E211" s="16" t="s">
        <v>8</v>
      </c>
      <c r="F211" s="16"/>
      <c r="H211" s="16"/>
      <c r="I211" s="16" t="s">
        <v>17082</v>
      </c>
      <c r="J211" s="16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6" t="s">
        <v>4</v>
      </c>
      <c r="E212" s="16" t="s">
        <v>8</v>
      </c>
      <c r="F212" s="16"/>
      <c r="H212" s="16"/>
      <c r="I212" s="16" t="s">
        <v>17993</v>
      </c>
      <c r="J212" s="16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6" t="s">
        <v>4</v>
      </c>
      <c r="E213" s="16" t="s">
        <v>8</v>
      </c>
      <c r="F213" s="16"/>
      <c r="H213" s="16"/>
      <c r="I213" s="16" t="s">
        <v>17996</v>
      </c>
      <c r="J213" s="16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6" t="s">
        <v>4</v>
      </c>
      <c r="E214" s="16" t="s">
        <v>8</v>
      </c>
      <c r="F214" s="16"/>
      <c r="H214" s="16"/>
      <c r="I214" s="16" t="s">
        <v>17999</v>
      </c>
      <c r="J214" s="16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6" t="s">
        <v>4</v>
      </c>
      <c r="E215" s="16" t="s">
        <v>8</v>
      </c>
      <c r="F215" s="16"/>
      <c r="H215" s="16"/>
      <c r="I215" s="16" t="s">
        <v>18002</v>
      </c>
      <c r="J215" s="16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6" t="s">
        <v>4</v>
      </c>
      <c r="E216" s="16" t="s">
        <v>8</v>
      </c>
      <c r="F216" s="16"/>
      <c r="H216" s="16"/>
      <c r="I216" s="16" t="s">
        <v>18005</v>
      </c>
      <c r="J216" s="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6" t="s">
        <v>4</v>
      </c>
      <c r="E217" s="16" t="s">
        <v>8</v>
      </c>
      <c r="F217" s="16"/>
      <c r="H217" s="16"/>
      <c r="I217" s="16" t="s">
        <v>18008</v>
      </c>
      <c r="J217" s="16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6" t="s">
        <v>4</v>
      </c>
      <c r="E218" s="16" t="s">
        <v>8</v>
      </c>
      <c r="F218" s="16"/>
      <c r="H218" s="16"/>
      <c r="I218" s="16" t="s">
        <v>18611</v>
      </c>
      <c r="J218" s="16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6" t="s">
        <v>4</v>
      </c>
      <c r="E219" s="16" t="s">
        <v>8</v>
      </c>
      <c r="F219" s="16"/>
      <c r="H219" s="16"/>
      <c r="I219" s="16" t="s">
        <v>18614</v>
      </c>
      <c r="J219" s="16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6" t="s">
        <v>4</v>
      </c>
      <c r="E220" s="16" t="s">
        <v>8</v>
      </c>
      <c r="F220" s="16"/>
      <c r="H220" s="16"/>
      <c r="I220" s="16" t="s">
        <v>18617</v>
      </c>
      <c r="J220" s="16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6" t="s">
        <v>4</v>
      </c>
      <c r="E221" s="16" t="s">
        <v>8</v>
      </c>
      <c r="F221" s="16"/>
      <c r="H221" s="16"/>
      <c r="I221" s="16" t="s">
        <v>18620</v>
      </c>
      <c r="J221" s="16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6" t="s">
        <v>4</v>
      </c>
      <c r="E222" s="16" t="s">
        <v>8</v>
      </c>
      <c r="F222" s="16"/>
      <c r="H222" s="16"/>
      <c r="I222" s="16" t="s">
        <v>18876</v>
      </c>
      <c r="J222" s="16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6" t="s">
        <v>305</v>
      </c>
      <c r="E223" s="16" t="s">
        <v>86</v>
      </c>
      <c r="F223" s="16"/>
      <c r="H223" s="16"/>
      <c r="I223" s="16" t="s">
        <v>18879</v>
      </c>
      <c r="J223" s="16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6" t="s">
        <v>4</v>
      </c>
      <c r="E224" s="16" t="s">
        <v>8</v>
      </c>
      <c r="F224" s="16"/>
      <c r="H224" s="16"/>
      <c r="I224" s="16" t="s">
        <v>18882</v>
      </c>
      <c r="J224" s="16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6" t="s">
        <v>4</v>
      </c>
      <c r="E225" s="16" t="s">
        <v>8</v>
      </c>
      <c r="F225" s="16"/>
      <c r="H225" s="16"/>
      <c r="I225" s="16" t="s">
        <v>19269</v>
      </c>
      <c r="J225" s="16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6" t="s">
        <v>162</v>
      </c>
      <c r="E226" s="16" t="s">
        <v>86</v>
      </c>
      <c r="F226" s="16" t="s">
        <v>2650</v>
      </c>
      <c r="H226" s="16"/>
      <c r="I226" s="16" t="s">
        <v>19314</v>
      </c>
      <c r="J226" s="1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6" t="s">
        <v>19362</v>
      </c>
      <c r="E227" s="16" t="s">
        <v>646</v>
      </c>
      <c r="F227" s="16"/>
      <c r="H227" s="16"/>
      <c r="I227" s="16" t="s">
        <v>19317</v>
      </c>
      <c r="J227" s="16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6" t="s">
        <v>19362</v>
      </c>
      <c r="E228" s="16" t="s">
        <v>646</v>
      </c>
      <c r="F228" s="16"/>
      <c r="H228" s="16"/>
      <c r="I228" s="16" t="s">
        <v>19320</v>
      </c>
      <c r="J228" s="16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6" t="s">
        <v>4</v>
      </c>
      <c r="E229" s="16" t="s">
        <v>8</v>
      </c>
      <c r="F229" s="16"/>
      <c r="H229" s="16"/>
      <c r="I229" s="16" t="s">
        <v>19338</v>
      </c>
      <c r="J229" s="16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6" t="s">
        <v>4</v>
      </c>
      <c r="E230" s="16" t="s">
        <v>8</v>
      </c>
      <c r="F230" s="16"/>
      <c r="H230" s="16"/>
      <c r="I230" s="16" t="s">
        <v>18885</v>
      </c>
      <c r="J230" s="16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6" t="s">
        <v>4</v>
      </c>
      <c r="E231" s="16" t="s">
        <v>8</v>
      </c>
      <c r="F231" s="16"/>
      <c r="H231" s="16"/>
      <c r="I231" s="16" t="s">
        <v>19341</v>
      </c>
      <c r="J231" s="16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6" t="s">
        <v>162</v>
      </c>
      <c r="E232" s="16" t="s">
        <v>19080</v>
      </c>
      <c r="F232" s="16" t="s">
        <v>58</v>
      </c>
      <c r="H232" s="16"/>
      <c r="I232" s="16" t="s">
        <v>19344</v>
      </c>
      <c r="J232" s="16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6" t="s">
        <v>162</v>
      </c>
      <c r="E233" s="16" t="s">
        <v>19080</v>
      </c>
      <c r="F233" s="16" t="s">
        <v>58</v>
      </c>
      <c r="H233" s="16"/>
      <c r="I233" s="16" t="s">
        <v>19347</v>
      </c>
      <c r="J233" s="16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6" t="s">
        <v>162</v>
      </c>
      <c r="E234" s="16" t="s">
        <v>19080</v>
      </c>
      <c r="F234" s="16" t="s">
        <v>58</v>
      </c>
      <c r="H234" s="16"/>
      <c r="I234" s="16" t="s">
        <v>19350</v>
      </c>
      <c r="J234" s="16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6" t="s">
        <v>162</v>
      </c>
      <c r="E235" s="16" t="s">
        <v>19080</v>
      </c>
      <c r="F235" s="16" t="s">
        <v>58</v>
      </c>
      <c r="H235" s="16"/>
      <c r="I235" s="16" t="s">
        <v>19353</v>
      </c>
      <c r="J235" s="16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6" t="s">
        <v>1587</v>
      </c>
      <c r="E236" s="16" t="s">
        <v>19080</v>
      </c>
      <c r="F236" s="16"/>
      <c r="H236" s="16"/>
      <c r="I236" s="16" t="s">
        <v>19356</v>
      </c>
      <c r="J236" s="1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6" t="s">
        <v>4</v>
      </c>
      <c r="E237" s="16" t="s">
        <v>8</v>
      </c>
      <c r="F237" s="16"/>
      <c r="H237" s="16"/>
      <c r="I237" s="16" t="s">
        <v>19359</v>
      </c>
      <c r="J237" s="16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6" t="s">
        <v>4</v>
      </c>
      <c r="E238" s="16" t="s">
        <v>8</v>
      </c>
      <c r="F238" s="16"/>
      <c r="H238" s="16"/>
      <c r="I238" s="16" t="s">
        <v>19858</v>
      </c>
      <c r="J238" s="16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6" t="s">
        <v>4</v>
      </c>
      <c r="E239" s="16" t="s">
        <v>8</v>
      </c>
      <c r="F239" s="16"/>
      <c r="H239" s="16"/>
      <c r="I239" s="16" t="s">
        <v>19861</v>
      </c>
      <c r="J239" s="16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6" t="s">
        <v>4</v>
      </c>
      <c r="E240" s="16" t="s">
        <v>8</v>
      </c>
      <c r="F240" s="16"/>
      <c r="H240" s="16"/>
      <c r="I240" s="16" t="s">
        <v>19864</v>
      </c>
      <c r="J240" s="16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6" t="s">
        <v>4</v>
      </c>
      <c r="E241" s="16" t="s">
        <v>8</v>
      </c>
      <c r="F241" s="16"/>
      <c r="H241" s="16"/>
      <c r="I241" s="16" t="s">
        <v>19867</v>
      </c>
      <c r="J241" s="16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6" t="s">
        <v>4</v>
      </c>
      <c r="E242" s="16" t="s">
        <v>8</v>
      </c>
      <c r="F242" s="16"/>
      <c r="H242" s="16"/>
      <c r="I242" s="16" t="s">
        <v>19870</v>
      </c>
      <c r="J242" s="16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6" t="s">
        <v>4</v>
      </c>
      <c r="E243" s="16" t="s">
        <v>8</v>
      </c>
      <c r="F243" s="16"/>
      <c r="H243" s="16"/>
      <c r="I243" s="16" t="s">
        <v>19873</v>
      </c>
      <c r="J243" s="16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6" t="s">
        <v>4</v>
      </c>
      <c r="E244" s="16" t="s">
        <v>8</v>
      </c>
      <c r="F244" s="16"/>
      <c r="H244" s="16"/>
      <c r="I244" s="16" t="s">
        <v>20256</v>
      </c>
      <c r="J244" s="16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6" t="s">
        <v>4</v>
      </c>
      <c r="E245" s="16" t="s">
        <v>8</v>
      </c>
      <c r="F245" s="16"/>
      <c r="H245" s="16"/>
      <c r="I245" s="16" t="s">
        <v>20259</v>
      </c>
      <c r="J245" s="16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6" t="s">
        <v>4</v>
      </c>
      <c r="E246" s="16" t="s">
        <v>20464</v>
      </c>
      <c r="F246" s="16" t="s">
        <v>20462</v>
      </c>
      <c r="H246" s="16"/>
      <c r="I246" s="16" t="s">
        <v>20262</v>
      </c>
      <c r="J246" s="1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6" t="s">
        <v>20463</v>
      </c>
      <c r="E247" s="16" t="s">
        <v>646</v>
      </c>
      <c r="F247" s="16"/>
      <c r="H247" s="16"/>
      <c r="I247" s="16" t="s">
        <v>20265</v>
      </c>
      <c r="J247" s="16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6" t="s">
        <v>4</v>
      </c>
      <c r="E248" s="16" t="s">
        <v>8</v>
      </c>
      <c r="F248" s="16"/>
      <c r="H248" s="16"/>
      <c r="I248" s="16" t="s">
        <v>20268</v>
      </c>
      <c r="J248" s="16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6" t="s">
        <v>4</v>
      </c>
      <c r="E249" s="16" t="s">
        <v>8</v>
      </c>
      <c r="F249" s="16"/>
      <c r="H249" s="16"/>
      <c r="I249" s="16" t="s">
        <v>20858</v>
      </c>
      <c r="J249" s="16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6" t="s">
        <v>4</v>
      </c>
      <c r="E250" s="16" t="s">
        <v>8</v>
      </c>
      <c r="F250" s="16"/>
      <c r="H250" s="16"/>
      <c r="I250" s="16" t="s">
        <v>20861</v>
      </c>
      <c r="J250" s="16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6" t="s">
        <v>4</v>
      </c>
      <c r="E251" s="16" t="s">
        <v>8</v>
      </c>
      <c r="F251" s="16"/>
      <c r="H251" s="16"/>
      <c r="I251" s="16" t="s">
        <v>20864</v>
      </c>
      <c r="J251" s="16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6" t="s">
        <v>4</v>
      </c>
      <c r="E252" s="16" t="s">
        <v>8</v>
      </c>
      <c r="F252" s="16"/>
      <c r="H252" s="16"/>
      <c r="I252" s="16" t="s">
        <v>20867</v>
      </c>
      <c r="J252" s="16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6" t="s">
        <v>4</v>
      </c>
      <c r="E253" s="16" t="s">
        <v>8</v>
      </c>
      <c r="F253" s="16"/>
      <c r="H253" s="16"/>
      <c r="I253" s="16" t="s">
        <v>20870</v>
      </c>
      <c r="J253" s="16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6" t="s">
        <v>4</v>
      </c>
      <c r="E254" s="16" t="s">
        <v>8</v>
      </c>
      <c r="F254" s="16"/>
      <c r="H254" s="16"/>
      <c r="I254" s="16" t="s">
        <v>20873</v>
      </c>
      <c r="J254" s="16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6" t="s">
        <v>4</v>
      </c>
      <c r="E255" s="16" t="s">
        <v>8</v>
      </c>
      <c r="F255" s="16"/>
      <c r="H255" s="16"/>
      <c r="I255" s="16" t="s">
        <v>20876</v>
      </c>
      <c r="J255" s="16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6" t="s">
        <v>4</v>
      </c>
      <c r="E256" s="16" t="s">
        <v>8</v>
      </c>
      <c r="F256" s="16"/>
      <c r="H256" s="16"/>
      <c r="I256" s="16" t="s">
        <v>21334</v>
      </c>
      <c r="J256" s="1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6" t="s">
        <v>305</v>
      </c>
      <c r="E257" s="16" t="s">
        <v>86</v>
      </c>
      <c r="F257" s="16"/>
      <c r="H257" s="16"/>
      <c r="I257" s="16" t="s">
        <v>21337</v>
      </c>
      <c r="J257" s="16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6" t="s">
        <v>305</v>
      </c>
      <c r="E258" s="16" t="s">
        <v>86</v>
      </c>
      <c r="F258" s="16"/>
      <c r="H258" s="16"/>
      <c r="I258" s="16" t="s">
        <v>21340</v>
      </c>
      <c r="J258" s="16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6" t="s">
        <v>775</v>
      </c>
      <c r="E259" s="16"/>
      <c r="F259" s="16"/>
      <c r="H259" s="16"/>
      <c r="I259" s="16" t="s">
        <v>21343</v>
      </c>
      <c r="J259" s="16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6" t="s">
        <v>4</v>
      </c>
      <c r="E260" s="16" t="s">
        <v>21379</v>
      </c>
      <c r="F260" s="16"/>
      <c r="H260" s="16"/>
      <c r="I260" s="16" t="s">
        <v>21346</v>
      </c>
      <c r="J260" s="16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6" t="s">
        <v>775</v>
      </c>
      <c r="E261" s="16"/>
      <c r="F261" s="16"/>
      <c r="H261" s="16"/>
      <c r="I261" s="16" t="s">
        <v>21349</v>
      </c>
      <c r="J261" s="16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6" t="s">
        <v>775</v>
      </c>
      <c r="E262" s="16"/>
      <c r="F262" s="16"/>
      <c r="H262" s="16"/>
      <c r="I262" s="16" t="s">
        <v>21352</v>
      </c>
      <c r="J262" s="16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6" t="s">
        <v>645</v>
      </c>
      <c r="E263" s="16" t="s">
        <v>13444</v>
      </c>
      <c r="F263" s="16"/>
      <c r="H263" s="16"/>
      <c r="I263" s="16" t="s">
        <v>21355</v>
      </c>
      <c r="J263" s="16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6" t="s">
        <v>163</v>
      </c>
      <c r="E264" s="16" t="s">
        <v>13444</v>
      </c>
      <c r="F264" s="16" t="s">
        <v>58</v>
      </c>
      <c r="H264" s="16"/>
      <c r="I264" s="16" t="s">
        <v>21358</v>
      </c>
      <c r="J264" s="16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6" t="s">
        <v>163</v>
      </c>
      <c r="E265" s="16" t="s">
        <v>13444</v>
      </c>
      <c r="F265" s="16" t="s">
        <v>58</v>
      </c>
      <c r="H265" s="16"/>
      <c r="I265" s="16" t="s">
        <v>21361</v>
      </c>
      <c r="J265" s="16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6" t="s">
        <v>163</v>
      </c>
      <c r="E266" s="16" t="s">
        <v>13444</v>
      </c>
      <c r="F266" s="16" t="s">
        <v>58</v>
      </c>
      <c r="H266" s="16"/>
      <c r="I266" s="16" t="s">
        <v>21364</v>
      </c>
      <c r="J266" s="1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6" t="s">
        <v>163</v>
      </c>
      <c r="E267" s="16" t="s">
        <v>13444</v>
      </c>
      <c r="F267" s="16" t="s">
        <v>58</v>
      </c>
      <c r="H267" s="16"/>
      <c r="I267" s="16" t="s">
        <v>21367</v>
      </c>
      <c r="J267" s="16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6" t="s">
        <v>163</v>
      </c>
      <c r="E268" s="16" t="s">
        <v>13444</v>
      </c>
      <c r="F268" s="16" t="s">
        <v>20156</v>
      </c>
      <c r="H268" s="16"/>
      <c r="I268" s="16" t="s">
        <v>21370</v>
      </c>
      <c r="J268" s="16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6" t="s">
        <v>1906</v>
      </c>
      <c r="E269" s="16" t="s">
        <v>13444</v>
      </c>
      <c r="F269" s="16"/>
      <c r="H269" s="16"/>
      <c r="I269" s="16" t="s">
        <v>21373</v>
      </c>
      <c r="J269" s="16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6" t="s">
        <v>4</v>
      </c>
      <c r="E270" s="16" t="s">
        <v>8</v>
      </c>
      <c r="F270" s="16"/>
      <c r="H270" s="16"/>
      <c r="I270" s="16" t="s">
        <v>21376</v>
      </c>
      <c r="J270" s="16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6" t="s">
        <v>4</v>
      </c>
      <c r="E271" s="16" t="s">
        <v>8</v>
      </c>
      <c r="F271" s="16"/>
      <c r="H271" s="16"/>
      <c r="I271" s="16" t="s">
        <v>21804</v>
      </c>
      <c r="J271" s="16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6" t="s">
        <v>775</v>
      </c>
      <c r="E272" s="16"/>
      <c r="F272" s="16"/>
      <c r="H272" s="16"/>
      <c r="I272" s="16" t="s">
        <v>21807</v>
      </c>
      <c r="J272" s="16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6" t="s">
        <v>3371</v>
      </c>
      <c r="E273" s="16" t="s">
        <v>86</v>
      </c>
      <c r="F273" s="16"/>
      <c r="H273" s="16"/>
      <c r="I273" s="16" t="s">
        <v>21810</v>
      </c>
      <c r="J273" s="16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6" t="s">
        <v>4</v>
      </c>
      <c r="E274" s="16" t="s">
        <v>8</v>
      </c>
      <c r="F274" s="16"/>
      <c r="H274" s="16"/>
      <c r="I274" s="16" t="s">
        <v>21813</v>
      </c>
      <c r="J274" s="16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6" t="s">
        <v>4</v>
      </c>
      <c r="E275" s="16" t="s">
        <v>8</v>
      </c>
      <c r="F275" s="16"/>
      <c r="H275" s="16"/>
      <c r="I275" s="16" t="s">
        <v>21816</v>
      </c>
      <c r="J275" s="16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6" t="s">
        <v>4</v>
      </c>
      <c r="E276" s="16" t="s">
        <v>8</v>
      </c>
      <c r="F276" s="16"/>
      <c r="H276" s="16"/>
      <c r="I276" s="16" t="s">
        <v>21819</v>
      </c>
      <c r="J276" s="1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6" t="s">
        <v>4</v>
      </c>
      <c r="E277" s="16" t="s">
        <v>8</v>
      </c>
      <c r="F277" s="16"/>
      <c r="H277" s="16"/>
      <c r="I277" s="16" t="s">
        <v>21822</v>
      </c>
      <c r="J277" s="16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6" t="s">
        <v>4</v>
      </c>
      <c r="E278" s="16" t="s">
        <v>8</v>
      </c>
      <c r="F278" s="16"/>
      <c r="H278" s="16"/>
      <c r="I278" s="16" t="s">
        <v>21825</v>
      </c>
      <c r="J278" s="16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6" t="s">
        <v>4</v>
      </c>
      <c r="E279" s="16" t="s">
        <v>8</v>
      </c>
      <c r="F279" s="16"/>
      <c r="H279" s="16"/>
      <c r="I279" s="16" t="s">
        <v>21828</v>
      </c>
      <c r="J279" s="16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6" t="s">
        <v>4</v>
      </c>
      <c r="E280" s="16" t="s">
        <v>8</v>
      </c>
      <c r="F280" s="16"/>
      <c r="H280" s="16"/>
      <c r="I280" s="16" t="s">
        <v>21831</v>
      </c>
      <c r="J280" s="16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6" t="s">
        <v>4</v>
      </c>
      <c r="E281" s="16" t="s">
        <v>8</v>
      </c>
      <c r="F281" s="16"/>
      <c r="H281" s="16"/>
      <c r="I281" s="16" t="s">
        <v>22073</v>
      </c>
      <c r="J281" s="16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6" t="s">
        <v>803</v>
      </c>
      <c r="E282" s="16" t="s">
        <v>8</v>
      </c>
      <c r="F282" s="16"/>
      <c r="H282" s="16"/>
      <c r="I282" s="16" t="s">
        <v>22076</v>
      </c>
      <c r="J282" s="16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6" t="s">
        <v>4</v>
      </c>
      <c r="E283" s="16" t="s">
        <v>8</v>
      </c>
      <c r="F283" s="16"/>
      <c r="H283" s="16"/>
      <c r="I283" s="16" t="s">
        <v>22386</v>
      </c>
      <c r="J283" s="16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6" t="s">
        <v>4</v>
      </c>
      <c r="E284" s="16" t="s">
        <v>8</v>
      </c>
      <c r="F284" s="16"/>
      <c r="H284" s="16"/>
      <c r="I284" s="16" t="s">
        <v>22388</v>
      </c>
      <c r="J284" s="16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6" t="s">
        <v>4</v>
      </c>
      <c r="E285" s="16" t="s">
        <v>8</v>
      </c>
      <c r="F285" s="16"/>
      <c r="H285" s="16"/>
      <c r="I285" s="16" t="s">
        <v>22585</v>
      </c>
      <c r="J285" s="16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6" t="s">
        <v>4</v>
      </c>
      <c r="E286" s="16" t="s">
        <v>8</v>
      </c>
      <c r="F286" s="16"/>
      <c r="H286" s="16"/>
      <c r="I286" s="16" t="s">
        <v>22588</v>
      </c>
      <c r="J286" s="1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6" t="s">
        <v>4</v>
      </c>
      <c r="E287" s="16" t="s">
        <v>8</v>
      </c>
      <c r="F287" s="16"/>
      <c r="H287" s="16"/>
      <c r="I287" s="16" t="s">
        <v>22591</v>
      </c>
      <c r="J287" s="16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6" t="s">
        <v>4</v>
      </c>
      <c r="E288" s="16" t="s">
        <v>8</v>
      </c>
      <c r="F288" s="16"/>
      <c r="H288" s="16"/>
      <c r="I288" s="16" t="s">
        <v>22594</v>
      </c>
      <c r="J288" s="16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6" t="s">
        <v>4</v>
      </c>
      <c r="E289" s="16" t="s">
        <v>8</v>
      </c>
      <c r="F289" s="16"/>
      <c r="H289" s="16"/>
      <c r="I289" s="16" t="s">
        <v>22597</v>
      </c>
      <c r="J289" s="16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6" t="s">
        <v>4</v>
      </c>
      <c r="E290" s="16" t="s">
        <v>8</v>
      </c>
      <c r="F290" s="16"/>
      <c r="H290" s="16"/>
      <c r="I290" s="16" t="s">
        <v>22600</v>
      </c>
      <c r="J290" s="16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6" t="s">
        <v>4</v>
      </c>
      <c r="E291" s="16" t="s">
        <v>8</v>
      </c>
      <c r="F291" s="16"/>
      <c r="H291" s="16"/>
      <c r="I291" s="16" t="s">
        <v>22603</v>
      </c>
      <c r="J291" s="16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6" t="s">
        <v>4</v>
      </c>
      <c r="E292" s="16" t="s">
        <v>8</v>
      </c>
      <c r="F292" s="16"/>
      <c r="H292" s="16"/>
      <c r="I292" s="16" t="s">
        <v>22606</v>
      </c>
      <c r="J292" s="16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6" t="s">
        <v>4</v>
      </c>
      <c r="E293" s="16" t="s">
        <v>8</v>
      </c>
      <c r="F293" s="16"/>
      <c r="H293" s="16"/>
      <c r="I293" s="16" t="s">
        <v>22987</v>
      </c>
      <c r="J293" s="16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6" t="s">
        <v>4</v>
      </c>
      <c r="E294" s="16" t="s">
        <v>8</v>
      </c>
      <c r="F294" s="16"/>
      <c r="H294" s="16"/>
      <c r="I294" s="16" t="s">
        <v>22990</v>
      </c>
      <c r="J294" s="16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6" t="s">
        <v>4</v>
      </c>
      <c r="E295" s="16" t="s">
        <v>8</v>
      </c>
      <c r="F295" s="16"/>
      <c r="H295" s="16"/>
      <c r="I295" s="16" t="s">
        <v>22993</v>
      </c>
      <c r="J295" s="16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6" t="s">
        <v>803</v>
      </c>
      <c r="E296" s="16" t="s">
        <v>8</v>
      </c>
      <c r="F296" s="16"/>
      <c r="H296" s="16"/>
      <c r="I296" s="16" t="s">
        <v>23097</v>
      </c>
      <c r="J296" s="16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6" t="s">
        <v>803</v>
      </c>
      <c r="E297" s="16" t="s">
        <v>8</v>
      </c>
      <c r="F297" s="16"/>
      <c r="H297" s="16"/>
      <c r="I297" s="16" t="s">
        <v>23100</v>
      </c>
      <c r="J297" s="16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6" t="s">
        <v>803</v>
      </c>
      <c r="E298" s="16" t="s">
        <v>8</v>
      </c>
      <c r="F298" s="16"/>
      <c r="H298" s="16"/>
      <c r="I298" s="16" t="s">
        <v>23395</v>
      </c>
      <c r="J298" s="16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6" t="s">
        <v>4</v>
      </c>
      <c r="E299" s="16" t="s">
        <v>8</v>
      </c>
      <c r="F299" s="16"/>
      <c r="H299" s="16"/>
      <c r="I299" s="16" t="s">
        <v>23892</v>
      </c>
      <c r="J299" s="16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6" t="s">
        <v>4</v>
      </c>
      <c r="E300" s="16" t="s">
        <v>1552</v>
      </c>
      <c r="F300" s="16"/>
      <c r="H300" s="16"/>
      <c r="I300" s="16" t="s">
        <v>23895</v>
      </c>
      <c r="J300" s="16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6" t="s">
        <v>305</v>
      </c>
      <c r="E301" s="16" t="s">
        <v>86</v>
      </c>
      <c r="F301" s="16"/>
      <c r="H301" s="16"/>
      <c r="I301" s="16" t="s">
        <v>23898</v>
      </c>
      <c r="J301" s="16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6" t="s">
        <v>4</v>
      </c>
      <c r="E302" s="16" t="s">
        <v>1552</v>
      </c>
      <c r="F302" s="16"/>
      <c r="H302" s="16"/>
      <c r="I302" s="16" t="s">
        <v>23901</v>
      </c>
      <c r="J302" s="16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6" t="s">
        <v>4</v>
      </c>
      <c r="E303" s="16" t="s">
        <v>8</v>
      </c>
      <c r="F303" s="16"/>
      <c r="H303" s="16"/>
      <c r="I303" s="16" t="s">
        <v>23904</v>
      </c>
      <c r="J303" s="16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6" t="s">
        <v>4</v>
      </c>
      <c r="E304" s="16" t="s">
        <v>8</v>
      </c>
      <c r="F304" s="16"/>
      <c r="H304" s="16"/>
      <c r="I304" s="16" t="s">
        <v>23907</v>
      </c>
      <c r="J304" s="16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6" t="s">
        <v>4</v>
      </c>
      <c r="E305" s="16" t="s">
        <v>70</v>
      </c>
      <c r="F305" s="16" t="s">
        <v>58</v>
      </c>
      <c r="H305" s="16"/>
      <c r="I305" s="16" t="s">
        <v>23910</v>
      </c>
      <c r="J305" s="16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6" t="s">
        <v>162</v>
      </c>
      <c r="E306" s="16" t="s">
        <v>70</v>
      </c>
      <c r="F306" s="16" t="s">
        <v>58</v>
      </c>
      <c r="H306" s="16"/>
      <c r="I306" s="16" t="s">
        <v>23913</v>
      </c>
      <c r="J306" s="16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6" t="s">
        <v>4</v>
      </c>
      <c r="E307" s="16" t="s">
        <v>8</v>
      </c>
      <c r="F307" s="16"/>
      <c r="H307" s="16"/>
      <c r="I307" s="16" t="s">
        <v>23916</v>
      </c>
      <c r="J307" s="16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6" t="s">
        <v>4</v>
      </c>
      <c r="E308" s="16" t="s">
        <v>8</v>
      </c>
      <c r="F308" s="16"/>
      <c r="H308" s="16"/>
      <c r="I308" s="16" t="s">
        <v>23919</v>
      </c>
      <c r="J308" s="16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6" t="s">
        <v>4</v>
      </c>
      <c r="E309" s="16" t="s">
        <v>8</v>
      </c>
      <c r="F309" s="16"/>
      <c r="H309" s="16"/>
      <c r="I309" s="16" t="s">
        <v>23922</v>
      </c>
      <c r="J309" s="16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6" t="s">
        <v>4</v>
      </c>
      <c r="E310" s="16" t="s">
        <v>8</v>
      </c>
      <c r="F310" s="16"/>
      <c r="H310" s="16"/>
      <c r="I310" s="16" t="s">
        <v>23925</v>
      </c>
      <c r="J310" s="16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6" t="s">
        <v>162</v>
      </c>
      <c r="E311" s="16" t="s">
        <v>24188</v>
      </c>
      <c r="F311" s="16" t="s">
        <v>20156</v>
      </c>
      <c r="H311" s="16"/>
      <c r="I311" s="16" t="s">
        <v>24380</v>
      </c>
      <c r="J311" s="16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6" t="s">
        <v>162</v>
      </c>
      <c r="E312" s="16" t="s">
        <v>24188</v>
      </c>
      <c r="F312" s="16" t="s">
        <v>20156</v>
      </c>
      <c r="H312" s="16"/>
      <c r="I312" s="16" t="s">
        <v>24383</v>
      </c>
      <c r="J312" s="16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6" t="s">
        <v>304</v>
      </c>
      <c r="E313" s="16" t="s">
        <v>24188</v>
      </c>
      <c r="F313" s="16"/>
      <c r="H313" s="16"/>
      <c r="I313" s="16" t="s">
        <v>24386</v>
      </c>
      <c r="J313" s="16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6" t="s">
        <v>305</v>
      </c>
      <c r="E314" s="16" t="s">
        <v>86</v>
      </c>
      <c r="F314" s="16"/>
      <c r="H314" s="16"/>
      <c r="I314" s="16" t="s">
        <v>24389</v>
      </c>
      <c r="J314" s="16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6" t="s">
        <v>4</v>
      </c>
      <c r="E315" s="16" t="s">
        <v>8</v>
      </c>
      <c r="F315" s="16"/>
      <c r="H315" s="16"/>
      <c r="I315" s="16" t="s">
        <v>24392</v>
      </c>
      <c r="J315" s="16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6" t="s">
        <v>4</v>
      </c>
      <c r="E316" s="16" t="s">
        <v>8</v>
      </c>
      <c r="F316" s="16"/>
      <c r="H316" s="16"/>
      <c r="I316" s="16" t="s">
        <v>24395</v>
      </c>
      <c r="J316" s="16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6" t="s">
        <v>4</v>
      </c>
      <c r="E317" s="16" t="s">
        <v>8</v>
      </c>
      <c r="F317" s="16"/>
      <c r="H317" s="16"/>
      <c r="I317" s="16" t="s">
        <v>24398</v>
      </c>
      <c r="J317" s="16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6" t="s">
        <v>4</v>
      </c>
      <c r="E318" s="16" t="s">
        <v>8</v>
      </c>
      <c r="F318" s="16"/>
      <c r="H318" s="16"/>
      <c r="I318" s="16" t="s">
        <v>24401</v>
      </c>
      <c r="J318" s="16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6" t="s">
        <v>4</v>
      </c>
      <c r="E319" s="16" t="s">
        <v>1552</v>
      </c>
      <c r="F319" s="16"/>
      <c r="H319" s="16"/>
      <c r="I319" s="16" t="s">
        <v>24404</v>
      </c>
      <c r="J319" s="16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6" t="s">
        <v>4</v>
      </c>
      <c r="E320" s="16" t="s">
        <v>8</v>
      </c>
      <c r="F320" s="16"/>
      <c r="H320" s="16"/>
      <c r="I320" s="16" t="s">
        <v>24407</v>
      </c>
      <c r="J320" s="16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6" t="s">
        <v>4</v>
      </c>
      <c r="E321" s="16" t="s">
        <v>8</v>
      </c>
      <c r="F321" s="16"/>
      <c r="H321" s="16"/>
      <c r="I321" s="16" t="s">
        <v>24410</v>
      </c>
      <c r="J321" s="16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6" t="s">
        <v>4</v>
      </c>
      <c r="E322" s="16" t="s">
        <v>8</v>
      </c>
      <c r="F322" s="16"/>
      <c r="H322" s="16"/>
      <c r="I322" s="16" t="s">
        <v>24413</v>
      </c>
      <c r="J322" s="16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6" t="s">
        <v>4</v>
      </c>
      <c r="E323" s="16" t="s">
        <v>8</v>
      </c>
      <c r="F323" s="16"/>
      <c r="H323" s="16"/>
      <c r="I323" s="16" t="s">
        <v>24416</v>
      </c>
      <c r="J323" s="16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6" t="s">
        <v>4</v>
      </c>
      <c r="E324" s="16" t="s">
        <v>8</v>
      </c>
      <c r="F324" s="16"/>
      <c r="H324" s="16"/>
      <c r="I324" s="16" t="s">
        <v>25000</v>
      </c>
      <c r="J324" s="16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6" t="s">
        <v>4</v>
      </c>
      <c r="E325" s="16" t="s">
        <v>8</v>
      </c>
      <c r="F325" s="16"/>
      <c r="H325" s="16"/>
      <c r="I325" s="16" t="s">
        <v>25003</v>
      </c>
      <c r="J325" s="16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6" t="s">
        <v>4</v>
      </c>
      <c r="E326" s="16" t="s">
        <v>25144</v>
      </c>
      <c r="F326" s="16"/>
      <c r="H326" s="16"/>
      <c r="I326" s="16" t="s">
        <v>25006</v>
      </c>
      <c r="J326" s="16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6" t="s">
        <v>4</v>
      </c>
      <c r="E327" s="16" t="s">
        <v>25144</v>
      </c>
      <c r="F327" s="16"/>
      <c r="H327" s="16"/>
      <c r="I327" s="16" t="s">
        <v>25009</v>
      </c>
      <c r="J327" s="16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6" t="s">
        <v>4</v>
      </c>
      <c r="E328" s="16" t="s">
        <v>25144</v>
      </c>
      <c r="F328" s="16"/>
      <c r="H328" s="16"/>
      <c r="I328" s="16" t="s">
        <v>25012</v>
      </c>
      <c r="J328" s="16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6" t="s">
        <v>4</v>
      </c>
      <c r="E329" s="16" t="s">
        <v>25144</v>
      </c>
      <c r="F329" s="16"/>
      <c r="H329" s="16"/>
      <c r="I329" s="16" t="s">
        <v>25015</v>
      </c>
      <c r="J329" s="16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6" t="s">
        <v>4</v>
      </c>
      <c r="E330" s="16" t="s">
        <v>25144</v>
      </c>
      <c r="F330" s="16"/>
      <c r="H330" s="16"/>
      <c r="I330" s="16" t="s">
        <v>25018</v>
      </c>
      <c r="J330" s="16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6" t="s">
        <v>4</v>
      </c>
      <c r="E331" s="16" t="s">
        <v>25144</v>
      </c>
      <c r="F331" s="16"/>
      <c r="H331" s="16"/>
      <c r="I331" s="16" t="s">
        <v>25021</v>
      </c>
      <c r="J331" s="16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6" t="s">
        <v>4</v>
      </c>
      <c r="E332" s="16" t="s">
        <v>8</v>
      </c>
      <c r="F332" s="16"/>
      <c r="H332" s="16"/>
      <c r="I332" s="16" t="s">
        <v>25024</v>
      </c>
      <c r="J332" s="16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6" t="s">
        <v>4</v>
      </c>
      <c r="E333" s="16" t="s">
        <v>8</v>
      </c>
      <c r="F333" s="16"/>
      <c r="H333" s="16"/>
      <c r="I333" s="16" t="s">
        <v>25362</v>
      </c>
      <c r="J333" s="16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6" t="s">
        <v>4</v>
      </c>
      <c r="E334" s="16" t="s">
        <v>8</v>
      </c>
      <c r="F334" s="16"/>
      <c r="H334" s="16"/>
      <c r="I334" s="16" t="s">
        <v>25365</v>
      </c>
      <c r="J334" s="16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6" t="s">
        <v>3371</v>
      </c>
      <c r="E335" s="16"/>
      <c r="F335" s="16"/>
      <c r="H335" s="16"/>
      <c r="I335" s="16" t="s">
        <v>25368</v>
      </c>
      <c r="J335" s="16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6" t="s">
        <v>162</v>
      </c>
      <c r="E336" s="16" t="s">
        <v>70</v>
      </c>
      <c r="F336" s="16" t="s">
        <v>58</v>
      </c>
      <c r="H336" s="16"/>
      <c r="I336" s="16" t="s">
        <v>25371</v>
      </c>
      <c r="J336" s="16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6" t="s">
        <v>162</v>
      </c>
      <c r="E337" s="16" t="s">
        <v>70</v>
      </c>
      <c r="F337" s="16" t="s">
        <v>58</v>
      </c>
      <c r="H337" s="16"/>
      <c r="I337" s="16" t="s">
        <v>25374</v>
      </c>
      <c r="J337" s="16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6" t="s">
        <v>162</v>
      </c>
      <c r="E338" s="16" t="s">
        <v>70</v>
      </c>
      <c r="F338" s="16" t="s">
        <v>58</v>
      </c>
      <c r="H338" s="16"/>
      <c r="I338" s="16" t="s">
        <v>25377</v>
      </c>
      <c r="J338" s="16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6" t="s">
        <v>162</v>
      </c>
      <c r="E339" s="16" t="s">
        <v>70</v>
      </c>
      <c r="F339" s="16" t="s">
        <v>58</v>
      </c>
      <c r="H339" s="16"/>
      <c r="I339" s="16" t="s">
        <v>25380</v>
      </c>
      <c r="J339" s="16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6" t="s">
        <v>162</v>
      </c>
      <c r="E340" s="16" t="s">
        <v>70</v>
      </c>
      <c r="F340" s="16" t="s">
        <v>58</v>
      </c>
      <c r="H340" s="16"/>
      <c r="I340" s="16" t="s">
        <v>25383</v>
      </c>
      <c r="J340" s="16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6" t="s">
        <v>162</v>
      </c>
      <c r="E341" s="16" t="s">
        <v>70</v>
      </c>
      <c r="F341" s="16" t="s">
        <v>58</v>
      </c>
      <c r="H341" s="16"/>
      <c r="I341" s="16" t="s">
        <v>25386</v>
      </c>
      <c r="J341" s="16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6" t="s">
        <v>4</v>
      </c>
      <c r="E342" s="16" t="s">
        <v>8</v>
      </c>
      <c r="F342" s="16"/>
      <c r="H342" s="16"/>
      <c r="I342" s="16" t="s">
        <v>25389</v>
      </c>
      <c r="J342" s="16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6" t="s">
        <v>4</v>
      </c>
      <c r="E343" s="16" t="s">
        <v>8</v>
      </c>
      <c r="F343" s="16"/>
      <c r="H343" s="16"/>
      <c r="I343" s="16" t="s">
        <v>25680</v>
      </c>
      <c r="J343" s="16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6" t="s">
        <v>4</v>
      </c>
      <c r="E344" s="16" t="s">
        <v>8</v>
      </c>
      <c r="F344" s="16"/>
      <c r="H344" s="16"/>
      <c r="I344" s="16" t="s">
        <v>25683</v>
      </c>
      <c r="J344" s="16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6" t="s">
        <v>4</v>
      </c>
      <c r="E345" s="16" t="s">
        <v>8</v>
      </c>
      <c r="F345" s="16"/>
      <c r="H345" s="16"/>
      <c r="I345" s="16" t="s">
        <v>25686</v>
      </c>
      <c r="J345" s="16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6" t="s">
        <v>4</v>
      </c>
      <c r="E346" s="16" t="s">
        <v>8</v>
      </c>
      <c r="F346" s="16"/>
      <c r="H346" s="16"/>
      <c r="I346" s="16" t="s">
        <v>25689</v>
      </c>
      <c r="J346" s="16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6" t="s">
        <v>4</v>
      </c>
      <c r="E347" s="16" t="s">
        <v>8</v>
      </c>
      <c r="F347" s="16"/>
      <c r="H347" s="16"/>
      <c r="I347" s="16" t="s">
        <v>25692</v>
      </c>
      <c r="J347" s="16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6" t="s">
        <v>305</v>
      </c>
      <c r="E348" s="16" t="s">
        <v>86</v>
      </c>
      <c r="F348" s="16"/>
      <c r="H348" s="16"/>
      <c r="I348" s="16" t="s">
        <v>25695</v>
      </c>
      <c r="J348" s="16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6" t="s">
        <v>4</v>
      </c>
      <c r="E349" s="16" t="s">
        <v>8</v>
      </c>
      <c r="F349" s="16"/>
      <c r="H349" s="16"/>
      <c r="I349" s="16" t="s">
        <v>25698</v>
      </c>
      <c r="J349" s="16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6" t="s">
        <v>803</v>
      </c>
      <c r="E350" s="16" t="s">
        <v>8</v>
      </c>
      <c r="F350" s="16"/>
      <c r="H350" s="16"/>
      <c r="I350" s="16" t="s">
        <v>25961</v>
      </c>
      <c r="J350" s="16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6" t="s">
        <v>803</v>
      </c>
      <c r="E351" s="16" t="s">
        <v>8</v>
      </c>
      <c r="F351" s="16"/>
      <c r="H351" s="16"/>
      <c r="I351" s="16" t="s">
        <v>25964</v>
      </c>
      <c r="J351" s="16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6" t="s">
        <v>4</v>
      </c>
      <c r="E352" s="16" t="s">
        <v>8</v>
      </c>
      <c r="F352" s="16"/>
      <c r="H352" s="16"/>
      <c r="I352" s="16" t="s">
        <v>26341</v>
      </c>
      <c r="J352" s="16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6" t="s">
        <v>4</v>
      </c>
      <c r="E353" s="16" t="s">
        <v>26567</v>
      </c>
      <c r="F353" s="16"/>
      <c r="H353" s="16"/>
      <c r="I353" s="16" t="s">
        <v>26344</v>
      </c>
      <c r="J353" s="16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6" t="s">
        <v>3371</v>
      </c>
      <c r="E354" s="16" t="s">
        <v>86</v>
      </c>
      <c r="F354" s="16"/>
      <c r="H354" s="16"/>
      <c r="I354" s="16" t="s">
        <v>26347</v>
      </c>
      <c r="J354" s="16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6" t="s">
        <v>4</v>
      </c>
      <c r="E355" s="16" t="s">
        <v>8</v>
      </c>
      <c r="F355" s="16"/>
      <c r="H355" s="16"/>
      <c r="I355" s="16" t="s">
        <v>26350</v>
      </c>
      <c r="J355" s="16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6" t="s">
        <v>4</v>
      </c>
      <c r="E356" s="16" t="s">
        <v>8</v>
      </c>
      <c r="F356" s="16"/>
      <c r="H356" s="16"/>
      <c r="I356" s="16" t="s">
        <v>26353</v>
      </c>
      <c r="J356" s="16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6" t="s">
        <v>4936</v>
      </c>
      <c r="E357" s="16" t="s">
        <v>86</v>
      </c>
      <c r="F357" s="16"/>
      <c r="H357" s="16"/>
      <c r="I357" s="16" t="s">
        <v>26892</v>
      </c>
      <c r="J357" s="16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6" t="s">
        <v>4</v>
      </c>
      <c r="E358" s="16" t="s">
        <v>8</v>
      </c>
      <c r="F358" s="16"/>
      <c r="H358" s="16"/>
      <c r="I358" s="16" t="s">
        <v>26895</v>
      </c>
      <c r="J358" s="16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6" t="s">
        <v>162</v>
      </c>
      <c r="E359" s="16" t="s">
        <v>13444</v>
      </c>
      <c r="F359" s="16" t="s">
        <v>58</v>
      </c>
      <c r="H359" s="16"/>
      <c r="I359" s="16" t="s">
        <v>26898</v>
      </c>
      <c r="J359" s="16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6" t="s">
        <v>162</v>
      </c>
      <c r="E360" s="16" t="s">
        <v>13444</v>
      </c>
      <c r="F360" s="16" t="s">
        <v>58</v>
      </c>
      <c r="H360" s="16"/>
      <c r="I360" s="16" t="s">
        <v>26901</v>
      </c>
      <c r="J360" s="16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6" t="s">
        <v>162</v>
      </c>
      <c r="E361" s="16" t="s">
        <v>13444</v>
      </c>
      <c r="F361" s="16" t="s">
        <v>58</v>
      </c>
      <c r="H361" s="16"/>
      <c r="I361" s="16" t="s">
        <v>26904</v>
      </c>
      <c r="J361" s="16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6" t="s">
        <v>162</v>
      </c>
      <c r="E362" s="16" t="s">
        <v>13444</v>
      </c>
      <c r="F362" s="16" t="s">
        <v>58</v>
      </c>
      <c r="H362" s="16"/>
      <c r="I362" s="16" t="s">
        <v>26907</v>
      </c>
      <c r="J362" s="16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6" t="s">
        <v>162</v>
      </c>
      <c r="E363" s="16" t="s">
        <v>13444</v>
      </c>
      <c r="F363" s="16" t="s">
        <v>58</v>
      </c>
      <c r="H363" s="16"/>
      <c r="I363" s="16" t="s">
        <v>26910</v>
      </c>
      <c r="J363" s="16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6" t="s">
        <v>162</v>
      </c>
      <c r="E364" s="16" t="s">
        <v>13444</v>
      </c>
      <c r="F364" s="16" t="s">
        <v>58</v>
      </c>
      <c r="H364" s="16"/>
      <c r="I364" s="16" t="s">
        <v>26913</v>
      </c>
      <c r="J364" s="16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6" t="s">
        <v>162</v>
      </c>
      <c r="E365" s="16" t="s">
        <v>13444</v>
      </c>
      <c r="F365" s="16" t="s">
        <v>58</v>
      </c>
      <c r="H365" s="16"/>
      <c r="I365" s="16" t="s">
        <v>26916</v>
      </c>
      <c r="J365" s="16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6" t="s">
        <v>304</v>
      </c>
      <c r="E366" s="16" t="s">
        <v>13444</v>
      </c>
      <c r="F366" s="16" t="s">
        <v>58</v>
      </c>
      <c r="H366" s="16"/>
      <c r="I366" s="16" t="s">
        <v>26919</v>
      </c>
      <c r="J366" s="16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6" t="s">
        <v>4</v>
      </c>
      <c r="E367" s="16" t="s">
        <v>8</v>
      </c>
      <c r="F367" s="16"/>
      <c r="H367" s="16"/>
      <c r="I367" s="16" t="s">
        <v>26922</v>
      </c>
      <c r="J367" s="16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6" t="s">
        <v>803</v>
      </c>
      <c r="E368" s="16" t="s">
        <v>8</v>
      </c>
      <c r="F368" s="16"/>
      <c r="H368" s="16"/>
      <c r="I368" s="16" t="s">
        <v>26925</v>
      </c>
      <c r="J368" s="16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6" t="s">
        <v>162</v>
      </c>
      <c r="E369" s="16" t="s">
        <v>27176</v>
      </c>
      <c r="F369" s="16" t="s">
        <v>27182</v>
      </c>
      <c r="H369" s="16"/>
      <c r="I369" s="16" t="s">
        <v>26928</v>
      </c>
      <c r="J369" s="16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6" t="s">
        <v>162</v>
      </c>
      <c r="E370" s="16" t="s">
        <v>27176</v>
      </c>
      <c r="F370" s="16" t="s">
        <v>27182</v>
      </c>
      <c r="H370" s="16"/>
      <c r="I370" s="16" t="s">
        <v>26931</v>
      </c>
      <c r="J370" s="16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6" t="s">
        <v>803</v>
      </c>
      <c r="E371" s="16" t="s">
        <v>8</v>
      </c>
      <c r="F371" s="16"/>
      <c r="H371" s="16"/>
      <c r="I371" s="16" t="s">
        <v>26934</v>
      </c>
      <c r="J371" s="16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6" t="s">
        <v>803</v>
      </c>
      <c r="E372" s="16" t="s">
        <v>8</v>
      </c>
      <c r="F372" s="16"/>
      <c r="H372" s="16"/>
      <c r="I372" s="16" t="s">
        <v>26937</v>
      </c>
      <c r="J372" s="16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6" t="s">
        <v>803</v>
      </c>
      <c r="E373" s="16" t="s">
        <v>8</v>
      </c>
      <c r="F373" s="16"/>
      <c r="H373" s="16"/>
      <c r="I373" s="16" t="s">
        <v>26940</v>
      </c>
      <c r="J373" s="16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6" t="s">
        <v>803</v>
      </c>
      <c r="E374" s="16" t="s">
        <v>8</v>
      </c>
      <c r="F374" s="16"/>
      <c r="H374" s="16"/>
      <c r="I374" s="16" t="s">
        <v>27432</v>
      </c>
      <c r="J374" s="16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6" t="s">
        <v>775</v>
      </c>
      <c r="E375" s="16" t="s">
        <v>646</v>
      </c>
      <c r="F375" s="16"/>
      <c r="H375" s="16"/>
      <c r="I375" s="16" t="s">
        <v>27435</v>
      </c>
      <c r="J375" s="16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6" t="s">
        <v>27683</v>
      </c>
      <c r="E376" s="16" t="s">
        <v>646</v>
      </c>
      <c r="F376" s="16"/>
      <c r="H376" s="16"/>
      <c r="I376" s="16" t="s">
        <v>27438</v>
      </c>
      <c r="J376" s="16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6" t="s">
        <v>803</v>
      </c>
      <c r="E377" s="16" t="s">
        <v>8</v>
      </c>
      <c r="F377" s="16"/>
      <c r="H377" s="16"/>
      <c r="I377" s="16" t="s">
        <v>27441</v>
      </c>
      <c r="J377" s="16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6" t="s">
        <v>803</v>
      </c>
      <c r="E378" s="16" t="s">
        <v>8</v>
      </c>
      <c r="F378" s="16"/>
      <c r="H378" s="16"/>
      <c r="I378" s="16" t="s">
        <v>27444</v>
      </c>
      <c r="J378" s="16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6" t="s">
        <v>775</v>
      </c>
      <c r="E379" s="16" t="s">
        <v>646</v>
      </c>
      <c r="F379" s="16"/>
      <c r="H379" s="16"/>
      <c r="I379" s="16" t="s">
        <v>27874</v>
      </c>
      <c r="J379" s="16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6" t="s">
        <v>3371</v>
      </c>
      <c r="E380" s="16" t="s">
        <v>86</v>
      </c>
      <c r="F380" s="16"/>
      <c r="H380" s="16"/>
      <c r="I380" s="16" t="s">
        <v>27877</v>
      </c>
      <c r="J380" s="16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6" t="s">
        <v>803</v>
      </c>
      <c r="E381" s="16" t="s">
        <v>8</v>
      </c>
      <c r="F381" s="16"/>
      <c r="H381" s="16"/>
      <c r="I381" s="16" t="s">
        <v>27880</v>
      </c>
      <c r="J381" s="16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6" t="s">
        <v>803</v>
      </c>
      <c r="E382" s="16" t="s">
        <v>8</v>
      </c>
      <c r="F382" s="16"/>
      <c r="H382" s="16"/>
      <c r="I382" s="16" t="s">
        <v>27883</v>
      </c>
      <c r="J382" s="16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6" t="s">
        <v>803</v>
      </c>
      <c r="E383" s="16" t="s">
        <v>8</v>
      </c>
      <c r="F383" s="16"/>
      <c r="H383" s="16"/>
      <c r="I383" s="16" t="s">
        <v>27886</v>
      </c>
      <c r="J383" s="16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6" t="s">
        <v>803</v>
      </c>
      <c r="E384" s="16" t="s">
        <v>8</v>
      </c>
      <c r="F384" s="16"/>
      <c r="H384" s="16"/>
      <c r="I384" s="16" t="s">
        <v>27889</v>
      </c>
      <c r="J384" s="16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s="16" t="s">
        <v>803</v>
      </c>
      <c r="E385" s="16" t="s">
        <v>8</v>
      </c>
      <c r="F385" s="16"/>
      <c r="H385" s="16"/>
      <c r="I385" s="16" t="s">
        <v>28398</v>
      </c>
      <c r="J385" s="16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s="16" t="s">
        <v>304</v>
      </c>
      <c r="E386" s="16" t="s">
        <v>13444</v>
      </c>
      <c r="F386" s="16"/>
      <c r="H386" s="16"/>
      <c r="I386" s="16" t="s">
        <v>28401</v>
      </c>
      <c r="J386" s="16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s="16" t="s">
        <v>803</v>
      </c>
      <c r="E387" s="16" t="s">
        <v>8</v>
      </c>
      <c r="F387" s="16"/>
      <c r="H387" s="16"/>
      <c r="I387" s="16" t="s">
        <v>28404</v>
      </c>
      <c r="J387" s="16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s="16" t="s">
        <v>803</v>
      </c>
      <c r="E388" s="16" t="s">
        <v>8</v>
      </c>
      <c r="F388" s="16"/>
      <c r="H388" s="16"/>
      <c r="I388" s="16" t="s">
        <v>28407</v>
      </c>
      <c r="J388" s="16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s="16" t="s">
        <v>803</v>
      </c>
      <c r="E389" s="16" t="s">
        <v>8</v>
      </c>
      <c r="F389" s="16"/>
      <c r="H389" s="16"/>
      <c r="I389" s="16" t="s">
        <v>28410</v>
      </c>
      <c r="J389" s="16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s="16" t="s">
        <v>803</v>
      </c>
      <c r="E390" s="16" t="s">
        <v>8</v>
      </c>
      <c r="F390" s="16"/>
      <c r="H390" s="16"/>
      <c r="I390" s="16" t="s">
        <v>28413</v>
      </c>
      <c r="J390" s="16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s="16" t="s">
        <v>29157</v>
      </c>
      <c r="E391" s="16" t="s">
        <v>86</v>
      </c>
      <c r="F391" s="16"/>
      <c r="H391" s="16"/>
      <c r="I391" s="16" t="s">
        <v>29122</v>
      </c>
      <c r="J391" s="16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s="16" t="s">
        <v>803</v>
      </c>
      <c r="E392" s="16" t="s">
        <v>8</v>
      </c>
      <c r="F392" s="16"/>
      <c r="H392" s="16"/>
      <c r="I392" s="16" t="s">
        <v>29125</v>
      </c>
      <c r="J392" s="16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s="16" t="s">
        <v>3371</v>
      </c>
      <c r="E393" s="16" t="s">
        <v>260</v>
      </c>
      <c r="F393" s="16"/>
      <c r="H393" s="16"/>
      <c r="I393" s="16" t="s">
        <v>29128</v>
      </c>
      <c r="J393" s="16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s="16" t="s">
        <v>803</v>
      </c>
      <c r="E394" s="16" t="s">
        <v>8</v>
      </c>
      <c r="F394" s="16"/>
      <c r="H394" s="16"/>
      <c r="I394" s="16" t="s">
        <v>29131</v>
      </c>
      <c r="J394" s="16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s="16" t="s">
        <v>803</v>
      </c>
      <c r="E395" s="16" t="s">
        <v>8</v>
      </c>
      <c r="F395" s="16"/>
      <c r="H395" s="16"/>
      <c r="I395" s="16" t="s">
        <v>29134</v>
      </c>
      <c r="J395" s="16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s="16" t="s">
        <v>803</v>
      </c>
      <c r="E396" s="16" t="s">
        <v>8</v>
      </c>
      <c r="F396" s="16"/>
      <c r="H396" s="16"/>
      <c r="I396" s="16" t="s">
        <v>29137</v>
      </c>
      <c r="J396" s="16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  <row r="397" spans="1:13" x14ac:dyDescent="0.25">
      <c r="A397" s="1" t="s">
        <v>13</v>
      </c>
      <c r="B397" s="3">
        <v>46181</v>
      </c>
      <c r="C397" s="4">
        <v>0.3891087962962963</v>
      </c>
      <c r="D397" s="16" t="s">
        <v>3371</v>
      </c>
      <c r="E397" s="16" t="s">
        <v>86</v>
      </c>
      <c r="F397" s="16"/>
      <c r="H397" s="16"/>
      <c r="I397" s="16" t="s">
        <v>29548</v>
      </c>
      <c r="J397" s="16" t="s">
        <v>4950</v>
      </c>
      <c r="K397" t="s">
        <v>29549</v>
      </c>
      <c r="L397" t="s">
        <v>29550</v>
      </c>
      <c r="M397" s="2" t="str">
        <f>HYPERLINK(склад2въезд1319202122237[[#This Row],[RelativePath]])</f>
        <v>11 Навес пилмат\GA3948333_5_20260608T092019Z.jpg</v>
      </c>
    </row>
    <row r="398" spans="1:13" x14ac:dyDescent="0.25">
      <c r="A398" s="1" t="s">
        <v>13</v>
      </c>
      <c r="B398" s="3">
        <v>46181</v>
      </c>
      <c r="C398" s="4">
        <v>0.6419097222222222</v>
      </c>
      <c r="D398" s="16" t="s">
        <v>29798</v>
      </c>
      <c r="E398" s="16" t="s">
        <v>260</v>
      </c>
      <c r="F398" s="16"/>
      <c r="H398" s="16"/>
      <c r="I398" s="16" t="s">
        <v>29551</v>
      </c>
      <c r="J398" s="16" t="s">
        <v>4950</v>
      </c>
      <c r="K398" t="s">
        <v>29552</v>
      </c>
      <c r="L398" t="s">
        <v>29553</v>
      </c>
      <c r="M398" s="2" t="str">
        <f>HYPERLINK(склад2въезд1319202122237[[#This Row],[RelativePath]])</f>
        <v>11 Навес пилмат\GA3948333_5_20260608T152421Z.jpg</v>
      </c>
    </row>
    <row r="399" spans="1:13" x14ac:dyDescent="0.25">
      <c r="A399" s="1" t="s">
        <v>14</v>
      </c>
      <c r="B399" s="3">
        <v>46182</v>
      </c>
      <c r="C399" s="4">
        <v>0.4735300925925926</v>
      </c>
      <c r="D399" s="16" t="s">
        <v>803</v>
      </c>
      <c r="E399" s="16" t="s">
        <v>8</v>
      </c>
      <c r="F399" s="16"/>
      <c r="H399" s="16"/>
      <c r="I399" s="16" t="s">
        <v>29554</v>
      </c>
      <c r="J399" s="16" t="s">
        <v>4950</v>
      </c>
      <c r="K399" t="s">
        <v>29555</v>
      </c>
      <c r="L399" t="s">
        <v>29556</v>
      </c>
      <c r="M399" s="2" t="str">
        <f>HYPERLINK(склад2въезд1319202122237[[#This Row],[RelativePath]])</f>
        <v>11 Навес пилмат\GA3948333_5_20260609T112153Z.jpg</v>
      </c>
    </row>
    <row r="400" spans="1:13" x14ac:dyDescent="0.25">
      <c r="A400" s="1" t="s">
        <v>14</v>
      </c>
      <c r="B400" s="3">
        <v>46182</v>
      </c>
      <c r="C400" s="4">
        <v>0.51473379629629634</v>
      </c>
      <c r="D400" s="16" t="s">
        <v>3371</v>
      </c>
      <c r="E400" s="16" t="s">
        <v>86</v>
      </c>
      <c r="F400" s="16"/>
      <c r="H400" s="16"/>
      <c r="I400" s="16" t="s">
        <v>29557</v>
      </c>
      <c r="J400" s="16" t="s">
        <v>4950</v>
      </c>
      <c r="K400" t="s">
        <v>29558</v>
      </c>
      <c r="L400" t="s">
        <v>29559</v>
      </c>
      <c r="M400" s="2" t="str">
        <f>HYPERLINK(склад2въезд1319202122237[[#This Row],[RelativePath]])</f>
        <v>11 Навес пилмат\GA3948333_5_20260609T122113Z.jpg</v>
      </c>
    </row>
    <row r="401" spans="1:13" x14ac:dyDescent="0.25">
      <c r="A401" s="1" t="s">
        <v>14</v>
      </c>
      <c r="B401" s="3">
        <v>46182</v>
      </c>
      <c r="C401" s="4">
        <v>0.62586805555555558</v>
      </c>
      <c r="D401" s="16" t="s">
        <v>29798</v>
      </c>
      <c r="E401" s="16" t="s">
        <v>260</v>
      </c>
      <c r="F401" s="16"/>
      <c r="H401" s="16"/>
      <c r="I401" s="16" t="s">
        <v>29560</v>
      </c>
      <c r="J401" s="16" t="s">
        <v>4950</v>
      </c>
      <c r="K401" t="s">
        <v>29561</v>
      </c>
      <c r="L401" t="s">
        <v>29562</v>
      </c>
      <c r="M401" s="2" t="str">
        <f>HYPERLINK(склад2въезд1319202122237[[#This Row],[RelativePath]])</f>
        <v>11 Навес пилмат\GA3948333_5_20260609T150115Z.jpg</v>
      </c>
    </row>
    <row r="402" spans="1:13" x14ac:dyDescent="0.25">
      <c r="A402" s="1" t="s">
        <v>14</v>
      </c>
      <c r="B402" s="3">
        <v>46182</v>
      </c>
      <c r="C402" s="4">
        <v>0.84731481481481485</v>
      </c>
      <c r="D402" s="16" t="s">
        <v>4</v>
      </c>
      <c r="E402" s="16" t="s">
        <v>8</v>
      </c>
      <c r="F402" s="16"/>
      <c r="H402" s="16"/>
      <c r="I402" s="16" t="s">
        <v>29563</v>
      </c>
      <c r="J402" s="16" t="s">
        <v>4950</v>
      </c>
      <c r="K402" t="s">
        <v>29564</v>
      </c>
      <c r="L402" t="s">
        <v>29565</v>
      </c>
      <c r="M402" s="2" t="str">
        <f>HYPERLINK(склад2въезд1319202122237[[#This Row],[RelativePath]])</f>
        <v>11 Навес пилмат\GA3948333_5_20260609T202008Z.jpg</v>
      </c>
    </row>
    <row r="403" spans="1:13" x14ac:dyDescent="0.25">
      <c r="A403" s="1" t="s">
        <v>15</v>
      </c>
      <c r="B403" s="3">
        <v>46183</v>
      </c>
      <c r="C403" s="4">
        <v>0.63758101851851856</v>
      </c>
      <c r="D403" s="16" t="s">
        <v>4</v>
      </c>
      <c r="E403" s="16" t="s">
        <v>8</v>
      </c>
      <c r="F403" s="16"/>
      <c r="H403" s="16"/>
      <c r="I403" s="16" t="s">
        <v>29566</v>
      </c>
      <c r="J403" s="16" t="s">
        <v>4950</v>
      </c>
      <c r="K403" t="s">
        <v>29567</v>
      </c>
      <c r="L403" t="s">
        <v>29568</v>
      </c>
      <c r="M403" s="2" t="str">
        <f>HYPERLINK(склад2въезд1319202122237[[#This Row],[RelativePath]])</f>
        <v>11 Навес пилмат\GA3948333_5_20260610T151807Z.jpg</v>
      </c>
    </row>
    <row r="404" spans="1:13" x14ac:dyDescent="0.25">
      <c r="A404" s="1" t="s">
        <v>15</v>
      </c>
      <c r="B404" s="3">
        <v>46183</v>
      </c>
      <c r="C404" s="4">
        <v>0.64719907407407407</v>
      </c>
      <c r="D404" s="16" t="s">
        <v>4</v>
      </c>
      <c r="E404" s="16" t="s">
        <v>10091</v>
      </c>
      <c r="F404" s="16"/>
      <c r="H404" s="16"/>
      <c r="I404" s="16" t="s">
        <v>29569</v>
      </c>
      <c r="J404" s="16" t="s">
        <v>4950</v>
      </c>
      <c r="K404" t="s">
        <v>29570</v>
      </c>
      <c r="L404" t="s">
        <v>29571</v>
      </c>
      <c r="M404" s="2" t="str">
        <f>HYPERLINK(склад2въезд1319202122237[[#This Row],[RelativePath]])</f>
        <v>11 Навес пилмат\GA3948333_5_20260610T153158Z.jpg</v>
      </c>
    </row>
    <row r="405" spans="1:13" x14ac:dyDescent="0.25">
      <c r="A405" s="1" t="s">
        <v>16</v>
      </c>
      <c r="B405" s="3">
        <v>46184</v>
      </c>
      <c r="C405" s="4">
        <v>0.34627314814814814</v>
      </c>
      <c r="D405" s="16" t="s">
        <v>8687</v>
      </c>
      <c r="E405" s="16" t="s">
        <v>646</v>
      </c>
      <c r="F405" s="16"/>
      <c r="H405" s="16"/>
      <c r="I405" s="16" t="s">
        <v>29572</v>
      </c>
      <c r="J405" s="16" t="s">
        <v>4950</v>
      </c>
      <c r="K405" t="s">
        <v>29573</v>
      </c>
      <c r="L405" t="s">
        <v>29574</v>
      </c>
      <c r="M405" s="2" t="str">
        <f>HYPERLINK(склад2въезд1319202122237[[#This Row],[RelativePath]])</f>
        <v>11 Навес пилмат\GA3948333_5_20260611T081838Z.jpg</v>
      </c>
    </row>
    <row r="406" spans="1:13" x14ac:dyDescent="0.25">
      <c r="A406" s="1" t="s">
        <v>16</v>
      </c>
      <c r="B406" s="3">
        <v>46184</v>
      </c>
      <c r="C406" s="4">
        <v>0.55682870370370374</v>
      </c>
      <c r="D406" s="16" t="s">
        <v>4</v>
      </c>
      <c r="E406" s="16" t="s">
        <v>10091</v>
      </c>
      <c r="F406" s="16"/>
      <c r="H406" s="16"/>
      <c r="I406" s="16" t="s">
        <v>29575</v>
      </c>
      <c r="J406" s="16" t="s">
        <v>4950</v>
      </c>
      <c r="K406" t="s">
        <v>29576</v>
      </c>
      <c r="L406" t="s">
        <v>29577</v>
      </c>
      <c r="M406" s="2" t="str">
        <f>HYPERLINK(склад2въезд1319202122237[[#This Row],[RelativePath]])</f>
        <v>11 Навес пилмат\GA3948333_5_20260611T132150Z.jpg</v>
      </c>
    </row>
  </sheetData>
  <conditionalFormatting sqref="D407:D417 E407:E420 G2:H406 D2:E406">
    <cfRule type="containsText" dxfId="928" priority="14" operator="containsText" text="Выезд с территории">
      <formula>NOT(ISERROR(SEARCH("Выезд с территории",D2)))</formula>
    </cfRule>
  </conditionalFormatting>
  <conditionalFormatting sqref="F2:F406">
    <cfRule type="notContainsText" dxfId="927" priority="13" operator="notContains" text="порожний">
      <formula>ISERROR(SEARCH("порожний",F2))</formula>
    </cfRule>
  </conditionalFormatting>
  <conditionalFormatting sqref="E2:E420">
    <cfRule type="containsText" dxfId="926" priority="11" operator="containsText" text="Газель базы">
      <formula>NOT(ISERROR(SEARCH("Газель базы",E2)))</formula>
    </cfRule>
    <cfRule type="containsText" dxfId="925" priority="12" operator="containsText" text="Погрузчик базы">
      <formula>NOT(ISERROR(SEARCH("Погрузчик базы",E2)))</formula>
    </cfRule>
  </conditionalFormatting>
  <conditionalFormatting sqref="E2:E420">
    <cfRule type="containsText" dxfId="924" priority="10" operator="containsText" text="Трактор базы">
      <formula>NOT(ISERROR(SEARCH("Трактор базы",E2)))</formula>
    </cfRule>
  </conditionalFormatting>
  <conditionalFormatting sqref="A2:C406">
    <cfRule type="expression" dxfId="923" priority="9">
      <formula>$A2="пн"</formula>
    </cfRule>
  </conditionalFormatting>
  <conditionalFormatting sqref="A2:C408">
    <cfRule type="expression" dxfId="922" priority="3">
      <formula>$A2="вс"</formula>
    </cfRule>
    <cfRule type="expression" dxfId="921" priority="4">
      <formula>$A2="сб"</formula>
    </cfRule>
    <cfRule type="expression" dxfId="920" priority="5">
      <formula>$A2="пт"</formula>
    </cfRule>
    <cfRule type="expression" dxfId="919" priority="6">
      <formula>$A2="чт"</formula>
    </cfRule>
    <cfRule type="expression" dxfId="918" priority="7">
      <formula>$A2="ср"</formula>
    </cfRule>
    <cfRule type="expression" dxfId="917" priority="8">
      <formula>$A2="вт"</formula>
    </cfRule>
  </conditionalFormatting>
  <conditionalFormatting sqref="D2:D417">
    <cfRule type="containsText" dxfId="9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7">
    <cfRule type="containsText" dxfId="9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43"/>
  <sheetViews>
    <sheetView zoomScale="90" zoomScaleNormal="90" workbookViewId="0">
      <pane ySplit="1" topLeftCell="A32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6" t="s">
        <v>12</v>
      </c>
      <c r="E2" s="16" t="s">
        <v>8</v>
      </c>
      <c r="F2" s="16"/>
      <c r="H2" s="16"/>
      <c r="I2" s="16" t="s">
        <v>5174</v>
      </c>
      <c r="J2" s="16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6" t="s">
        <v>7</v>
      </c>
      <c r="E3" s="16" t="s">
        <v>8</v>
      </c>
      <c r="F3" s="16"/>
      <c r="H3" s="16"/>
      <c r="I3" s="16" t="s">
        <v>5177</v>
      </c>
      <c r="J3" s="16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6" t="s">
        <v>4</v>
      </c>
      <c r="E4" s="16" t="s">
        <v>8</v>
      </c>
      <c r="F4" s="16"/>
      <c r="H4" s="16"/>
      <c r="I4" s="16" t="s">
        <v>5180</v>
      </c>
      <c r="J4" s="16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6" t="s">
        <v>4</v>
      </c>
      <c r="E5" s="16" t="s">
        <v>8</v>
      </c>
      <c r="F5" s="16"/>
      <c r="H5" s="16"/>
      <c r="I5" s="16" t="s">
        <v>5183</v>
      </c>
      <c r="J5" s="16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6" t="s">
        <v>4</v>
      </c>
      <c r="E6" s="16" t="s">
        <v>8</v>
      </c>
      <c r="F6" s="16"/>
      <c r="H6" s="16"/>
      <c r="I6" s="16" t="s">
        <v>5186</v>
      </c>
      <c r="J6" s="1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6" t="s">
        <v>4</v>
      </c>
      <c r="E7" s="16" t="s">
        <v>8</v>
      </c>
      <c r="F7" s="16"/>
      <c r="H7" s="16"/>
      <c r="I7" s="16" t="s">
        <v>5189</v>
      </c>
      <c r="J7" s="16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6" t="s">
        <v>12</v>
      </c>
      <c r="E8" s="16" t="s">
        <v>8</v>
      </c>
      <c r="F8" s="16"/>
      <c r="H8" s="16"/>
      <c r="I8" s="16" t="s">
        <v>5192</v>
      </c>
      <c r="J8" s="16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6" t="s">
        <v>4</v>
      </c>
      <c r="E9" s="16" t="s">
        <v>8</v>
      </c>
      <c r="F9" s="16"/>
      <c r="H9" s="16"/>
      <c r="I9" s="16" t="s">
        <v>5195</v>
      </c>
      <c r="J9" s="16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6" t="s">
        <v>4</v>
      </c>
      <c r="E10" s="16" t="s">
        <v>8</v>
      </c>
      <c r="F10" s="16"/>
      <c r="H10" s="16"/>
      <c r="I10" s="16" t="s">
        <v>5622</v>
      </c>
      <c r="J10" s="16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6" t="s">
        <v>4</v>
      </c>
      <c r="E11" s="16" t="s">
        <v>8</v>
      </c>
      <c r="F11" s="16"/>
      <c r="H11" s="16" t="s">
        <v>1140</v>
      </c>
      <c r="I11" s="16" t="s">
        <v>5625</v>
      </c>
      <c r="J11" s="16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6" t="s">
        <v>7</v>
      </c>
      <c r="E12" s="16"/>
      <c r="F12" s="16"/>
      <c r="H12" s="16"/>
      <c r="I12" s="16" t="s">
        <v>5628</v>
      </c>
      <c r="J12" s="16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6" t="s">
        <v>4</v>
      </c>
      <c r="E13" s="16" t="s">
        <v>8</v>
      </c>
      <c r="F13" s="16"/>
      <c r="H13" s="16"/>
      <c r="I13" s="16" t="s">
        <v>5631</v>
      </c>
      <c r="J13" s="16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6" t="s">
        <v>4</v>
      </c>
      <c r="E14" s="16" t="s">
        <v>8</v>
      </c>
      <c r="F14" s="16"/>
      <c r="H14" s="16"/>
      <c r="I14" s="16" t="s">
        <v>5634</v>
      </c>
      <c r="J14" s="16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6" t="s">
        <v>4</v>
      </c>
      <c r="E15" s="16" t="s">
        <v>8</v>
      </c>
      <c r="F15" s="16"/>
      <c r="H15" s="16"/>
      <c r="I15" s="16" t="s">
        <v>5637</v>
      </c>
      <c r="J15" s="16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6" t="s">
        <v>12</v>
      </c>
      <c r="E16" s="16"/>
      <c r="F16" s="16"/>
      <c r="H16" s="16"/>
      <c r="I16" s="16" t="s">
        <v>5640</v>
      </c>
      <c r="J16" s="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6" t="s">
        <v>12</v>
      </c>
      <c r="E17" s="16"/>
      <c r="F17" s="16"/>
      <c r="H17" s="16"/>
      <c r="I17" s="16" t="s">
        <v>5643</v>
      </c>
      <c r="J17" s="16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6" t="s">
        <v>12</v>
      </c>
      <c r="E18" s="16"/>
      <c r="F18" s="16"/>
      <c r="H18" s="16"/>
      <c r="I18" s="16" t="s">
        <v>5646</v>
      </c>
      <c r="J18" s="16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6" t="s">
        <v>4</v>
      </c>
      <c r="E19" s="16" t="s">
        <v>8</v>
      </c>
      <c r="F19" s="16"/>
      <c r="H19" s="16"/>
      <c r="I19" s="16" t="s">
        <v>5649</v>
      </c>
      <c r="J19" s="16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6" t="s">
        <v>7</v>
      </c>
      <c r="E20" s="16"/>
      <c r="F20" s="16"/>
      <c r="H20" s="16"/>
      <c r="I20" s="16" t="s">
        <v>5652</v>
      </c>
      <c r="J20" s="16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6" t="s">
        <v>7</v>
      </c>
      <c r="E21" s="16"/>
      <c r="F21" s="16"/>
      <c r="H21" s="16"/>
      <c r="I21" s="16" t="s">
        <v>5655</v>
      </c>
      <c r="J21" s="16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6" t="s">
        <v>7</v>
      </c>
      <c r="E22" s="16"/>
      <c r="F22" s="16"/>
      <c r="H22" s="16"/>
      <c r="I22" s="16" t="s">
        <v>5658</v>
      </c>
      <c r="J22" s="16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6" t="s">
        <v>4</v>
      </c>
      <c r="E23" s="16" t="s">
        <v>8</v>
      </c>
      <c r="F23" s="16"/>
      <c r="H23" s="16"/>
      <c r="I23" s="16" t="s">
        <v>5661</v>
      </c>
      <c r="J23" s="16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6" t="s">
        <v>4</v>
      </c>
      <c r="E24" s="16" t="s">
        <v>8</v>
      </c>
      <c r="F24" s="16"/>
      <c r="H24" s="16"/>
      <c r="I24" s="16" t="s">
        <v>5664</v>
      </c>
      <c r="J24" s="16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6" t="s">
        <v>7</v>
      </c>
      <c r="E25" s="16"/>
      <c r="F25" s="16"/>
      <c r="H25" s="16"/>
      <c r="I25" s="16" t="s">
        <v>5667</v>
      </c>
      <c r="J25" s="16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6" t="s">
        <v>4</v>
      </c>
      <c r="E26" s="16" t="s">
        <v>8</v>
      </c>
      <c r="F26" s="16"/>
      <c r="H26" s="16"/>
      <c r="I26" s="16" t="s">
        <v>5670</v>
      </c>
      <c r="J26" s="1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6" t="s">
        <v>4</v>
      </c>
      <c r="E27" s="16" t="s">
        <v>8</v>
      </c>
      <c r="F27" s="16"/>
      <c r="H27" s="16"/>
      <c r="I27" s="16" t="s">
        <v>5673</v>
      </c>
      <c r="J27" s="16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6" t="s">
        <v>4</v>
      </c>
      <c r="E28" s="16" t="s">
        <v>8</v>
      </c>
      <c r="F28" s="16"/>
      <c r="H28" s="16"/>
      <c r="I28" s="16" t="s">
        <v>5676</v>
      </c>
      <c r="J28" s="16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6" t="s">
        <v>12</v>
      </c>
      <c r="E29" s="16"/>
      <c r="F29" s="16"/>
      <c r="H29" s="16"/>
      <c r="I29" s="16" t="s">
        <v>5679</v>
      </c>
      <c r="J29" s="16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6" t="s">
        <v>4</v>
      </c>
      <c r="E30" s="16" t="s">
        <v>8</v>
      </c>
      <c r="F30" s="16"/>
      <c r="H30" s="16"/>
      <c r="I30" s="16" t="s">
        <v>5682</v>
      </c>
      <c r="J30" s="16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6" t="s">
        <v>4</v>
      </c>
      <c r="E31" s="16" t="s">
        <v>8</v>
      </c>
      <c r="F31" s="16"/>
      <c r="H31" s="16"/>
      <c r="I31" s="16" t="s">
        <v>5685</v>
      </c>
      <c r="J31" s="16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6" t="s">
        <v>7</v>
      </c>
      <c r="E32" s="16"/>
      <c r="F32" s="16"/>
      <c r="H32" s="16"/>
      <c r="I32" s="16" t="s">
        <v>5688</v>
      </c>
      <c r="J32" s="16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6" t="s">
        <v>4</v>
      </c>
      <c r="E33" s="16" t="s">
        <v>8</v>
      </c>
      <c r="F33" s="16"/>
      <c r="H33" s="16"/>
      <c r="I33" s="16" t="s">
        <v>5691</v>
      </c>
      <c r="J33" s="16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6" t="s">
        <v>12</v>
      </c>
      <c r="E34" s="16"/>
      <c r="F34" s="16"/>
      <c r="H34" s="16"/>
      <c r="I34" s="16" t="s">
        <v>5694</v>
      </c>
      <c r="J34" s="16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6" t="s">
        <v>12</v>
      </c>
      <c r="E35" s="16"/>
      <c r="F35" s="16"/>
      <c r="H35" s="16"/>
      <c r="I35" s="16" t="s">
        <v>5697</v>
      </c>
      <c r="J35" s="16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6" t="s">
        <v>12</v>
      </c>
      <c r="E36" s="16"/>
      <c r="F36" s="16"/>
      <c r="H36" s="16"/>
      <c r="I36" s="16" t="s">
        <v>5700</v>
      </c>
      <c r="J36" s="1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6" t="s">
        <v>12</v>
      </c>
      <c r="E37" s="16"/>
      <c r="F37" s="16"/>
      <c r="H37" s="16"/>
      <c r="I37" s="16" t="s">
        <v>5703</v>
      </c>
      <c r="J37" s="16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6" t="s">
        <v>7</v>
      </c>
      <c r="E38" s="16"/>
      <c r="F38" s="16"/>
      <c r="H38" s="16"/>
      <c r="I38" s="16" t="s">
        <v>5706</v>
      </c>
      <c r="J38" s="16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6" t="s">
        <v>7</v>
      </c>
      <c r="E39" s="16"/>
      <c r="F39" s="16"/>
      <c r="H39" s="16"/>
      <c r="I39" s="16" t="s">
        <v>5709</v>
      </c>
      <c r="J39" s="16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6" t="s">
        <v>4</v>
      </c>
      <c r="E40" s="16" t="s">
        <v>8</v>
      </c>
      <c r="F40" s="16"/>
      <c r="H40" s="16"/>
      <c r="I40" s="16" t="s">
        <v>5712</v>
      </c>
      <c r="J40" s="16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6" t="s">
        <v>7</v>
      </c>
      <c r="E41" s="16"/>
      <c r="F41" s="16"/>
      <c r="H41" s="16"/>
      <c r="I41" s="16" t="s">
        <v>5715</v>
      </c>
      <c r="J41" s="16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6" t="s">
        <v>4</v>
      </c>
      <c r="E42" s="16" t="s">
        <v>8</v>
      </c>
      <c r="F42" s="16"/>
      <c r="H42" s="16"/>
      <c r="I42" s="16" t="s">
        <v>5718</v>
      </c>
      <c r="J42" s="16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6" t="s">
        <v>4</v>
      </c>
      <c r="E43" s="16" t="s">
        <v>8</v>
      </c>
      <c r="F43" s="16"/>
      <c r="H43" s="16"/>
      <c r="I43" s="16" t="s">
        <v>5721</v>
      </c>
      <c r="J43" s="16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6" t="s">
        <v>4</v>
      </c>
      <c r="E44" s="16" t="s">
        <v>8</v>
      </c>
      <c r="F44" s="16"/>
      <c r="H44" s="16"/>
      <c r="I44" s="16" t="s">
        <v>8653</v>
      </c>
      <c r="J44" s="16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6" t="s">
        <v>4</v>
      </c>
      <c r="E45" s="16" t="s">
        <v>8</v>
      </c>
      <c r="F45" s="16"/>
      <c r="H45" s="16" t="s">
        <v>1140</v>
      </c>
      <c r="I45" s="16" t="s">
        <v>8656</v>
      </c>
      <c r="J45" s="16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6" t="s">
        <v>4598</v>
      </c>
      <c r="E46" s="16"/>
      <c r="F46" s="16"/>
      <c r="H46" s="16"/>
      <c r="I46" s="16" t="s">
        <v>8659</v>
      </c>
      <c r="J46" s="1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6" t="s">
        <v>4598</v>
      </c>
      <c r="E47" s="16"/>
      <c r="F47" s="16"/>
      <c r="H47" s="16"/>
      <c r="I47" s="16" t="s">
        <v>8662</v>
      </c>
      <c r="J47" s="16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6" t="s">
        <v>4598</v>
      </c>
      <c r="E48" s="16"/>
      <c r="F48" s="16"/>
      <c r="H48" s="16"/>
      <c r="I48" s="16" t="s">
        <v>8665</v>
      </c>
      <c r="J48" s="16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6" t="s">
        <v>4</v>
      </c>
      <c r="E49" s="16" t="s">
        <v>8</v>
      </c>
      <c r="F49" s="16"/>
      <c r="H49" s="16"/>
      <c r="I49" s="16" t="s">
        <v>8668</v>
      </c>
      <c r="J49" s="16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6" t="s">
        <v>7</v>
      </c>
      <c r="E50" s="16"/>
      <c r="F50" s="16"/>
      <c r="H50" s="16"/>
      <c r="I50" s="16" t="s">
        <v>8671</v>
      </c>
      <c r="J50" s="16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6" t="s">
        <v>4</v>
      </c>
      <c r="E51" s="16" t="s">
        <v>8</v>
      </c>
      <c r="F51" s="16"/>
      <c r="H51" s="16"/>
      <c r="I51" s="16" t="s">
        <v>8674</v>
      </c>
      <c r="J51" s="16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6" t="s">
        <v>4</v>
      </c>
      <c r="E52" s="16" t="s">
        <v>8</v>
      </c>
      <c r="F52" s="16"/>
      <c r="H52" s="16"/>
      <c r="I52" s="16" t="s">
        <v>8677</v>
      </c>
      <c r="J52" s="16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6" t="s">
        <v>803</v>
      </c>
      <c r="E53" s="16" t="s">
        <v>8</v>
      </c>
      <c r="F53" s="16"/>
      <c r="H53" s="16"/>
      <c r="I53" s="16" t="s">
        <v>8680</v>
      </c>
      <c r="J53" s="16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6" t="s">
        <v>4</v>
      </c>
      <c r="E54" s="16" t="s">
        <v>8</v>
      </c>
      <c r="F54" s="16"/>
      <c r="H54" s="16"/>
      <c r="I54" s="16" t="s">
        <v>8910</v>
      </c>
      <c r="J54" s="16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6" t="s">
        <v>775</v>
      </c>
      <c r="E55" s="16"/>
      <c r="F55" s="16"/>
      <c r="H55" s="16"/>
      <c r="I55" s="16" t="s">
        <v>8913</v>
      </c>
      <c r="J55" s="16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6" t="s">
        <v>4</v>
      </c>
      <c r="E56" s="16" t="s">
        <v>8</v>
      </c>
      <c r="F56" s="16"/>
      <c r="H56" s="16"/>
      <c r="I56" s="16" t="s">
        <v>8916</v>
      </c>
      <c r="J56" s="1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6" t="s">
        <v>4</v>
      </c>
      <c r="E57" s="16" t="s">
        <v>9118</v>
      </c>
      <c r="F57" s="16"/>
      <c r="H57" s="16"/>
      <c r="I57" s="16" t="s">
        <v>8919</v>
      </c>
      <c r="J57" s="16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6" t="s">
        <v>4</v>
      </c>
      <c r="E58" s="16" t="s">
        <v>9118</v>
      </c>
      <c r="F58" s="16"/>
      <c r="H58" s="16"/>
      <c r="I58" s="16" t="s">
        <v>8922</v>
      </c>
      <c r="J58" s="16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6" t="s">
        <v>4</v>
      </c>
      <c r="E59" s="16" t="s">
        <v>9118</v>
      </c>
      <c r="F59" s="16"/>
      <c r="H59" s="16"/>
      <c r="I59" s="16" t="s">
        <v>8925</v>
      </c>
      <c r="J59" s="16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6" t="s">
        <v>4</v>
      </c>
      <c r="E60" s="16" t="s">
        <v>9118</v>
      </c>
      <c r="F60" s="16"/>
      <c r="H60" s="16"/>
      <c r="I60" s="16" t="s">
        <v>8928</v>
      </c>
      <c r="J60" s="16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6" t="s">
        <v>4</v>
      </c>
      <c r="E61" s="16" t="s">
        <v>9118</v>
      </c>
      <c r="F61" s="16"/>
      <c r="H61" s="16"/>
      <c r="I61" s="16" t="s">
        <v>8931</v>
      </c>
      <c r="J61" s="16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6" t="s">
        <v>4</v>
      </c>
      <c r="E62" s="16" t="s">
        <v>9118</v>
      </c>
      <c r="F62" s="16"/>
      <c r="H62" s="16"/>
      <c r="I62" s="16" t="s">
        <v>9445</v>
      </c>
      <c r="J62" s="16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6" t="s">
        <v>7</v>
      </c>
      <c r="E63" s="16"/>
      <c r="F63" s="16"/>
      <c r="H63" s="16"/>
      <c r="I63" s="16" t="s">
        <v>9448</v>
      </c>
      <c r="J63" s="16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6" t="s">
        <v>7</v>
      </c>
      <c r="E64" s="16"/>
      <c r="F64" s="16"/>
      <c r="H64" s="16"/>
      <c r="I64" s="16" t="s">
        <v>9451</v>
      </c>
      <c r="J64" s="16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6" t="s">
        <v>7</v>
      </c>
      <c r="E65" s="16"/>
      <c r="F65" s="16"/>
      <c r="H65" s="16"/>
      <c r="I65" s="16" t="s">
        <v>9454</v>
      </c>
      <c r="J65" s="16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6" t="s">
        <v>7</v>
      </c>
      <c r="E66" s="16"/>
      <c r="F66" s="16"/>
      <c r="H66" s="16"/>
      <c r="I66" s="16" t="s">
        <v>9457</v>
      </c>
      <c r="J66" s="1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6" t="s">
        <v>775</v>
      </c>
      <c r="E67" s="16" t="s">
        <v>646</v>
      </c>
      <c r="F67" s="16"/>
      <c r="H67" s="16"/>
      <c r="I67" s="16" t="s">
        <v>9460</v>
      </c>
      <c r="J67" s="16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6" t="s">
        <v>775</v>
      </c>
      <c r="E68" s="16" t="s">
        <v>646</v>
      </c>
      <c r="F68" s="16"/>
      <c r="H68" s="16"/>
      <c r="I68" s="16" t="s">
        <v>9463</v>
      </c>
      <c r="J68" s="16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6" t="s">
        <v>775</v>
      </c>
      <c r="E69" s="16" t="s">
        <v>646</v>
      </c>
      <c r="F69" s="16"/>
      <c r="H69" s="16"/>
      <c r="I69" s="16" t="s">
        <v>9466</v>
      </c>
      <c r="J69" s="16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6" t="s">
        <v>4</v>
      </c>
      <c r="E70" s="16" t="s">
        <v>8</v>
      </c>
      <c r="F70" s="16"/>
      <c r="H70" s="16"/>
      <c r="I70" s="16" t="s">
        <v>9849</v>
      </c>
      <c r="J70" s="16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6" t="s">
        <v>4598</v>
      </c>
      <c r="E71" s="16"/>
      <c r="F71" s="16"/>
      <c r="H71" s="16"/>
      <c r="I71" s="16" t="s">
        <v>9852</v>
      </c>
      <c r="J71" s="16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6" t="s">
        <v>4598</v>
      </c>
      <c r="E72" s="16"/>
      <c r="F72" s="16"/>
      <c r="H72" s="16"/>
      <c r="I72" s="16" t="s">
        <v>9855</v>
      </c>
      <c r="J72" s="16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6" t="s">
        <v>4598</v>
      </c>
      <c r="E73" s="16"/>
      <c r="F73" s="16"/>
      <c r="H73" s="16"/>
      <c r="I73" s="16" t="s">
        <v>9858</v>
      </c>
      <c r="J73" s="16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6" t="s">
        <v>4</v>
      </c>
      <c r="E74" s="16" t="s">
        <v>8</v>
      </c>
      <c r="F74" s="16"/>
      <c r="H74" s="16"/>
      <c r="I74" s="16" t="s">
        <v>9861</v>
      </c>
      <c r="J74" s="16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6" t="s">
        <v>4</v>
      </c>
      <c r="E75" s="16" t="s">
        <v>8</v>
      </c>
      <c r="F75" s="16"/>
      <c r="H75" s="16"/>
      <c r="I75" s="16" t="s">
        <v>10432</v>
      </c>
      <c r="J75" s="16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6" t="s">
        <v>4598</v>
      </c>
      <c r="E76" s="16"/>
      <c r="F76" s="16"/>
      <c r="H76" s="16"/>
      <c r="I76" s="16" t="s">
        <v>10435</v>
      </c>
      <c r="J76" s="1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6" t="s">
        <v>4598</v>
      </c>
      <c r="E77" s="16"/>
      <c r="F77" s="16"/>
      <c r="H77" s="16"/>
      <c r="I77" s="16" t="s">
        <v>10438</v>
      </c>
      <c r="J77" s="16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6" t="s">
        <v>4598</v>
      </c>
      <c r="E78" s="16"/>
      <c r="F78" s="16"/>
      <c r="H78" s="16"/>
      <c r="I78" s="16" t="s">
        <v>10441</v>
      </c>
      <c r="J78" s="16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6" t="s">
        <v>4598</v>
      </c>
      <c r="E79" s="16"/>
      <c r="F79" s="16"/>
      <c r="H79" s="16"/>
      <c r="I79" s="16" t="s">
        <v>10444</v>
      </c>
      <c r="J79" s="16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6" t="s">
        <v>4</v>
      </c>
      <c r="E80" s="16" t="s">
        <v>8</v>
      </c>
      <c r="F80" s="16"/>
      <c r="H80" s="16"/>
      <c r="I80" s="16" t="s">
        <v>10447</v>
      </c>
      <c r="J80" s="16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6" t="s">
        <v>4</v>
      </c>
      <c r="E81" s="16" t="s">
        <v>8</v>
      </c>
      <c r="F81" s="16"/>
      <c r="H81" s="16"/>
      <c r="I81" s="16" t="s">
        <v>10752</v>
      </c>
      <c r="J81" s="16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6" t="s">
        <v>4598</v>
      </c>
      <c r="E82" s="16"/>
      <c r="F82" s="16"/>
      <c r="H82" s="16"/>
      <c r="I82" s="16" t="s">
        <v>10755</v>
      </c>
      <c r="J82" s="16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6" t="s">
        <v>4598</v>
      </c>
      <c r="E83" s="16"/>
      <c r="F83" s="16"/>
      <c r="H83" s="16"/>
      <c r="I83" s="16" t="s">
        <v>10758</v>
      </c>
      <c r="J83" s="16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6" t="s">
        <v>4598</v>
      </c>
      <c r="E84" s="16"/>
      <c r="F84" s="16"/>
      <c r="H84" s="16"/>
      <c r="I84" s="16" t="s">
        <v>10761</v>
      </c>
      <c r="J84" s="16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6" t="s">
        <v>4598</v>
      </c>
      <c r="E85" s="16"/>
      <c r="F85" s="16"/>
      <c r="H85" s="16"/>
      <c r="I85" s="16" t="s">
        <v>10764</v>
      </c>
      <c r="J85" s="16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6" t="s">
        <v>4598</v>
      </c>
      <c r="E86" s="16"/>
      <c r="F86" s="16"/>
      <c r="H86" s="16"/>
      <c r="I86" s="16" t="s">
        <v>10767</v>
      </c>
      <c r="J86" s="1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6" t="s">
        <v>4598</v>
      </c>
      <c r="E87" s="16"/>
      <c r="F87" s="16"/>
      <c r="H87" s="16"/>
      <c r="I87" s="16" t="s">
        <v>10770</v>
      </c>
      <c r="J87" s="16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6" t="s">
        <v>4</v>
      </c>
      <c r="E88" s="16" t="s">
        <v>8</v>
      </c>
      <c r="F88" s="16"/>
      <c r="H88" s="16"/>
      <c r="I88" s="16" t="s">
        <v>10773</v>
      </c>
      <c r="J88" s="16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6" t="s">
        <v>4598</v>
      </c>
      <c r="E89" s="16"/>
      <c r="F89" s="16"/>
      <c r="H89" s="16"/>
      <c r="I89" s="16" t="s">
        <v>10776</v>
      </c>
      <c r="J89" s="16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6" t="s">
        <v>4</v>
      </c>
      <c r="E90" s="16" t="s">
        <v>8</v>
      </c>
      <c r="F90" s="16"/>
      <c r="H90" s="16"/>
      <c r="I90" s="16" t="s">
        <v>10779</v>
      </c>
      <c r="J90" s="16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6" t="s">
        <v>4598</v>
      </c>
      <c r="E91" s="16"/>
      <c r="F91" s="16"/>
      <c r="H91" s="16"/>
      <c r="I91" s="16" t="s">
        <v>11118</v>
      </c>
      <c r="J91" s="16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6" t="s">
        <v>4598</v>
      </c>
      <c r="E92" s="16"/>
      <c r="F92" s="16"/>
      <c r="H92" s="16"/>
      <c r="I92" s="16" t="s">
        <v>11121</v>
      </c>
      <c r="J92" s="16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6" t="s">
        <v>4</v>
      </c>
      <c r="E93" s="16" t="s">
        <v>8</v>
      </c>
      <c r="F93" s="16"/>
      <c r="H93" s="16"/>
      <c r="I93" s="16" t="s">
        <v>11124</v>
      </c>
      <c r="J93" s="16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6" t="s">
        <v>4</v>
      </c>
      <c r="E94" s="16" t="s">
        <v>8</v>
      </c>
      <c r="F94" s="16"/>
      <c r="H94" s="16"/>
      <c r="I94" s="16" t="s">
        <v>11597</v>
      </c>
      <c r="J94" s="16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6" t="s">
        <v>4</v>
      </c>
      <c r="E95" s="16" t="s">
        <v>8</v>
      </c>
      <c r="F95" s="16"/>
      <c r="H95" s="16"/>
      <c r="I95" s="16" t="s">
        <v>11600</v>
      </c>
      <c r="J95" s="16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6" t="s">
        <v>7</v>
      </c>
      <c r="E96" s="16"/>
      <c r="F96" s="16"/>
      <c r="H96" s="16"/>
      <c r="I96" s="16" t="s">
        <v>11603</v>
      </c>
      <c r="J96" s="1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6" t="s">
        <v>4</v>
      </c>
      <c r="E97" s="16" t="s">
        <v>8</v>
      </c>
      <c r="F97" s="16"/>
      <c r="H97" s="16"/>
      <c r="I97" s="16" t="s">
        <v>11606</v>
      </c>
      <c r="J97" s="16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6" t="s">
        <v>4</v>
      </c>
      <c r="E98" s="16" t="s">
        <v>8</v>
      </c>
      <c r="F98" s="16"/>
      <c r="H98" s="16"/>
      <c r="I98" s="16" t="s">
        <v>11609</v>
      </c>
      <c r="J98" s="16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6" t="s">
        <v>11900</v>
      </c>
      <c r="E99" s="16"/>
      <c r="F99" s="16"/>
      <c r="H99" s="16"/>
      <c r="I99" s="16" t="s">
        <v>11612</v>
      </c>
      <c r="J99" s="16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6" t="s">
        <v>11901</v>
      </c>
      <c r="E100" s="16"/>
      <c r="F100" s="16"/>
      <c r="H100" s="16"/>
      <c r="I100" s="16" t="s">
        <v>11615</v>
      </c>
      <c r="J100" s="16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6" t="s">
        <v>7</v>
      </c>
      <c r="E101" s="16"/>
      <c r="F101" s="16"/>
      <c r="H101" s="16"/>
      <c r="I101" s="16" t="s">
        <v>11618</v>
      </c>
      <c r="J101" s="16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6" t="s">
        <v>7</v>
      </c>
      <c r="E102" s="16"/>
      <c r="F102" s="16"/>
      <c r="H102" s="16"/>
      <c r="I102" s="16" t="s">
        <v>11621</v>
      </c>
      <c r="J102" s="16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6" t="s">
        <v>4</v>
      </c>
      <c r="E103" s="16" t="s">
        <v>8</v>
      </c>
      <c r="F103" s="16"/>
      <c r="H103" s="16"/>
      <c r="I103" s="16" t="s">
        <v>11624</v>
      </c>
      <c r="J103" s="16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6" t="s">
        <v>4</v>
      </c>
      <c r="E104" s="16" t="s">
        <v>8</v>
      </c>
      <c r="F104" s="16"/>
      <c r="H104" s="16"/>
      <c r="I104" s="16" t="s">
        <v>12089</v>
      </c>
      <c r="J104" s="16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6" t="s">
        <v>803</v>
      </c>
      <c r="E105" s="16" t="s">
        <v>8</v>
      </c>
      <c r="F105" s="16"/>
      <c r="H105" s="16"/>
      <c r="I105" s="16" t="s">
        <v>12092</v>
      </c>
      <c r="J105" s="16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6" t="s">
        <v>4</v>
      </c>
      <c r="E106" s="16" t="s">
        <v>8</v>
      </c>
      <c r="F106" s="16"/>
      <c r="H106" s="16"/>
      <c r="I106" s="16" t="s">
        <v>12095</v>
      </c>
      <c r="J106" s="1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6" t="s">
        <v>4598</v>
      </c>
      <c r="E107" s="16"/>
      <c r="F107" s="16"/>
      <c r="H107" s="16"/>
      <c r="I107" s="16" t="s">
        <v>12098</v>
      </c>
      <c r="J107" s="16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6" t="s">
        <v>4598</v>
      </c>
      <c r="E108" s="16"/>
      <c r="F108" s="16"/>
      <c r="H108" s="16"/>
      <c r="I108" s="16" t="s">
        <v>12101</v>
      </c>
      <c r="J108" s="16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6" t="s">
        <v>4</v>
      </c>
      <c r="E109" s="16" t="s">
        <v>8</v>
      </c>
      <c r="F109" s="16"/>
      <c r="H109" s="16"/>
      <c r="I109" s="16" t="s">
        <v>12104</v>
      </c>
      <c r="J109" s="16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6" t="s">
        <v>4</v>
      </c>
      <c r="E110" s="16" t="s">
        <v>8</v>
      </c>
      <c r="F110" s="16"/>
      <c r="H110" s="16"/>
      <c r="I110" s="16" t="s">
        <v>12587</v>
      </c>
      <c r="J110" s="16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6" t="s">
        <v>7</v>
      </c>
      <c r="E111" s="16" t="s">
        <v>12935</v>
      </c>
      <c r="F111" s="16"/>
      <c r="H111" s="16" t="s">
        <v>12936</v>
      </c>
      <c r="I111" s="16" t="s">
        <v>12590</v>
      </c>
      <c r="J111" s="16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6" t="s">
        <v>7</v>
      </c>
      <c r="E112" s="16"/>
      <c r="F112" s="16"/>
      <c r="H112" s="16"/>
      <c r="I112" s="16" t="s">
        <v>12593</v>
      </c>
      <c r="J112" s="16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6" t="s">
        <v>4</v>
      </c>
      <c r="E113" s="16" t="s">
        <v>8</v>
      </c>
      <c r="F113" s="16"/>
      <c r="H113" s="16"/>
      <c r="I113" s="16" t="s">
        <v>12596</v>
      </c>
      <c r="J113" s="16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6" t="s">
        <v>775</v>
      </c>
      <c r="E114" s="16"/>
      <c r="F114" s="16"/>
      <c r="H114" s="16"/>
      <c r="I114" s="16" t="s">
        <v>12599</v>
      </c>
      <c r="J114" s="16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6" t="s">
        <v>775</v>
      </c>
      <c r="E115" s="16"/>
      <c r="F115" s="16"/>
      <c r="H115" s="16"/>
      <c r="I115" s="16" t="s">
        <v>12602</v>
      </c>
      <c r="J115" s="16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6" t="s">
        <v>7</v>
      </c>
      <c r="E116" s="16"/>
      <c r="F116" s="16"/>
      <c r="H116" s="16"/>
      <c r="I116" s="16" t="s">
        <v>12605</v>
      </c>
      <c r="J116" s="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6" t="s">
        <v>7</v>
      </c>
      <c r="E117" s="16"/>
      <c r="F117" s="16"/>
      <c r="H117" s="16"/>
      <c r="I117" s="16" t="s">
        <v>12608</v>
      </c>
      <c r="J117" s="16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6" t="s">
        <v>4</v>
      </c>
      <c r="E118" s="16" t="s">
        <v>8</v>
      </c>
      <c r="F118" s="16"/>
      <c r="H118" s="16"/>
      <c r="I118" s="16" t="s">
        <v>12611</v>
      </c>
      <c r="J118" s="16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6" t="s">
        <v>775</v>
      </c>
      <c r="E119" s="16"/>
      <c r="F119" s="16"/>
      <c r="H119" s="16"/>
      <c r="I119" s="16" t="s">
        <v>12614</v>
      </c>
      <c r="J119" s="16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6" t="s">
        <v>12937</v>
      </c>
      <c r="E120" s="16"/>
      <c r="F120" s="16"/>
      <c r="H120" s="16"/>
      <c r="I120" s="16" t="s">
        <v>12617</v>
      </c>
      <c r="J120" s="16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6" t="s">
        <v>4598</v>
      </c>
      <c r="E121" s="16"/>
      <c r="F121" s="16"/>
      <c r="H121" s="16"/>
      <c r="I121" s="16" t="s">
        <v>12620</v>
      </c>
      <c r="J121" s="16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6" t="s">
        <v>4598</v>
      </c>
      <c r="E122" s="16"/>
      <c r="F122" s="16"/>
      <c r="H122" s="16"/>
      <c r="I122" s="16" t="s">
        <v>12623</v>
      </c>
      <c r="J122" s="16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6" t="s">
        <v>4</v>
      </c>
      <c r="E123" s="16" t="s">
        <v>8</v>
      </c>
      <c r="F123" s="16"/>
      <c r="H123" s="16"/>
      <c r="I123" s="16" t="s">
        <v>12626</v>
      </c>
      <c r="J123" s="16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6" t="s">
        <v>4</v>
      </c>
      <c r="E124" s="16" t="s">
        <v>8</v>
      </c>
      <c r="F124" s="16"/>
      <c r="H124" s="16"/>
      <c r="I124" s="16" t="s">
        <v>13351</v>
      </c>
      <c r="J124" s="16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6" t="s">
        <v>4</v>
      </c>
      <c r="E125" s="16" t="s">
        <v>8</v>
      </c>
      <c r="F125" s="16"/>
      <c r="H125" s="16"/>
      <c r="I125" s="16" t="s">
        <v>13354</v>
      </c>
      <c r="J125" s="16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6" t="s">
        <v>4</v>
      </c>
      <c r="E126" s="16" t="s">
        <v>8</v>
      </c>
      <c r="F126" s="16"/>
      <c r="H126" s="16"/>
      <c r="I126" s="16" t="s">
        <v>13357</v>
      </c>
      <c r="J126" s="1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6" t="s">
        <v>4598</v>
      </c>
      <c r="E127" s="16"/>
      <c r="F127" s="16"/>
      <c r="H127" s="16"/>
      <c r="I127" s="16" t="s">
        <v>13649</v>
      </c>
      <c r="J127" s="16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6" t="s">
        <v>4</v>
      </c>
      <c r="E128" s="16" t="s">
        <v>8</v>
      </c>
      <c r="F128" s="16"/>
      <c r="H128" s="16"/>
      <c r="I128" s="16" t="s">
        <v>13652</v>
      </c>
      <c r="J128" s="16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6" t="s">
        <v>4598</v>
      </c>
      <c r="E129" s="16"/>
      <c r="F129" s="16"/>
      <c r="H129" s="16"/>
      <c r="I129" s="16" t="s">
        <v>13655</v>
      </c>
      <c r="J129" s="16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6" t="s">
        <v>4598</v>
      </c>
      <c r="E130" s="16"/>
      <c r="F130" s="16"/>
      <c r="H130" s="16"/>
      <c r="I130" s="16" t="s">
        <v>13658</v>
      </c>
      <c r="J130" s="16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6" t="s">
        <v>4598</v>
      </c>
      <c r="E131" s="16"/>
      <c r="F131" s="16"/>
      <c r="H131" s="16"/>
      <c r="I131" s="16" t="s">
        <v>13661</v>
      </c>
      <c r="J131" s="16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6" t="s">
        <v>4598</v>
      </c>
      <c r="E132" s="16"/>
      <c r="F132" s="16"/>
      <c r="H132" s="16"/>
      <c r="I132" s="16" t="s">
        <v>13664</v>
      </c>
      <c r="J132" s="16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6" t="s">
        <v>4</v>
      </c>
      <c r="E133" s="16" t="s">
        <v>8</v>
      </c>
      <c r="F133" s="16"/>
      <c r="H133" s="16"/>
      <c r="I133" s="16" t="s">
        <v>13797</v>
      </c>
      <c r="J133" s="16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6" t="s">
        <v>13913</v>
      </c>
      <c r="E134" s="16"/>
      <c r="F134" s="16"/>
      <c r="H134" s="16"/>
      <c r="I134" s="16" t="s">
        <v>13800</v>
      </c>
      <c r="J134" s="16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6" t="s">
        <v>4</v>
      </c>
      <c r="E135" s="16" t="s">
        <v>8</v>
      </c>
      <c r="F135" s="16"/>
      <c r="H135" s="16"/>
      <c r="I135" s="16" t="s">
        <v>13803</v>
      </c>
      <c r="J135" s="16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6" t="s">
        <v>4</v>
      </c>
      <c r="E136" s="16" t="s">
        <v>8</v>
      </c>
      <c r="F136" s="16"/>
      <c r="H136" s="16"/>
      <c r="I136" s="16" t="s">
        <v>14079</v>
      </c>
      <c r="J136" s="1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6" t="s">
        <v>4</v>
      </c>
      <c r="E137" s="16" t="s">
        <v>8</v>
      </c>
      <c r="F137" s="16"/>
      <c r="H137" s="16"/>
      <c r="I137" s="16" t="s">
        <v>14082</v>
      </c>
      <c r="J137" s="16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6" t="s">
        <v>803</v>
      </c>
      <c r="E138" s="16" t="s">
        <v>8</v>
      </c>
      <c r="F138" s="16"/>
      <c r="H138" s="16"/>
      <c r="I138" s="16" t="s">
        <v>14085</v>
      </c>
      <c r="J138" s="16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6" t="s">
        <v>4</v>
      </c>
      <c r="E139" s="16" t="s">
        <v>8</v>
      </c>
      <c r="F139" s="16"/>
      <c r="H139" s="16"/>
      <c r="I139" s="16" t="s">
        <v>14447</v>
      </c>
      <c r="J139" s="16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6" t="s">
        <v>4</v>
      </c>
      <c r="E140" s="16" t="s">
        <v>8</v>
      </c>
      <c r="F140" s="16"/>
      <c r="H140" s="16"/>
      <c r="I140" s="16" t="s">
        <v>14449</v>
      </c>
      <c r="J140" s="16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6" t="s">
        <v>4</v>
      </c>
      <c r="E141" s="16" t="s">
        <v>8</v>
      </c>
      <c r="F141" s="16"/>
      <c r="H141" s="16"/>
      <c r="I141" s="16" t="s">
        <v>14452</v>
      </c>
      <c r="J141" s="16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6" t="s">
        <v>4</v>
      </c>
      <c r="E142" s="16" t="s">
        <v>8</v>
      </c>
      <c r="F142" s="16"/>
      <c r="H142" s="16"/>
      <c r="I142" s="16" t="s">
        <v>14455</v>
      </c>
      <c r="J142" s="16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6" t="s">
        <v>4</v>
      </c>
      <c r="E143" s="16" t="s">
        <v>8</v>
      </c>
      <c r="F143" s="16"/>
      <c r="H143" s="16"/>
      <c r="I143" s="16" t="s">
        <v>14458</v>
      </c>
      <c r="J143" s="16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6" t="s">
        <v>4</v>
      </c>
      <c r="E144" s="16" t="s">
        <v>8</v>
      </c>
      <c r="F144" s="16"/>
      <c r="H144" s="16"/>
      <c r="I144" s="16" t="s">
        <v>14461</v>
      </c>
      <c r="J144" s="16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6" t="s">
        <v>4</v>
      </c>
      <c r="E145" s="16" t="s">
        <v>8</v>
      </c>
      <c r="F145" s="16"/>
      <c r="H145" s="16"/>
      <c r="I145" s="16" t="s">
        <v>14464</v>
      </c>
      <c r="J145" s="16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6" t="s">
        <v>4</v>
      </c>
      <c r="E146" s="16" t="s">
        <v>8</v>
      </c>
      <c r="F146" s="16"/>
      <c r="H146" s="16"/>
      <c r="I146" s="16" t="s">
        <v>14467</v>
      </c>
      <c r="J146" s="1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6" t="s">
        <v>4</v>
      </c>
      <c r="E147" s="16" t="s">
        <v>8</v>
      </c>
      <c r="F147" s="16"/>
      <c r="H147" s="16"/>
      <c r="I147" s="16" t="s">
        <v>14950</v>
      </c>
      <c r="J147" s="16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6" t="s">
        <v>4598</v>
      </c>
      <c r="E148" s="16"/>
      <c r="F148" s="16"/>
      <c r="H148" s="16"/>
      <c r="I148" s="16" t="s">
        <v>14953</v>
      </c>
      <c r="J148" s="16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6" t="s">
        <v>4598</v>
      </c>
      <c r="E149" s="16"/>
      <c r="F149" s="16"/>
      <c r="H149" s="16"/>
      <c r="I149" s="16" t="s">
        <v>14956</v>
      </c>
      <c r="J149" s="16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6" t="s">
        <v>4</v>
      </c>
      <c r="E150" s="16" t="s">
        <v>8</v>
      </c>
      <c r="F150" s="16"/>
      <c r="H150" s="16"/>
      <c r="I150" s="16" t="s">
        <v>14959</v>
      </c>
      <c r="J150" s="16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6" t="s">
        <v>4598</v>
      </c>
      <c r="E151" s="16"/>
      <c r="F151" s="16"/>
      <c r="H151" s="16"/>
      <c r="I151" s="16" t="s">
        <v>14962</v>
      </c>
      <c r="J151" s="16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6" t="s">
        <v>4</v>
      </c>
      <c r="E152" s="16" t="s">
        <v>8</v>
      </c>
      <c r="F152" s="16"/>
      <c r="H152" s="16"/>
      <c r="I152" s="16" t="s">
        <v>14965</v>
      </c>
      <c r="J152" s="16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6" t="s">
        <v>4598</v>
      </c>
      <c r="E153" s="16"/>
      <c r="F153" s="16"/>
      <c r="H153" s="16"/>
      <c r="I153" s="16" t="s">
        <v>14968</v>
      </c>
      <c r="J153" s="16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6" t="s">
        <v>4598</v>
      </c>
      <c r="E154" s="16"/>
      <c r="F154" s="16"/>
      <c r="H154" s="16"/>
      <c r="I154" s="16" t="s">
        <v>14971</v>
      </c>
      <c r="J154" s="16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6" t="s">
        <v>4598</v>
      </c>
      <c r="E155" s="16"/>
      <c r="F155" s="16"/>
      <c r="H155" s="16"/>
      <c r="I155" s="16" t="s">
        <v>14974</v>
      </c>
      <c r="J155" s="16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6" t="s">
        <v>4</v>
      </c>
      <c r="E156" s="16" t="s">
        <v>8</v>
      </c>
      <c r="F156" s="16"/>
      <c r="H156" s="16"/>
      <c r="I156" s="16" t="s">
        <v>14977</v>
      </c>
      <c r="J156" s="1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6" t="s">
        <v>4598</v>
      </c>
      <c r="E157" s="16"/>
      <c r="F157" s="16"/>
      <c r="H157" s="16"/>
      <c r="I157" s="16" t="s">
        <v>15465</v>
      </c>
      <c r="J157" s="16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6" t="s">
        <v>4598</v>
      </c>
      <c r="E158" s="16"/>
      <c r="F158" s="16"/>
      <c r="H158" s="16"/>
      <c r="I158" s="16" t="s">
        <v>15468</v>
      </c>
      <c r="J158" s="16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6" t="s">
        <v>4598</v>
      </c>
      <c r="E159" s="16"/>
      <c r="F159" s="16"/>
      <c r="H159" s="16"/>
      <c r="I159" s="16" t="s">
        <v>15471</v>
      </c>
      <c r="J159" s="16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6" t="s">
        <v>4</v>
      </c>
      <c r="E160" s="16" t="s">
        <v>8</v>
      </c>
      <c r="F160" s="16"/>
      <c r="H160" s="16"/>
      <c r="I160" s="16" t="s">
        <v>15474</v>
      </c>
      <c r="J160" s="16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6" t="s">
        <v>4</v>
      </c>
      <c r="E161" s="16" t="s">
        <v>8</v>
      </c>
      <c r="F161" s="16"/>
      <c r="H161" s="16"/>
      <c r="I161" s="16" t="s">
        <v>15860</v>
      </c>
      <c r="J161" s="16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6" t="s">
        <v>15871</v>
      </c>
      <c r="E162" s="16"/>
      <c r="F162" s="16"/>
      <c r="H162" s="16"/>
      <c r="I162" s="16" t="s">
        <v>15863</v>
      </c>
      <c r="J162" s="16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6" t="s">
        <v>4598</v>
      </c>
      <c r="E163" s="16"/>
      <c r="F163" s="16"/>
      <c r="H163" s="16"/>
      <c r="I163" s="16" t="s">
        <v>15866</v>
      </c>
      <c r="J163" s="16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6" t="s">
        <v>4</v>
      </c>
      <c r="E164" s="16" t="s">
        <v>8</v>
      </c>
      <c r="F164" s="16"/>
      <c r="H164" s="16"/>
      <c r="I164" s="16" t="s">
        <v>16065</v>
      </c>
      <c r="J164" s="16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6" t="s">
        <v>4598</v>
      </c>
      <c r="E165" s="16"/>
      <c r="F165" s="16"/>
      <c r="H165" s="16"/>
      <c r="I165" s="16" t="s">
        <v>16068</v>
      </c>
      <c r="J165" s="16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6" t="s">
        <v>4598</v>
      </c>
      <c r="E166" s="16"/>
      <c r="F166" s="16"/>
      <c r="H166" s="16"/>
      <c r="I166" s="16" t="s">
        <v>16071</v>
      </c>
      <c r="J166" s="1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6" t="s">
        <v>4</v>
      </c>
      <c r="E167" s="16" t="s">
        <v>8</v>
      </c>
      <c r="F167" s="16"/>
      <c r="H167" s="16"/>
      <c r="I167" s="16" t="s">
        <v>16074</v>
      </c>
      <c r="J167" s="16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6" t="s">
        <v>4</v>
      </c>
      <c r="E168" s="16" t="s">
        <v>8</v>
      </c>
      <c r="F168" s="16"/>
      <c r="H168" s="16"/>
      <c r="I168" s="16" t="s">
        <v>16077</v>
      </c>
      <c r="J168" s="16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6" t="s">
        <v>4</v>
      </c>
      <c r="E169" s="16" t="s">
        <v>8</v>
      </c>
      <c r="F169" s="16"/>
      <c r="H169" s="16"/>
      <c r="I169" s="16" t="s">
        <v>16271</v>
      </c>
      <c r="J169" s="16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6" t="s">
        <v>4598</v>
      </c>
      <c r="E170" s="16"/>
      <c r="F170" s="16"/>
      <c r="H170" s="16"/>
      <c r="I170" s="16" t="s">
        <v>16274</v>
      </c>
      <c r="J170" s="16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6" t="s">
        <v>4598</v>
      </c>
      <c r="E171" s="16"/>
      <c r="F171" s="16"/>
      <c r="H171" s="16"/>
      <c r="I171" s="16" t="s">
        <v>16277</v>
      </c>
      <c r="J171" s="16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6" t="s">
        <v>4598</v>
      </c>
      <c r="E172" s="16"/>
      <c r="F172" s="16"/>
      <c r="H172" s="16"/>
      <c r="I172" s="16" t="s">
        <v>16280</v>
      </c>
      <c r="J172" s="16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6" t="s">
        <v>4598</v>
      </c>
      <c r="E173" s="16"/>
      <c r="F173" s="16"/>
      <c r="H173" s="16"/>
      <c r="I173" s="16" t="s">
        <v>16283</v>
      </c>
      <c r="J173" s="16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6" t="s">
        <v>4</v>
      </c>
      <c r="E174" s="16" t="s">
        <v>8</v>
      </c>
      <c r="F174" s="16"/>
      <c r="H174" s="16"/>
      <c r="I174" s="16" t="s">
        <v>16286</v>
      </c>
      <c r="J174" s="16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6" t="s">
        <v>4598</v>
      </c>
      <c r="E175" s="16"/>
      <c r="F175" s="16"/>
      <c r="H175" s="16"/>
      <c r="I175" s="16" t="s">
        <v>16289</v>
      </c>
      <c r="J175" s="16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6" t="s">
        <v>4</v>
      </c>
      <c r="E176" s="16" t="s">
        <v>8</v>
      </c>
      <c r="F176" s="16"/>
      <c r="H176" s="16"/>
      <c r="I176" s="16" t="s">
        <v>16533</v>
      </c>
      <c r="J176" s="1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6" t="s">
        <v>4598</v>
      </c>
      <c r="E177" s="16"/>
      <c r="F177" s="16"/>
      <c r="H177" s="16"/>
      <c r="I177" s="16" t="s">
        <v>16536</v>
      </c>
      <c r="J177" s="16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6" t="s">
        <v>4</v>
      </c>
      <c r="E178" s="16" t="s">
        <v>8</v>
      </c>
      <c r="F178" s="16"/>
      <c r="H178" s="16"/>
      <c r="I178" s="16" t="s">
        <v>16539</v>
      </c>
      <c r="J178" s="16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6" t="s">
        <v>4</v>
      </c>
      <c r="E179" s="16" t="s">
        <v>8</v>
      </c>
      <c r="F179" s="16"/>
      <c r="H179" s="16"/>
      <c r="I179" s="16" t="s">
        <v>17319</v>
      </c>
      <c r="J179" s="16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6" t="s">
        <v>4598</v>
      </c>
      <c r="E180" s="16"/>
      <c r="F180" s="16"/>
      <c r="H180" s="16"/>
      <c r="I180" s="16" t="s">
        <v>17322</v>
      </c>
      <c r="J180" s="16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6" t="s">
        <v>4598</v>
      </c>
      <c r="E181" s="16"/>
      <c r="F181" s="16"/>
      <c r="H181" s="16"/>
      <c r="I181" s="16" t="s">
        <v>17325</v>
      </c>
      <c r="J181" s="16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6" t="s">
        <v>4598</v>
      </c>
      <c r="E182" s="16"/>
      <c r="F182" s="16"/>
      <c r="H182" s="16"/>
      <c r="I182" s="16" t="s">
        <v>17328</v>
      </c>
      <c r="J182" s="16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6" t="s">
        <v>4598</v>
      </c>
      <c r="E183" s="16"/>
      <c r="F183" s="16"/>
      <c r="H183" s="16"/>
      <c r="I183" s="16" t="s">
        <v>17331</v>
      </c>
      <c r="J183" s="16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6" t="s">
        <v>4598</v>
      </c>
      <c r="E184" s="16"/>
      <c r="F184" s="16"/>
      <c r="H184" s="16"/>
      <c r="I184" s="16" t="s">
        <v>17334</v>
      </c>
      <c r="J184" s="16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6" t="s">
        <v>4598</v>
      </c>
      <c r="E185" s="16"/>
      <c r="F185" s="16"/>
      <c r="H185" s="16"/>
      <c r="I185" s="16" t="s">
        <v>17337</v>
      </c>
      <c r="J185" s="16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6" t="s">
        <v>4</v>
      </c>
      <c r="E186" s="16" t="s">
        <v>8</v>
      </c>
      <c r="F186" s="16"/>
      <c r="H186" s="16"/>
      <c r="I186" s="16" t="s">
        <v>17340</v>
      </c>
      <c r="J186" s="1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6" t="s">
        <v>4</v>
      </c>
      <c r="E187" s="16" t="s">
        <v>8</v>
      </c>
      <c r="F187" s="16"/>
      <c r="H187" s="16"/>
      <c r="I187" s="16" t="s">
        <v>17343</v>
      </c>
      <c r="J187" s="16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6" t="s">
        <v>4</v>
      </c>
      <c r="E188" s="16" t="s">
        <v>8</v>
      </c>
      <c r="F188" s="16"/>
      <c r="H188" s="16"/>
      <c r="I188" s="16" t="s">
        <v>18013</v>
      </c>
      <c r="J188" s="16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6" t="s">
        <v>4</v>
      </c>
      <c r="E189" s="16" t="s">
        <v>8</v>
      </c>
      <c r="F189" s="16"/>
      <c r="H189" s="16"/>
      <c r="I189" s="16" t="s">
        <v>18016</v>
      </c>
      <c r="J189" s="16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6" t="s">
        <v>4</v>
      </c>
      <c r="E190" s="16" t="s">
        <v>8</v>
      </c>
      <c r="F190" s="16"/>
      <c r="H190" s="16"/>
      <c r="I190" s="16" t="s">
        <v>18019</v>
      </c>
      <c r="J190" s="16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6" t="s">
        <v>4</v>
      </c>
      <c r="E191" s="16" t="s">
        <v>8</v>
      </c>
      <c r="F191" s="16"/>
      <c r="H191" s="16"/>
      <c r="I191" s="16" t="s">
        <v>18022</v>
      </c>
      <c r="J191" s="16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6" t="s">
        <v>4</v>
      </c>
      <c r="E192" s="16" t="s">
        <v>8</v>
      </c>
      <c r="F192" s="16"/>
      <c r="H192" s="16"/>
      <c r="I192" s="16" t="s">
        <v>18025</v>
      </c>
      <c r="J192" s="16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6" t="s">
        <v>4</v>
      </c>
      <c r="E193" s="16" t="s">
        <v>8</v>
      </c>
      <c r="F193" s="16"/>
      <c r="H193" s="16"/>
      <c r="I193" s="16" t="s">
        <v>18028</v>
      </c>
      <c r="J193" s="16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6" t="s">
        <v>4</v>
      </c>
      <c r="E194" s="16" t="s">
        <v>8</v>
      </c>
      <c r="F194" s="16"/>
      <c r="H194" s="16"/>
      <c r="I194" s="16" t="s">
        <v>18031</v>
      </c>
      <c r="J194" s="16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6" t="s">
        <v>4</v>
      </c>
      <c r="E195" s="16" t="s">
        <v>8</v>
      </c>
      <c r="F195" s="16"/>
      <c r="H195" s="16"/>
      <c r="I195" s="16" t="s">
        <v>18034</v>
      </c>
      <c r="J195" s="16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6" t="s">
        <v>4</v>
      </c>
      <c r="E196" s="16" t="s">
        <v>8</v>
      </c>
      <c r="F196" s="16"/>
      <c r="H196" s="16"/>
      <c r="I196" s="16" t="s">
        <v>18037</v>
      </c>
      <c r="J196" s="1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6" t="s">
        <v>4</v>
      </c>
      <c r="E197" s="16" t="s">
        <v>8</v>
      </c>
      <c r="F197" s="16"/>
      <c r="H197" s="16"/>
      <c r="I197" s="16" t="s">
        <v>18623</v>
      </c>
      <c r="J197" s="16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6" t="s">
        <v>4</v>
      </c>
      <c r="E198" s="16" t="s">
        <v>8</v>
      </c>
      <c r="F198" s="16"/>
      <c r="H198" s="16"/>
      <c r="I198" s="16" t="s">
        <v>18626</v>
      </c>
      <c r="J198" s="16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6" t="s">
        <v>4</v>
      </c>
      <c r="E199" s="16" t="s">
        <v>8</v>
      </c>
      <c r="F199" s="16"/>
      <c r="H199" s="16"/>
      <c r="I199" s="16" t="s">
        <v>18629</v>
      </c>
      <c r="J199" s="16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6" t="s">
        <v>4</v>
      </c>
      <c r="E200" s="16" t="s">
        <v>8</v>
      </c>
      <c r="F200" s="16"/>
      <c r="H200" s="16"/>
      <c r="I200" s="16" t="s">
        <v>18632</v>
      </c>
      <c r="J200" s="16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6" t="s">
        <v>4</v>
      </c>
      <c r="E201" s="16" t="s">
        <v>8</v>
      </c>
      <c r="F201" s="16"/>
      <c r="H201" s="16"/>
      <c r="I201" s="16" t="s">
        <v>18635</v>
      </c>
      <c r="J201" s="16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6" t="s">
        <v>4</v>
      </c>
      <c r="E202" s="16" t="s">
        <v>8</v>
      </c>
      <c r="F202" s="16"/>
      <c r="H202" s="16"/>
      <c r="I202" s="16" t="s">
        <v>18888</v>
      </c>
      <c r="J202" s="16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6" t="s">
        <v>4</v>
      </c>
      <c r="E203" s="16" t="s">
        <v>8</v>
      </c>
      <c r="F203" s="16"/>
      <c r="H203" s="16"/>
      <c r="I203" s="16" t="s">
        <v>18891</v>
      </c>
      <c r="J203" s="16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6" t="s">
        <v>4</v>
      </c>
      <c r="E204" s="16" t="s">
        <v>8</v>
      </c>
      <c r="F204" s="16"/>
      <c r="H204" s="16"/>
      <c r="I204" s="16" t="s">
        <v>18894</v>
      </c>
      <c r="J204" s="16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6" t="s">
        <v>4</v>
      </c>
      <c r="E205" s="16" t="s">
        <v>8</v>
      </c>
      <c r="F205" s="16"/>
      <c r="H205" s="16"/>
      <c r="I205" s="16" t="s">
        <v>18897</v>
      </c>
      <c r="J205" s="16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6" t="s">
        <v>4</v>
      </c>
      <c r="E206" s="16" t="s">
        <v>8</v>
      </c>
      <c r="F206" s="16"/>
      <c r="H206" s="16"/>
      <c r="I206" s="16" t="s">
        <v>19323</v>
      </c>
      <c r="J206" s="1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6" t="s">
        <v>4</v>
      </c>
      <c r="E207" s="16" t="s">
        <v>8</v>
      </c>
      <c r="F207" s="16"/>
      <c r="H207" s="16"/>
      <c r="I207" s="16" t="s">
        <v>19326</v>
      </c>
      <c r="J207" s="16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6" t="s">
        <v>4</v>
      </c>
      <c r="E208" s="16" t="s">
        <v>8</v>
      </c>
      <c r="F208" s="16"/>
      <c r="H208" s="16"/>
      <c r="I208" s="16" t="s">
        <v>19329</v>
      </c>
      <c r="J208" s="16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6" t="s">
        <v>4</v>
      </c>
      <c r="E209" s="16" t="s">
        <v>8</v>
      </c>
      <c r="F209" s="16"/>
      <c r="H209" s="16"/>
      <c r="I209" s="16" t="s">
        <v>19332</v>
      </c>
      <c r="J209" s="16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6" t="s">
        <v>4</v>
      </c>
      <c r="E210" s="16" t="s">
        <v>8</v>
      </c>
      <c r="F210" s="16"/>
      <c r="H210" s="16"/>
      <c r="I210" s="16" t="s">
        <v>19335</v>
      </c>
      <c r="J210" s="16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6" t="s">
        <v>4</v>
      </c>
      <c r="E211" s="16" t="s">
        <v>8</v>
      </c>
      <c r="F211" s="16"/>
      <c r="H211" s="16"/>
      <c r="I211" s="16" t="s">
        <v>19363</v>
      </c>
      <c r="J211" s="16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6" t="s">
        <v>4</v>
      </c>
      <c r="E212" s="16" t="s">
        <v>8</v>
      </c>
      <c r="F212" s="16"/>
      <c r="H212" s="16"/>
      <c r="I212" s="16" t="s">
        <v>19366</v>
      </c>
      <c r="J212" s="16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6" t="s">
        <v>4</v>
      </c>
      <c r="E213" s="16" t="s">
        <v>8</v>
      </c>
      <c r="F213" s="16"/>
      <c r="H213" s="16"/>
      <c r="I213" s="16" t="s">
        <v>19369</v>
      </c>
      <c r="J213" s="16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6" t="s">
        <v>4</v>
      </c>
      <c r="E214" s="16" t="s">
        <v>8</v>
      </c>
      <c r="F214" s="16"/>
      <c r="H214" s="16"/>
      <c r="I214" s="16" t="s">
        <v>19372</v>
      </c>
      <c r="J214" s="16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6" t="s">
        <v>4</v>
      </c>
      <c r="E215" s="16" t="s">
        <v>8</v>
      </c>
      <c r="F215" s="16"/>
      <c r="H215" s="16"/>
      <c r="I215" s="16" t="s">
        <v>19375</v>
      </c>
      <c r="J215" s="16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6" t="s">
        <v>4</v>
      </c>
      <c r="E216" s="16" t="s">
        <v>8</v>
      </c>
      <c r="F216" s="16"/>
      <c r="H216" s="16"/>
      <c r="I216" s="16" t="s">
        <v>19876</v>
      </c>
      <c r="J216" s="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6" t="s">
        <v>4</v>
      </c>
      <c r="E217" s="16" t="s">
        <v>8</v>
      </c>
      <c r="F217" s="16"/>
      <c r="H217" s="16"/>
      <c r="I217" s="16" t="s">
        <v>19879</v>
      </c>
      <c r="J217" s="16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6" t="s">
        <v>4</v>
      </c>
      <c r="E218" s="16" t="s">
        <v>8</v>
      </c>
      <c r="F218" s="16"/>
      <c r="H218" s="16"/>
      <c r="I218" s="16" t="s">
        <v>19882</v>
      </c>
      <c r="J218" s="16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6" t="s">
        <v>4</v>
      </c>
      <c r="E219" s="16" t="s">
        <v>8</v>
      </c>
      <c r="F219" s="16"/>
      <c r="H219" s="16"/>
      <c r="I219" s="16" t="s">
        <v>19885</v>
      </c>
      <c r="J219" s="16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6" t="s">
        <v>4</v>
      </c>
      <c r="E220" s="16" t="s">
        <v>8</v>
      </c>
      <c r="F220" s="16"/>
      <c r="H220" s="16"/>
      <c r="I220" s="16" t="s">
        <v>19888</v>
      </c>
      <c r="J220" s="16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6" t="s">
        <v>4</v>
      </c>
      <c r="E221" s="16" t="s">
        <v>8</v>
      </c>
      <c r="F221" s="16"/>
      <c r="H221" s="16"/>
      <c r="I221" s="16" t="s">
        <v>19891</v>
      </c>
      <c r="J221" s="16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6" t="s">
        <v>4</v>
      </c>
      <c r="E222" s="16" t="s">
        <v>8</v>
      </c>
      <c r="F222" s="16"/>
      <c r="H222" s="16"/>
      <c r="I222" s="16" t="s">
        <v>19894</v>
      </c>
      <c r="J222" s="16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6" t="s">
        <v>4</v>
      </c>
      <c r="E223" s="16" t="s">
        <v>8</v>
      </c>
      <c r="F223" s="16"/>
      <c r="H223" s="16"/>
      <c r="I223" s="16" t="s">
        <v>20271</v>
      </c>
      <c r="J223" s="16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6" t="s">
        <v>4</v>
      </c>
      <c r="E224" s="16" t="s">
        <v>8</v>
      </c>
      <c r="F224" s="16"/>
      <c r="H224" s="16"/>
      <c r="I224" s="16" t="s">
        <v>20274</v>
      </c>
      <c r="J224" s="16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6" t="s">
        <v>4</v>
      </c>
      <c r="E225" s="16" t="s">
        <v>8</v>
      </c>
      <c r="F225" s="16"/>
      <c r="H225" s="16"/>
      <c r="I225" s="16" t="s">
        <v>20277</v>
      </c>
      <c r="J225" s="16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6" t="s">
        <v>4</v>
      </c>
      <c r="E226" s="16" t="s">
        <v>8</v>
      </c>
      <c r="F226" s="16"/>
      <c r="H226" s="16"/>
      <c r="I226" s="16" t="s">
        <v>20280</v>
      </c>
      <c r="J226" s="1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6" t="s">
        <v>4</v>
      </c>
      <c r="E227" s="16" t="s">
        <v>8</v>
      </c>
      <c r="F227" s="16"/>
      <c r="H227" s="16"/>
      <c r="I227" s="16" t="s">
        <v>20283</v>
      </c>
      <c r="J227" s="16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6" t="s">
        <v>4</v>
      </c>
      <c r="E228" s="16" t="s">
        <v>8</v>
      </c>
      <c r="F228" s="16"/>
      <c r="H228" s="16"/>
      <c r="I228" s="16" t="s">
        <v>20286</v>
      </c>
      <c r="J228" s="16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6" t="s">
        <v>4</v>
      </c>
      <c r="E229" s="16" t="s">
        <v>8</v>
      </c>
      <c r="F229" s="16"/>
      <c r="H229" s="16"/>
      <c r="I229" s="16" t="s">
        <v>20289</v>
      </c>
      <c r="J229" s="16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6" t="s">
        <v>4</v>
      </c>
      <c r="E230" s="16" t="s">
        <v>8</v>
      </c>
      <c r="F230" s="16"/>
      <c r="H230" s="16"/>
      <c r="I230" s="16" t="s">
        <v>20292</v>
      </c>
      <c r="J230" s="16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6" t="s">
        <v>4</v>
      </c>
      <c r="E231" s="16" t="s">
        <v>8</v>
      </c>
      <c r="F231" s="16"/>
      <c r="H231" s="16"/>
      <c r="I231" s="16" t="s">
        <v>20295</v>
      </c>
      <c r="J231" s="16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6" t="s">
        <v>4</v>
      </c>
      <c r="E232" s="16" t="s">
        <v>8</v>
      </c>
      <c r="F232" s="16"/>
      <c r="H232" s="16"/>
      <c r="I232" s="16" t="s">
        <v>20879</v>
      </c>
      <c r="J232" s="16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6" t="s">
        <v>4</v>
      </c>
      <c r="E233" s="16" t="s">
        <v>8</v>
      </c>
      <c r="F233" s="16"/>
      <c r="H233" s="16"/>
      <c r="I233" s="16" t="s">
        <v>20882</v>
      </c>
      <c r="J233" s="16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6" t="s">
        <v>4</v>
      </c>
      <c r="E234" s="16" t="s">
        <v>8</v>
      </c>
      <c r="F234" s="16"/>
      <c r="H234" s="16"/>
      <c r="I234" s="16" t="s">
        <v>20885</v>
      </c>
      <c r="J234" s="16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6" t="s">
        <v>4</v>
      </c>
      <c r="E235" s="16" t="s">
        <v>8</v>
      </c>
      <c r="F235" s="16"/>
      <c r="H235" s="16"/>
      <c r="I235" s="16" t="s">
        <v>20888</v>
      </c>
      <c r="J235" s="16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6" t="s">
        <v>4</v>
      </c>
      <c r="E236" s="16" t="s">
        <v>8</v>
      </c>
      <c r="F236" s="16"/>
      <c r="H236" s="16"/>
      <c r="I236" s="16" t="s">
        <v>20891</v>
      </c>
      <c r="J236" s="1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6" t="s">
        <v>4</v>
      </c>
      <c r="E237" s="16" t="s">
        <v>8</v>
      </c>
      <c r="F237" s="16"/>
      <c r="H237" s="16"/>
      <c r="I237" s="16" t="s">
        <v>20894</v>
      </c>
      <c r="J237" s="16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6" t="s">
        <v>4</v>
      </c>
      <c r="E238" s="16" t="s">
        <v>8</v>
      </c>
      <c r="F238" s="16"/>
      <c r="H238" s="16"/>
      <c r="I238" s="16" t="s">
        <v>20897</v>
      </c>
      <c r="J238" s="16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6" t="s">
        <v>4</v>
      </c>
      <c r="E239" s="16" t="s">
        <v>8</v>
      </c>
      <c r="F239" s="16"/>
      <c r="H239" s="16"/>
      <c r="I239" s="16" t="s">
        <v>21380</v>
      </c>
      <c r="J239" s="16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6" t="s">
        <v>4</v>
      </c>
      <c r="E240" s="16" t="s">
        <v>8</v>
      </c>
      <c r="F240" s="16"/>
      <c r="H240" s="16"/>
      <c r="I240" s="16" t="s">
        <v>21383</v>
      </c>
      <c r="J240" s="16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6" t="s">
        <v>4</v>
      </c>
      <c r="E241" s="16" t="s">
        <v>8</v>
      </c>
      <c r="F241" s="16"/>
      <c r="H241" s="16"/>
      <c r="I241" s="16" t="s">
        <v>21834</v>
      </c>
      <c r="J241" s="16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6" t="s">
        <v>4</v>
      </c>
      <c r="E242" s="16" t="s">
        <v>8</v>
      </c>
      <c r="F242" s="16"/>
      <c r="H242" s="16"/>
      <c r="I242" s="16" t="s">
        <v>21837</v>
      </c>
      <c r="J242" s="16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6" t="s">
        <v>4</v>
      </c>
      <c r="E243" s="16" t="s">
        <v>8</v>
      </c>
      <c r="F243" s="16"/>
      <c r="H243" s="16"/>
      <c r="I243" s="16" t="s">
        <v>21840</v>
      </c>
      <c r="J243" s="16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6" t="s">
        <v>4</v>
      </c>
      <c r="E244" s="16" t="s">
        <v>8</v>
      </c>
      <c r="F244" s="16"/>
      <c r="H244" s="16"/>
      <c r="I244" s="16" t="s">
        <v>21843</v>
      </c>
      <c r="J244" s="16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6" t="s">
        <v>4</v>
      </c>
      <c r="E245" s="16" t="s">
        <v>8</v>
      </c>
      <c r="F245" s="16"/>
      <c r="H245" s="16"/>
      <c r="I245" s="16" t="s">
        <v>21846</v>
      </c>
      <c r="J245" s="16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6" t="s">
        <v>4</v>
      </c>
      <c r="E246" s="16" t="s">
        <v>21131</v>
      </c>
      <c r="F246" s="16"/>
      <c r="H246" s="16"/>
      <c r="I246" s="16" t="s">
        <v>21849</v>
      </c>
      <c r="J246" s="1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6" t="s">
        <v>4</v>
      </c>
      <c r="E247" s="16" t="s">
        <v>21131</v>
      </c>
      <c r="F247" s="16"/>
      <c r="H247" s="16"/>
      <c r="I247" s="16" t="s">
        <v>21852</v>
      </c>
      <c r="J247" s="16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6" t="s">
        <v>4</v>
      </c>
      <c r="E248" s="16" t="s">
        <v>21131</v>
      </c>
      <c r="F248" s="16"/>
      <c r="H248" s="16"/>
      <c r="I248" s="16" t="s">
        <v>21855</v>
      </c>
      <c r="J248" s="16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6" t="s">
        <v>4</v>
      </c>
      <c r="E249" s="16" t="s">
        <v>8</v>
      </c>
      <c r="F249" s="16"/>
      <c r="H249" s="16"/>
      <c r="I249" s="16" t="s">
        <v>21858</v>
      </c>
      <c r="J249" s="16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6" t="s">
        <v>4</v>
      </c>
      <c r="E250" s="16" t="s">
        <v>20461</v>
      </c>
      <c r="F250" s="16"/>
      <c r="H250" s="16"/>
      <c r="I250" s="16" t="s">
        <v>21861</v>
      </c>
      <c r="J250" s="16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6" t="s">
        <v>803</v>
      </c>
      <c r="E251" s="16" t="s">
        <v>8</v>
      </c>
      <c r="F251" s="16"/>
      <c r="H251" s="16"/>
      <c r="I251" s="16" t="s">
        <v>22079</v>
      </c>
      <c r="J251" s="16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6" t="s">
        <v>4</v>
      </c>
      <c r="E252" s="16" t="s">
        <v>8</v>
      </c>
      <c r="F252" s="16"/>
      <c r="H252" s="16"/>
      <c r="I252" s="16" t="s">
        <v>22275</v>
      </c>
      <c r="J252" s="16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6" t="s">
        <v>4</v>
      </c>
      <c r="E253" s="16" t="s">
        <v>21131</v>
      </c>
      <c r="F253" s="16"/>
      <c r="H253" s="16"/>
      <c r="I253" s="16" t="s">
        <v>22278</v>
      </c>
      <c r="J253" s="16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6" t="s">
        <v>4</v>
      </c>
      <c r="E254" s="16" t="s">
        <v>8</v>
      </c>
      <c r="F254" s="16"/>
      <c r="H254" s="16"/>
      <c r="I254" s="16" t="s">
        <v>22281</v>
      </c>
      <c r="J254" s="16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6" t="s">
        <v>4</v>
      </c>
      <c r="E255" s="16" t="s">
        <v>8</v>
      </c>
      <c r="F255" s="16"/>
      <c r="H255" s="16"/>
      <c r="I255" s="16" t="s">
        <v>22639</v>
      </c>
      <c r="J255" s="16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6" t="s">
        <v>4</v>
      </c>
      <c r="E256" s="16" t="s">
        <v>8</v>
      </c>
      <c r="F256" s="16"/>
      <c r="H256" s="16"/>
      <c r="I256" s="16" t="s">
        <v>22642</v>
      </c>
      <c r="J256" s="1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6" t="s">
        <v>4</v>
      </c>
      <c r="E257" s="16" t="s">
        <v>8</v>
      </c>
      <c r="F257" s="16"/>
      <c r="H257" s="16"/>
      <c r="I257" s="16" t="s">
        <v>22645</v>
      </c>
      <c r="J257" s="16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6" t="s">
        <v>4</v>
      </c>
      <c r="E258" s="16" t="s">
        <v>8</v>
      </c>
      <c r="F258" s="16"/>
      <c r="H258" s="16"/>
      <c r="I258" s="16" t="s">
        <v>22648</v>
      </c>
      <c r="J258" s="16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6" t="s">
        <v>4</v>
      </c>
      <c r="E259" s="16" t="s">
        <v>8</v>
      </c>
      <c r="F259" s="16"/>
      <c r="H259" s="16"/>
      <c r="I259" s="16" t="s">
        <v>22651</v>
      </c>
      <c r="J259" s="16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6" t="s">
        <v>4</v>
      </c>
      <c r="E260" s="16" t="s">
        <v>8</v>
      </c>
      <c r="F260" s="16"/>
      <c r="H260" s="16"/>
      <c r="I260" s="16" t="s">
        <v>22996</v>
      </c>
      <c r="J260" s="16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6" t="s">
        <v>4</v>
      </c>
      <c r="E261" s="16" t="s">
        <v>8</v>
      </c>
      <c r="F261" s="16"/>
      <c r="H261" s="16"/>
      <c r="I261" s="16" t="s">
        <v>22999</v>
      </c>
      <c r="J261" s="16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6" t="s">
        <v>803</v>
      </c>
      <c r="E262" s="16" t="s">
        <v>8</v>
      </c>
      <c r="F262" s="16"/>
      <c r="H262" s="16"/>
      <c r="I262" s="16" t="s">
        <v>23103</v>
      </c>
      <c r="J262" s="16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6" t="s">
        <v>803</v>
      </c>
      <c r="E263" s="16" t="s">
        <v>8</v>
      </c>
      <c r="F263" s="16"/>
      <c r="H263" s="16"/>
      <c r="I263" s="16" t="s">
        <v>23106</v>
      </c>
      <c r="J263" s="16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6" t="s">
        <v>4</v>
      </c>
      <c r="E264" s="16" t="s">
        <v>8</v>
      </c>
      <c r="F264" s="16"/>
      <c r="H264" s="16"/>
      <c r="I264" s="16" t="s">
        <v>23398</v>
      </c>
      <c r="J264" s="16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6" t="s">
        <v>4</v>
      </c>
      <c r="E265" s="16" t="s">
        <v>8</v>
      </c>
      <c r="F265" s="16"/>
      <c r="H265" s="16"/>
      <c r="I265" s="16" t="s">
        <v>23401</v>
      </c>
      <c r="J265" s="16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6" t="s">
        <v>4</v>
      </c>
      <c r="E266" s="16" t="s">
        <v>3240</v>
      </c>
      <c r="F266" s="16"/>
      <c r="H266" s="16"/>
      <c r="I266" s="16" t="s">
        <v>23775</v>
      </c>
      <c r="J266" s="16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6" t="s">
        <v>4</v>
      </c>
      <c r="E267" s="16" t="s">
        <v>8</v>
      </c>
      <c r="F267" s="16"/>
      <c r="H267" s="16"/>
      <c r="I267" s="16" t="s">
        <v>23778</v>
      </c>
      <c r="J267" s="16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6" t="s">
        <v>4</v>
      </c>
      <c r="E268" s="16" t="s">
        <v>20461</v>
      </c>
      <c r="F268" s="16"/>
      <c r="H268" s="16"/>
      <c r="I268" s="16" t="s">
        <v>23781</v>
      </c>
      <c r="J268" s="16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6" t="s">
        <v>4</v>
      </c>
      <c r="E269" s="16" t="s">
        <v>3240</v>
      </c>
      <c r="F269" s="16"/>
      <c r="H269" s="16"/>
      <c r="I269" s="16" t="s">
        <v>23784</v>
      </c>
      <c r="J269" s="16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6" t="s">
        <v>4</v>
      </c>
      <c r="E270" s="16" t="s">
        <v>8</v>
      </c>
      <c r="F270" s="16"/>
      <c r="H270" s="16"/>
      <c r="I270" s="16" t="s">
        <v>23787</v>
      </c>
      <c r="J270" s="16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6" t="s">
        <v>4</v>
      </c>
      <c r="E271" s="16" t="s">
        <v>20461</v>
      </c>
      <c r="F271" s="16"/>
      <c r="H271" s="16"/>
      <c r="I271" s="16" t="s">
        <v>23790</v>
      </c>
      <c r="J271" s="16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6" t="s">
        <v>4</v>
      </c>
      <c r="E272" s="16" t="s">
        <v>10091</v>
      </c>
      <c r="F272" s="16"/>
      <c r="H272" s="16"/>
      <c r="I272" s="16" t="s">
        <v>23793</v>
      </c>
      <c r="J272" s="16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6" t="s">
        <v>4</v>
      </c>
      <c r="E273" s="16" t="s">
        <v>8</v>
      </c>
      <c r="F273" s="16"/>
      <c r="H273" s="16"/>
      <c r="I273" s="16" t="s">
        <v>23796</v>
      </c>
      <c r="J273" s="16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6" t="s">
        <v>4</v>
      </c>
      <c r="E274" s="16" t="s">
        <v>8</v>
      </c>
      <c r="F274" s="16"/>
      <c r="H274" s="16"/>
      <c r="I274" s="16" t="s">
        <v>23799</v>
      </c>
      <c r="J274" s="16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6" t="s">
        <v>4</v>
      </c>
      <c r="E275" s="16" t="s">
        <v>8</v>
      </c>
      <c r="F275" s="16"/>
      <c r="H275" s="16"/>
      <c r="I275" s="16" t="s">
        <v>23802</v>
      </c>
      <c r="J275" s="16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6" t="s">
        <v>4</v>
      </c>
      <c r="E276" s="16" t="s">
        <v>8</v>
      </c>
      <c r="F276" s="16"/>
      <c r="H276" s="16"/>
      <c r="I276" s="16" t="s">
        <v>23805</v>
      </c>
      <c r="J276" s="16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6" t="s">
        <v>24098</v>
      </c>
      <c r="E277" s="16"/>
      <c r="F277" s="16"/>
      <c r="H277" s="16"/>
      <c r="I277" s="16" t="s">
        <v>23808</v>
      </c>
      <c r="J277" s="16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6" t="s">
        <v>4</v>
      </c>
      <c r="E278" s="16" t="s">
        <v>8</v>
      </c>
      <c r="F278" s="16"/>
      <c r="H278" s="16"/>
      <c r="I278" s="16" t="s">
        <v>23811</v>
      </c>
      <c r="J278" s="16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6" t="s">
        <v>4</v>
      </c>
      <c r="E279" s="16" t="s">
        <v>8</v>
      </c>
      <c r="F279" s="16"/>
      <c r="H279" s="16"/>
      <c r="I279" s="16" t="s">
        <v>24419</v>
      </c>
      <c r="J279" s="16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6" t="s">
        <v>4</v>
      </c>
      <c r="E280" s="16" t="s">
        <v>162</v>
      </c>
      <c r="F280" s="16"/>
      <c r="H280" s="16"/>
      <c r="I280" s="16" t="s">
        <v>24422</v>
      </c>
      <c r="J280" s="16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6" t="s">
        <v>4</v>
      </c>
      <c r="E281" s="16" t="s">
        <v>162</v>
      </c>
      <c r="F281" s="16"/>
      <c r="H281" s="16"/>
      <c r="I281" s="16" t="s">
        <v>24425</v>
      </c>
      <c r="J281" s="16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6" t="s">
        <v>4</v>
      </c>
      <c r="E282" s="16" t="s">
        <v>162</v>
      </c>
      <c r="F282" s="16"/>
      <c r="H282" s="16"/>
      <c r="I282" s="16" t="s">
        <v>24428</v>
      </c>
      <c r="J282" s="16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6" t="s">
        <v>4</v>
      </c>
      <c r="E283" s="16" t="s">
        <v>162</v>
      </c>
      <c r="F283" s="16"/>
      <c r="H283" s="16"/>
      <c r="I283" s="16" t="s">
        <v>24431</v>
      </c>
      <c r="J283" s="16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6" t="s">
        <v>4</v>
      </c>
      <c r="E284" s="16" t="s">
        <v>162</v>
      </c>
      <c r="F284" s="16"/>
      <c r="H284" s="16"/>
      <c r="I284" s="16" t="s">
        <v>24434</v>
      </c>
      <c r="J284" s="16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6" t="s">
        <v>4</v>
      </c>
      <c r="E285" s="16" t="s">
        <v>10091</v>
      </c>
      <c r="F285" s="16"/>
      <c r="H285" s="16"/>
      <c r="I285" s="16" t="s">
        <v>24437</v>
      </c>
      <c r="J285" s="16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6" t="s">
        <v>4</v>
      </c>
      <c r="E286" s="16" t="s">
        <v>8</v>
      </c>
      <c r="F286" s="16"/>
      <c r="H286" s="16"/>
      <c r="I286" s="16" t="s">
        <v>24440</v>
      </c>
      <c r="J286" s="16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6" t="s">
        <v>4</v>
      </c>
      <c r="E287" s="16" t="s">
        <v>8</v>
      </c>
      <c r="F287" s="16"/>
      <c r="H287" s="16"/>
      <c r="I287" s="16" t="s">
        <v>24443</v>
      </c>
      <c r="J287" s="16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6" t="s">
        <v>162</v>
      </c>
      <c r="E288" s="16" t="s">
        <v>1552</v>
      </c>
      <c r="F288" s="16" t="s">
        <v>130</v>
      </c>
      <c r="H288" s="16"/>
      <c r="I288" s="16" t="s">
        <v>24446</v>
      </c>
      <c r="J288" s="16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6" t="s">
        <v>162</v>
      </c>
      <c r="E289" s="16" t="s">
        <v>1552</v>
      </c>
      <c r="F289" s="16" t="s">
        <v>130</v>
      </c>
      <c r="H289" s="16"/>
      <c r="I289" s="16" t="s">
        <v>24449</v>
      </c>
      <c r="J289" s="16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6" t="s">
        <v>162</v>
      </c>
      <c r="E290" s="16" t="s">
        <v>1552</v>
      </c>
      <c r="F290" s="16" t="s">
        <v>130</v>
      </c>
      <c r="H290" s="16"/>
      <c r="I290" s="16" t="s">
        <v>24452</v>
      </c>
      <c r="J290" s="16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6" t="s">
        <v>4</v>
      </c>
      <c r="E291" s="16" t="s">
        <v>8</v>
      </c>
      <c r="F291" s="16"/>
      <c r="H291" s="16"/>
      <c r="I291" s="16" t="s">
        <v>24455</v>
      </c>
      <c r="J291" s="16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6" t="s">
        <v>4</v>
      </c>
      <c r="E292" s="16" t="s">
        <v>8</v>
      </c>
      <c r="F292" s="16"/>
      <c r="H292" s="16"/>
      <c r="I292" s="16" t="s">
        <v>25027</v>
      </c>
      <c r="J292" s="16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6" t="s">
        <v>803</v>
      </c>
      <c r="E293" s="16" t="s">
        <v>8</v>
      </c>
      <c r="F293" s="16"/>
      <c r="H293" s="16"/>
      <c r="I293" s="16" t="s">
        <v>25030</v>
      </c>
      <c r="J293" s="16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6" t="s">
        <v>803</v>
      </c>
      <c r="E294" s="16" t="s">
        <v>8</v>
      </c>
      <c r="F294" s="16"/>
      <c r="H294" s="16"/>
      <c r="I294" s="16" t="s">
        <v>25033</v>
      </c>
      <c r="J294" s="16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6" t="s">
        <v>224</v>
      </c>
      <c r="E295" s="16"/>
      <c r="F295" s="16"/>
      <c r="H295" s="16"/>
      <c r="I295" s="16" t="s">
        <v>25392</v>
      </c>
      <c r="J295" s="16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6" t="s">
        <v>24098</v>
      </c>
      <c r="E296" s="16"/>
      <c r="F296" s="16"/>
      <c r="H296" s="16"/>
      <c r="I296" s="16" t="s">
        <v>25395</v>
      </c>
      <c r="J296" s="16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6" t="s">
        <v>4</v>
      </c>
      <c r="E297" s="16" t="s">
        <v>8</v>
      </c>
      <c r="F297" s="16"/>
      <c r="H297" s="16"/>
      <c r="I297" s="16" t="s">
        <v>25398</v>
      </c>
      <c r="J297" s="16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6" t="s">
        <v>4</v>
      </c>
      <c r="E298" s="16" t="s">
        <v>8</v>
      </c>
      <c r="F298" s="16"/>
      <c r="H298" s="16"/>
      <c r="I298" s="16" t="s">
        <v>25701</v>
      </c>
      <c r="J298" s="16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6" t="s">
        <v>162</v>
      </c>
      <c r="E299" s="16"/>
      <c r="F299" s="16" t="s">
        <v>1555</v>
      </c>
      <c r="H299" s="16"/>
      <c r="I299" s="16" t="s">
        <v>25704</v>
      </c>
      <c r="J299" s="16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6" t="s">
        <v>162</v>
      </c>
      <c r="E300" s="16"/>
      <c r="F300" s="16" t="s">
        <v>1555</v>
      </c>
      <c r="H300" s="16"/>
      <c r="I300" s="16" t="s">
        <v>25707</v>
      </c>
      <c r="J300" s="16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6" t="s">
        <v>4</v>
      </c>
      <c r="E301" s="16" t="s">
        <v>8</v>
      </c>
      <c r="F301" s="16"/>
      <c r="H301" s="16"/>
      <c r="I301" s="16" t="s">
        <v>25710</v>
      </c>
      <c r="J301" s="16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6" t="s">
        <v>4</v>
      </c>
      <c r="E302" s="16" t="s">
        <v>8</v>
      </c>
      <c r="F302" s="16"/>
      <c r="H302" s="16"/>
      <c r="I302" s="16" t="s">
        <v>25713</v>
      </c>
      <c r="J302" s="16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6" t="s">
        <v>4</v>
      </c>
      <c r="E303" s="16" t="s">
        <v>8</v>
      </c>
      <c r="F303" s="16"/>
      <c r="H303" s="16"/>
      <c r="I303" s="16" t="s">
        <v>25716</v>
      </c>
      <c r="J303" s="16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6" t="s">
        <v>4</v>
      </c>
      <c r="E304" s="16" t="s">
        <v>8</v>
      </c>
      <c r="F304" s="16"/>
      <c r="H304" s="16"/>
      <c r="I304" s="16" t="s">
        <v>25719</v>
      </c>
      <c r="J304" s="16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6" t="s">
        <v>803</v>
      </c>
      <c r="E305" s="16" t="s">
        <v>8</v>
      </c>
      <c r="F305" s="16"/>
      <c r="H305" s="16"/>
      <c r="I305" s="16" t="s">
        <v>25967</v>
      </c>
      <c r="J305" s="16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6" t="s">
        <v>803</v>
      </c>
      <c r="E306" s="16" t="s">
        <v>8</v>
      </c>
      <c r="F306" s="16"/>
      <c r="H306" s="16"/>
      <c r="I306" s="16" t="s">
        <v>25970</v>
      </c>
      <c r="J306" s="16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6" t="s">
        <v>4</v>
      </c>
      <c r="E307" s="16" t="s">
        <v>26568</v>
      </c>
      <c r="F307" s="16"/>
      <c r="H307" s="16"/>
      <c r="I307" s="16" t="s">
        <v>26356</v>
      </c>
      <c r="J307" s="16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6" t="s">
        <v>4</v>
      </c>
      <c r="E308" s="16" t="s">
        <v>3240</v>
      </c>
      <c r="F308" s="16"/>
      <c r="H308" s="16"/>
      <c r="I308" s="16" t="s">
        <v>26360</v>
      </c>
      <c r="J308" s="16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6" t="s">
        <v>3371</v>
      </c>
      <c r="E309" s="16" t="s">
        <v>646</v>
      </c>
      <c r="F309" s="16"/>
      <c r="H309" s="16"/>
      <c r="I309" s="16" t="s">
        <v>26363</v>
      </c>
      <c r="J309" s="16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6" t="s">
        <v>26569</v>
      </c>
      <c r="E310" s="16" t="s">
        <v>646</v>
      </c>
      <c r="F310" s="16"/>
      <c r="H310" s="16"/>
      <c r="I310" s="16" t="s">
        <v>26366</v>
      </c>
      <c r="J310" s="16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6" t="s">
        <v>4</v>
      </c>
      <c r="E311" s="16" t="s">
        <v>3240</v>
      </c>
      <c r="F311" s="16"/>
      <c r="H311" s="16"/>
      <c r="I311" s="16" t="s">
        <v>26369</v>
      </c>
      <c r="J311" s="16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6" t="s">
        <v>803</v>
      </c>
      <c r="E312" s="16" t="s">
        <v>8</v>
      </c>
      <c r="F312" s="16"/>
      <c r="H312" s="16"/>
      <c r="I312" s="16" t="s">
        <v>26372</v>
      </c>
      <c r="J312" s="16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6" t="s">
        <v>4</v>
      </c>
      <c r="E313" s="16" t="s">
        <v>26570</v>
      </c>
      <c r="F313" s="16"/>
      <c r="H313" s="16"/>
      <c r="I313" s="16" t="s">
        <v>26375</v>
      </c>
      <c r="J313" s="16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6" t="s">
        <v>4</v>
      </c>
      <c r="E314" s="16" t="s">
        <v>8</v>
      </c>
      <c r="F314" s="16"/>
      <c r="H314" s="16"/>
      <c r="I314" s="16" t="s">
        <v>26378</v>
      </c>
      <c r="J314" s="16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6" t="s">
        <v>26571</v>
      </c>
      <c r="E315" s="16" t="s">
        <v>3431</v>
      </c>
      <c r="F315" s="16"/>
      <c r="H315" s="16"/>
      <c r="I315" s="16" t="s">
        <v>26381</v>
      </c>
      <c r="J315" s="16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6" t="s">
        <v>26571</v>
      </c>
      <c r="E316" s="16" t="s">
        <v>3431</v>
      </c>
      <c r="F316" s="16"/>
      <c r="H316" s="16"/>
      <c r="I316" s="16" t="s">
        <v>26384</v>
      </c>
      <c r="J316" s="16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6" t="s">
        <v>26571</v>
      </c>
      <c r="E317" s="16" t="s">
        <v>3431</v>
      </c>
      <c r="F317" s="16"/>
      <c r="H317" s="16"/>
      <c r="I317" s="16" t="s">
        <v>26387</v>
      </c>
      <c r="J317" s="16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6" t="s">
        <v>803</v>
      </c>
      <c r="E318" s="16" t="s">
        <v>8</v>
      </c>
      <c r="F318" s="16"/>
      <c r="H318" s="16"/>
      <c r="I318" s="16" t="s">
        <v>26943</v>
      </c>
      <c r="J318" s="16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6" t="s">
        <v>803</v>
      </c>
      <c r="E319" s="16" t="s">
        <v>8</v>
      </c>
      <c r="F319" s="16"/>
      <c r="H319" s="16"/>
      <c r="I319" s="16" t="s">
        <v>26946</v>
      </c>
      <c r="J319" s="16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6" t="s">
        <v>4</v>
      </c>
      <c r="E320" s="16" t="s">
        <v>27183</v>
      </c>
      <c r="F320" s="16"/>
      <c r="H320" s="16"/>
      <c r="I320" s="16" t="s">
        <v>26949</v>
      </c>
      <c r="J320" s="16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6" t="s">
        <v>803</v>
      </c>
      <c r="E321" s="16" t="s">
        <v>8</v>
      </c>
      <c r="F321" s="16"/>
      <c r="H321" s="16"/>
      <c r="I321" s="16" t="s">
        <v>26952</v>
      </c>
      <c r="J321" s="16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6" t="s">
        <v>803</v>
      </c>
      <c r="E322" s="16" t="s">
        <v>3240</v>
      </c>
      <c r="F322" s="16"/>
      <c r="H322" s="16"/>
      <c r="I322" s="16" t="s">
        <v>26955</v>
      </c>
      <c r="J322" s="16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6" t="s">
        <v>803</v>
      </c>
      <c r="E323" s="16" t="s">
        <v>3240</v>
      </c>
      <c r="F323" s="16"/>
      <c r="H323" s="16"/>
      <c r="I323" s="16" t="s">
        <v>27447</v>
      </c>
      <c r="J323" s="16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6" t="s">
        <v>803</v>
      </c>
      <c r="E324" s="16" t="s">
        <v>8</v>
      </c>
      <c r="F324" s="16"/>
      <c r="H324" s="16"/>
      <c r="I324" s="16" t="s">
        <v>27450</v>
      </c>
      <c r="J324" s="16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6" t="s">
        <v>803</v>
      </c>
      <c r="E325" s="16" t="s">
        <v>8</v>
      </c>
      <c r="F325" s="16"/>
      <c r="H325" s="16"/>
      <c r="I325" s="16" t="s">
        <v>28086</v>
      </c>
      <c r="J325" s="16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6" t="s">
        <v>803</v>
      </c>
      <c r="E326" s="16" t="s">
        <v>3240</v>
      </c>
      <c r="F326" s="16"/>
      <c r="H326" s="16"/>
      <c r="I326" s="16" t="s">
        <v>27944</v>
      </c>
      <c r="J326" s="16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6" t="s">
        <v>803</v>
      </c>
      <c r="E327" s="16" t="s">
        <v>8</v>
      </c>
      <c r="F327" s="16"/>
      <c r="H327" s="16"/>
      <c r="I327" s="16" t="s">
        <v>27453</v>
      </c>
      <c r="J327" s="16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6" t="s">
        <v>803</v>
      </c>
      <c r="E328" s="16" t="s">
        <v>3240</v>
      </c>
      <c r="F328" s="16"/>
      <c r="H328" s="16"/>
      <c r="I328" s="16" t="s">
        <v>27948</v>
      </c>
      <c r="J328" s="16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6" t="s">
        <v>803</v>
      </c>
      <c r="E329" s="16" t="s">
        <v>8</v>
      </c>
      <c r="F329" s="16"/>
      <c r="H329" s="16"/>
      <c r="I329" s="16" t="s">
        <v>27951</v>
      </c>
      <c r="J329" s="16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s="16" t="s">
        <v>803</v>
      </c>
      <c r="E330" s="16" t="s">
        <v>8</v>
      </c>
      <c r="F330" s="16"/>
      <c r="H330" s="16"/>
      <c r="I330" s="16" t="s">
        <v>28416</v>
      </c>
      <c r="J330" s="16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s="16" t="s">
        <v>803</v>
      </c>
      <c r="E331" s="16" t="s">
        <v>8</v>
      </c>
      <c r="F331" s="16"/>
      <c r="H331" s="16"/>
      <c r="I331" s="16" t="s">
        <v>28419</v>
      </c>
      <c r="J331" s="16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s="16" t="s">
        <v>803</v>
      </c>
      <c r="E332" s="16" t="s">
        <v>8</v>
      </c>
      <c r="F332" s="16"/>
      <c r="H332" s="16"/>
      <c r="I332" s="16" t="s">
        <v>28422</v>
      </c>
      <c r="J332" s="16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s="16" t="s">
        <v>803</v>
      </c>
      <c r="E333" s="16" t="s">
        <v>8</v>
      </c>
      <c r="F333" s="16"/>
      <c r="H333" s="16"/>
      <c r="I333" s="16" t="s">
        <v>28950</v>
      </c>
      <c r="J333" s="16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s="16" t="s">
        <v>803</v>
      </c>
      <c r="E334" s="16" t="s">
        <v>3240</v>
      </c>
      <c r="F334" s="16"/>
      <c r="H334" s="16"/>
      <c r="I334" s="16" t="s">
        <v>28953</v>
      </c>
      <c r="J334" s="16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s="16" t="s">
        <v>803</v>
      </c>
      <c r="E335" s="16" t="s">
        <v>8</v>
      </c>
      <c r="F335" s="16"/>
      <c r="H335" s="16"/>
      <c r="I335" s="16" t="s">
        <v>28956</v>
      </c>
      <c r="J335" s="16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s="16" t="s">
        <v>803</v>
      </c>
      <c r="E336" s="16" t="s">
        <v>8</v>
      </c>
      <c r="F336" s="16"/>
      <c r="H336" s="16"/>
      <c r="I336" s="16" t="s">
        <v>28959</v>
      </c>
      <c r="J336" s="16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  <row r="337" spans="1:13" x14ac:dyDescent="0.25">
      <c r="A337" s="1" t="s">
        <v>13</v>
      </c>
      <c r="B337" s="3">
        <v>46181</v>
      </c>
      <c r="C337" s="4">
        <v>0.57641203703703703</v>
      </c>
      <c r="D337" s="16" t="s">
        <v>803</v>
      </c>
      <c r="E337" s="16" t="s">
        <v>8</v>
      </c>
      <c r="F337" s="16"/>
      <c r="H337" s="16"/>
      <c r="I337" s="16" t="s">
        <v>29578</v>
      </c>
      <c r="J337" s="16" t="s">
        <v>1180</v>
      </c>
      <c r="K337" t="s">
        <v>29579</v>
      </c>
      <c r="L337" t="s">
        <v>29580</v>
      </c>
      <c r="M337" s="2" t="str">
        <f>HYPERLINK(склад2въезд13192021222378[[#This Row],[RelativePath]])</f>
        <v>12 Площадка 3 кран\K07156189_20_20260608T135002Z.jpg</v>
      </c>
    </row>
    <row r="338" spans="1:13" x14ac:dyDescent="0.25">
      <c r="A338" s="1" t="s">
        <v>14</v>
      </c>
      <c r="B338" s="3">
        <v>46182</v>
      </c>
      <c r="C338" s="4">
        <v>0.71726851851851847</v>
      </c>
      <c r="D338" s="16" t="s">
        <v>803</v>
      </c>
      <c r="E338" s="16" t="s">
        <v>8</v>
      </c>
      <c r="F338" s="16"/>
      <c r="H338" s="16"/>
      <c r="I338" s="16" t="s">
        <v>29581</v>
      </c>
      <c r="J338" s="16" t="s">
        <v>1180</v>
      </c>
      <c r="K338" t="s">
        <v>29582</v>
      </c>
      <c r="L338" t="s">
        <v>29583</v>
      </c>
      <c r="M338" s="2" t="str">
        <f>HYPERLINK(склад2въезд13192021222378[[#This Row],[RelativePath]])</f>
        <v>12 Площадка 3 кран\K07156189_20_20260609T171252Z.jpg</v>
      </c>
    </row>
    <row r="339" spans="1:13" x14ac:dyDescent="0.25">
      <c r="A339" s="1" t="s">
        <v>14</v>
      </c>
      <c r="B339" s="3">
        <v>46182</v>
      </c>
      <c r="C339" s="4">
        <v>0.75131944444444443</v>
      </c>
      <c r="D339" s="16" t="s">
        <v>29804</v>
      </c>
      <c r="E339" s="16" t="s">
        <v>260</v>
      </c>
      <c r="F339" s="16"/>
      <c r="H339" s="16"/>
      <c r="I339" s="16" t="s">
        <v>29584</v>
      </c>
      <c r="J339" s="16" t="s">
        <v>1180</v>
      </c>
      <c r="K339" t="s">
        <v>29585</v>
      </c>
      <c r="L339" t="s">
        <v>29586</v>
      </c>
      <c r="M339" s="2" t="str">
        <f>HYPERLINK(склад2въезд13192021222378[[#This Row],[RelativePath]])</f>
        <v>12 Площадка 3 кран\K07156189_20_20260609T180154Z.jpg</v>
      </c>
    </row>
    <row r="340" spans="1:13" x14ac:dyDescent="0.25">
      <c r="A340" s="1" t="s">
        <v>15</v>
      </c>
      <c r="B340" s="3">
        <v>46183</v>
      </c>
      <c r="C340" s="4">
        <v>0.94818287037037041</v>
      </c>
      <c r="D340" s="16" t="s">
        <v>803</v>
      </c>
      <c r="E340" s="16" t="s">
        <v>8</v>
      </c>
      <c r="F340" s="16"/>
      <c r="H340" s="16"/>
      <c r="I340" s="16" t="s">
        <v>29587</v>
      </c>
      <c r="J340" s="16" t="s">
        <v>1180</v>
      </c>
      <c r="K340" t="s">
        <v>29588</v>
      </c>
      <c r="L340" t="s">
        <v>29589</v>
      </c>
      <c r="M340" s="2" t="str">
        <f>HYPERLINK(склад2въезд13192021222378[[#This Row],[RelativePath]])</f>
        <v>12 Площадка 3 кран\K07156189_20_20260610T224523Z.jpg</v>
      </c>
    </row>
    <row r="341" spans="1:13" x14ac:dyDescent="0.25">
      <c r="A341" s="1" t="s">
        <v>16</v>
      </c>
      <c r="B341" s="3">
        <v>46184</v>
      </c>
      <c r="C341" s="4">
        <v>0.38203703703703706</v>
      </c>
      <c r="D341" s="16" t="s">
        <v>803</v>
      </c>
      <c r="E341" s="16" t="s">
        <v>10091</v>
      </c>
      <c r="F341" s="16"/>
      <c r="H341" s="16"/>
      <c r="I341" s="16" t="s">
        <v>29590</v>
      </c>
      <c r="J341" s="16" t="s">
        <v>1180</v>
      </c>
      <c r="K341" t="s">
        <v>29591</v>
      </c>
      <c r="L341" t="s">
        <v>29592</v>
      </c>
      <c r="M341" s="2" t="str">
        <f>HYPERLINK(склад2въезд13192021222378[[#This Row],[RelativePath]])</f>
        <v>12 Площадка 3 кран\K07156189_20_20260611T091008Z.jpg</v>
      </c>
    </row>
    <row r="342" spans="1:13" x14ac:dyDescent="0.25">
      <c r="A342" s="1" t="s">
        <v>16</v>
      </c>
      <c r="B342" s="3">
        <v>46184</v>
      </c>
      <c r="C342" s="4">
        <v>0.47821759259259261</v>
      </c>
      <c r="D342" s="16" t="s">
        <v>305</v>
      </c>
      <c r="E342" s="16" t="s">
        <v>86</v>
      </c>
      <c r="F342" s="16"/>
      <c r="H342" s="16"/>
      <c r="I342" s="16" t="s">
        <v>29593</v>
      </c>
      <c r="J342" s="16" t="s">
        <v>1180</v>
      </c>
      <c r="K342" t="s">
        <v>29594</v>
      </c>
      <c r="L342" t="s">
        <v>29595</v>
      </c>
      <c r="M342" s="2" t="str">
        <f>HYPERLINK(склад2въезд13192021222378[[#This Row],[RelativePath]])</f>
        <v>12 Площадка 3 кран\K07156189_20_20260611T112838Z.jpg</v>
      </c>
    </row>
    <row r="343" spans="1:13" x14ac:dyDescent="0.25">
      <c r="A343" s="1" t="s">
        <v>16</v>
      </c>
      <c r="B343" s="3">
        <v>46184</v>
      </c>
      <c r="C343" s="4">
        <v>0.86362268518518515</v>
      </c>
      <c r="D343" s="16" t="s">
        <v>803</v>
      </c>
      <c r="E343" s="16" t="s">
        <v>8</v>
      </c>
      <c r="F343" s="16"/>
      <c r="H343" s="16"/>
      <c r="I343" s="16" t="s">
        <v>29596</v>
      </c>
      <c r="J343" s="16" t="s">
        <v>1180</v>
      </c>
      <c r="K343" t="s">
        <v>29597</v>
      </c>
      <c r="L343" t="s">
        <v>29598</v>
      </c>
      <c r="M343" s="2" t="str">
        <f>HYPERLINK(склад2въезд13192021222378[[#This Row],[RelativePath]])</f>
        <v>12 Площадка 3 кран\K07156189_20_20260611T204337Z.jpg</v>
      </c>
    </row>
  </sheetData>
  <conditionalFormatting sqref="D344:D354 E344:E357 G2:H343 D2:E343">
    <cfRule type="containsText" dxfId="914" priority="14" operator="containsText" text="Выезд с территории">
      <formula>NOT(ISERROR(SEARCH("Выезд с территории",D2)))</formula>
    </cfRule>
  </conditionalFormatting>
  <conditionalFormatting sqref="F2:F343">
    <cfRule type="notContainsText" dxfId="913" priority="13" operator="notContains" text="порожний">
      <formula>ISERROR(SEARCH("порожний",F2))</formula>
    </cfRule>
  </conditionalFormatting>
  <conditionalFormatting sqref="E2:E357">
    <cfRule type="containsText" dxfId="912" priority="11" operator="containsText" text="Газель базы">
      <formula>NOT(ISERROR(SEARCH("Газель базы",E2)))</formula>
    </cfRule>
    <cfRule type="containsText" dxfId="911" priority="12" operator="containsText" text="Погрузчик базы">
      <formula>NOT(ISERROR(SEARCH("Погрузчик базы",E2)))</formula>
    </cfRule>
  </conditionalFormatting>
  <conditionalFormatting sqref="E2:E357">
    <cfRule type="containsText" dxfId="910" priority="10" operator="containsText" text="Трактор базы">
      <formula>NOT(ISERROR(SEARCH("Трактор базы",E2)))</formula>
    </cfRule>
  </conditionalFormatting>
  <conditionalFormatting sqref="A2:C343">
    <cfRule type="expression" dxfId="909" priority="9">
      <formula>$A2="пн"</formula>
    </cfRule>
  </conditionalFormatting>
  <conditionalFormatting sqref="A2:C345">
    <cfRule type="expression" dxfId="908" priority="3">
      <formula>$A2="вс"</formula>
    </cfRule>
    <cfRule type="expression" dxfId="907" priority="4">
      <formula>$A2="сб"</formula>
    </cfRule>
    <cfRule type="expression" dxfId="906" priority="5">
      <formula>$A2="пт"</formula>
    </cfRule>
    <cfRule type="expression" dxfId="905" priority="6">
      <formula>$A2="чт"</formula>
    </cfRule>
    <cfRule type="expression" dxfId="904" priority="7">
      <formula>$A2="ср"</formula>
    </cfRule>
    <cfRule type="expression" dxfId="903" priority="8">
      <formula>$A2="вт"</formula>
    </cfRule>
  </conditionalFormatting>
  <conditionalFormatting sqref="D2:D354">
    <cfRule type="containsText" dxfId="9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4">
    <cfRule type="containsText" dxfId="9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82"/>
  <sheetViews>
    <sheetView zoomScale="90" zoomScaleNormal="90" workbookViewId="0">
      <pane ySplit="1" topLeftCell="A256" activePane="bottomLeft" state="frozen"/>
      <selection pane="bottomLeft" activeCell="E282" sqref="E2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6" t="s">
        <v>4</v>
      </c>
      <c r="E2" s="16" t="s">
        <v>8</v>
      </c>
      <c r="F2" s="16"/>
      <c r="H2" s="16"/>
      <c r="I2" s="16" t="s">
        <v>5198</v>
      </c>
      <c r="J2" s="16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6" t="s">
        <v>803</v>
      </c>
      <c r="E3" s="16" t="s">
        <v>8</v>
      </c>
      <c r="F3" s="16"/>
      <c r="H3" s="16"/>
      <c r="I3" s="16" t="s">
        <v>5201</v>
      </c>
      <c r="J3" s="16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6" t="s">
        <v>803</v>
      </c>
      <c r="E4" s="16" t="s">
        <v>8</v>
      </c>
      <c r="F4" s="16"/>
      <c r="H4" s="16"/>
      <c r="I4" s="16" t="s">
        <v>5204</v>
      </c>
      <c r="J4" s="16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6" t="s">
        <v>4</v>
      </c>
      <c r="E5" s="16" t="s">
        <v>8</v>
      </c>
      <c r="F5" s="16"/>
      <c r="H5" s="16"/>
      <c r="I5" s="16" t="s">
        <v>5724</v>
      </c>
      <c r="J5" s="16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6" t="s">
        <v>4</v>
      </c>
      <c r="E6" s="16" t="s">
        <v>8</v>
      </c>
      <c r="F6" s="16"/>
      <c r="H6" s="16"/>
      <c r="I6" s="16" t="s">
        <v>5727</v>
      </c>
      <c r="J6" s="1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6" t="s">
        <v>803</v>
      </c>
      <c r="E7" s="16" t="s">
        <v>8</v>
      </c>
      <c r="F7" s="16"/>
      <c r="H7" s="16"/>
      <c r="I7" s="16" t="s">
        <v>5730</v>
      </c>
      <c r="J7" s="16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6" t="s">
        <v>4366</v>
      </c>
      <c r="E8" s="16" t="s">
        <v>86</v>
      </c>
      <c r="F8" s="16"/>
      <c r="H8" s="16"/>
      <c r="I8" s="16" t="s">
        <v>5733</v>
      </c>
      <c r="J8" s="16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6" t="s">
        <v>4</v>
      </c>
      <c r="E9" s="16" t="s">
        <v>8</v>
      </c>
      <c r="F9" s="16"/>
      <c r="H9" s="16"/>
      <c r="I9" s="16" t="s">
        <v>5736</v>
      </c>
      <c r="J9" s="16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6" t="s">
        <v>305</v>
      </c>
      <c r="E10" s="16" t="s">
        <v>86</v>
      </c>
      <c r="F10" s="16"/>
      <c r="H10" s="16"/>
      <c r="I10" s="16" t="s">
        <v>5739</v>
      </c>
      <c r="J10" s="16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6" t="s">
        <v>305</v>
      </c>
      <c r="E11" s="16" t="s">
        <v>86</v>
      </c>
      <c r="F11" s="16"/>
      <c r="H11" s="16"/>
      <c r="I11" s="16" t="s">
        <v>5742</v>
      </c>
      <c r="J11" s="16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6" t="s">
        <v>4</v>
      </c>
      <c r="E12" s="16" t="s">
        <v>8</v>
      </c>
      <c r="F12" s="16"/>
      <c r="H12" s="16"/>
      <c r="I12" s="16" t="s">
        <v>5745</v>
      </c>
      <c r="J12" s="16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6" t="s">
        <v>4</v>
      </c>
      <c r="E13" s="16" t="s">
        <v>8</v>
      </c>
      <c r="F13" s="16"/>
      <c r="H13" s="16"/>
      <c r="I13" s="16" t="s">
        <v>5748</v>
      </c>
      <c r="J13" s="16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6" t="s">
        <v>4</v>
      </c>
      <c r="E14" s="16" t="s">
        <v>8</v>
      </c>
      <c r="F14" s="16"/>
      <c r="H14" s="16"/>
      <c r="I14" s="16" t="s">
        <v>5751</v>
      </c>
      <c r="J14" s="16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6" t="s">
        <v>7890</v>
      </c>
      <c r="E15" s="16" t="s">
        <v>86</v>
      </c>
      <c r="F15" s="16"/>
      <c r="H15" s="16"/>
      <c r="I15" s="16" t="s">
        <v>5754</v>
      </c>
      <c r="J15" s="16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6" t="s">
        <v>4</v>
      </c>
      <c r="E16" s="16" t="s">
        <v>4929</v>
      </c>
      <c r="F16" s="16"/>
      <c r="H16" s="16"/>
      <c r="I16" s="16" t="s">
        <v>5757</v>
      </c>
      <c r="J16" s="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6" t="s">
        <v>4</v>
      </c>
      <c r="E17" s="16" t="s">
        <v>4929</v>
      </c>
      <c r="F17" s="16"/>
      <c r="H17" s="16" t="s">
        <v>1140</v>
      </c>
      <c r="I17" s="16" t="s">
        <v>5759</v>
      </c>
      <c r="J17" s="16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6" t="s">
        <v>4</v>
      </c>
      <c r="E18" s="16" t="s">
        <v>4929</v>
      </c>
      <c r="F18" s="16"/>
      <c r="H18" s="16" t="s">
        <v>1140</v>
      </c>
      <c r="I18" s="16" t="s">
        <v>5762</v>
      </c>
      <c r="J18" s="16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6" t="s">
        <v>4</v>
      </c>
      <c r="E19" s="16" t="s">
        <v>4929</v>
      </c>
      <c r="F19" s="16"/>
      <c r="H19" s="16" t="s">
        <v>7891</v>
      </c>
      <c r="I19" s="16" t="s">
        <v>5765</v>
      </c>
      <c r="J19" s="16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6" t="s">
        <v>4</v>
      </c>
      <c r="E20" s="16" t="s">
        <v>8</v>
      </c>
      <c r="F20" s="16"/>
      <c r="H20" s="16"/>
      <c r="I20" s="16" t="s">
        <v>5768</v>
      </c>
      <c r="J20" s="16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6" t="s">
        <v>813</v>
      </c>
      <c r="E21" s="16"/>
      <c r="F21" s="16"/>
      <c r="H21" s="16"/>
      <c r="I21" s="16" t="s">
        <v>5771</v>
      </c>
      <c r="J21" s="16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6" t="s">
        <v>803</v>
      </c>
      <c r="E22" s="16" t="s">
        <v>8</v>
      </c>
      <c r="F22" s="16"/>
      <c r="H22" s="16"/>
      <c r="I22" s="16" t="s">
        <v>8085</v>
      </c>
      <c r="J22" s="16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6" t="s">
        <v>4</v>
      </c>
      <c r="E23" s="16" t="s">
        <v>8</v>
      </c>
      <c r="F23" s="16"/>
      <c r="H23" s="16"/>
      <c r="I23" s="16" t="s">
        <v>8088</v>
      </c>
      <c r="J23" s="16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6" t="s">
        <v>803</v>
      </c>
      <c r="E24" s="16" t="s">
        <v>8</v>
      </c>
      <c r="F24" s="16"/>
      <c r="H24" s="16"/>
      <c r="I24" s="16" t="s">
        <v>8091</v>
      </c>
      <c r="J24" s="16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6" t="s">
        <v>4</v>
      </c>
      <c r="E25" s="16" t="s">
        <v>8</v>
      </c>
      <c r="F25" s="16"/>
      <c r="H25" s="16"/>
      <c r="I25" s="16" t="s">
        <v>8094</v>
      </c>
      <c r="J25" s="16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6" t="s">
        <v>803</v>
      </c>
      <c r="E26" s="16" t="s">
        <v>8</v>
      </c>
      <c r="F26" s="16"/>
      <c r="H26" s="16"/>
      <c r="I26" s="16" t="s">
        <v>8097</v>
      </c>
      <c r="J26" s="1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6" t="s">
        <v>4</v>
      </c>
      <c r="E27" s="16" t="s">
        <v>8</v>
      </c>
      <c r="F27" s="16"/>
      <c r="H27" s="16"/>
      <c r="I27" s="16" t="s">
        <v>8934</v>
      </c>
      <c r="J27" s="16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6" t="s">
        <v>803</v>
      </c>
      <c r="E28" s="16" t="s">
        <v>8</v>
      </c>
      <c r="F28" s="16"/>
      <c r="H28" s="16"/>
      <c r="I28" s="16" t="s">
        <v>8937</v>
      </c>
      <c r="J28" s="16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6" t="s">
        <v>803</v>
      </c>
      <c r="E29" s="16" t="s">
        <v>8</v>
      </c>
      <c r="F29" s="16"/>
      <c r="H29" s="16"/>
      <c r="I29" s="16" t="s">
        <v>9469</v>
      </c>
      <c r="J29" s="16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6" t="s">
        <v>305</v>
      </c>
      <c r="E30" s="16" t="s">
        <v>86</v>
      </c>
      <c r="F30" s="16"/>
      <c r="H30" s="16"/>
      <c r="I30" s="16" t="s">
        <v>9864</v>
      </c>
      <c r="J30" s="16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6" t="s">
        <v>4</v>
      </c>
      <c r="E31" s="16" t="s">
        <v>8</v>
      </c>
      <c r="F31" s="16"/>
      <c r="H31" s="16"/>
      <c r="I31" s="16" t="s">
        <v>9867</v>
      </c>
      <c r="J31" s="16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6" t="s">
        <v>4</v>
      </c>
      <c r="E32" s="16" t="s">
        <v>8</v>
      </c>
      <c r="F32" s="16"/>
      <c r="H32" s="16"/>
      <c r="I32" s="16" t="s">
        <v>10588</v>
      </c>
      <c r="J32" s="16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6" t="s">
        <v>4</v>
      </c>
      <c r="E33" s="16" t="s">
        <v>8</v>
      </c>
      <c r="F33" s="16"/>
      <c r="H33" s="16"/>
      <c r="I33" s="16" t="s">
        <v>10591</v>
      </c>
      <c r="J33" s="16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6" t="s">
        <v>115</v>
      </c>
      <c r="E34" s="16" t="s">
        <v>10601</v>
      </c>
      <c r="F34" s="16"/>
      <c r="H34" s="16"/>
      <c r="I34" s="16" t="s">
        <v>10594</v>
      </c>
      <c r="J34" s="16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6" t="s">
        <v>4</v>
      </c>
      <c r="E35" s="16" t="s">
        <v>8</v>
      </c>
      <c r="F35" s="16"/>
      <c r="H35" s="16"/>
      <c r="I35" s="16" t="s">
        <v>10782</v>
      </c>
      <c r="J35" s="16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6" t="s">
        <v>803</v>
      </c>
      <c r="E36" s="16" t="s">
        <v>8</v>
      </c>
      <c r="F36" s="16"/>
      <c r="H36" s="16"/>
      <c r="I36" s="16" t="s">
        <v>10785</v>
      </c>
      <c r="J36" s="1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6" t="s">
        <v>803</v>
      </c>
      <c r="E37" s="16" t="s">
        <v>8</v>
      </c>
      <c r="F37" s="16"/>
      <c r="H37" s="16"/>
      <c r="I37" s="16" t="s">
        <v>10788</v>
      </c>
      <c r="J37" s="16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6" t="s">
        <v>4</v>
      </c>
      <c r="E38" s="16" t="s">
        <v>8</v>
      </c>
      <c r="F38" s="16"/>
      <c r="H38" s="16"/>
      <c r="I38" s="16" t="s">
        <v>11154</v>
      </c>
      <c r="J38" s="16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6" t="s">
        <v>305</v>
      </c>
      <c r="E39" s="16" t="s">
        <v>86</v>
      </c>
      <c r="F39" s="16"/>
      <c r="H39" s="16"/>
      <c r="I39" s="16" t="s">
        <v>11157</v>
      </c>
      <c r="J39" s="16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6" t="s">
        <v>305</v>
      </c>
      <c r="E40" s="16" t="s">
        <v>86</v>
      </c>
      <c r="F40" s="16"/>
      <c r="H40" s="16"/>
      <c r="I40" s="16" t="s">
        <v>11160</v>
      </c>
      <c r="J40" s="16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6" t="s">
        <v>305</v>
      </c>
      <c r="E41" s="16" t="s">
        <v>86</v>
      </c>
      <c r="F41" s="16"/>
      <c r="H41" s="16"/>
      <c r="I41" s="16" t="s">
        <v>11163</v>
      </c>
      <c r="J41" s="16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6" t="s">
        <v>305</v>
      </c>
      <c r="E42" s="16" t="s">
        <v>86</v>
      </c>
      <c r="F42" s="16"/>
      <c r="H42" s="16"/>
      <c r="I42" s="16" t="s">
        <v>11166</v>
      </c>
      <c r="J42" s="16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6" t="s">
        <v>305</v>
      </c>
      <c r="E43" s="16" t="s">
        <v>86</v>
      </c>
      <c r="F43" s="16"/>
      <c r="H43" s="16"/>
      <c r="I43" s="16" t="s">
        <v>11169</v>
      </c>
      <c r="J43" s="16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6" t="s">
        <v>305</v>
      </c>
      <c r="E44" s="16" t="s">
        <v>86</v>
      </c>
      <c r="F44" s="16"/>
      <c r="H44" s="16"/>
      <c r="I44" s="16" t="s">
        <v>11172</v>
      </c>
      <c r="J44" s="16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6" t="s">
        <v>4</v>
      </c>
      <c r="E45" s="16" t="s">
        <v>8</v>
      </c>
      <c r="F45" s="16"/>
      <c r="H45" s="16"/>
      <c r="I45" s="16" t="s">
        <v>11175</v>
      </c>
      <c r="J45" s="16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6" t="s">
        <v>4</v>
      </c>
      <c r="E46" s="16" t="s">
        <v>8</v>
      </c>
      <c r="F46" s="16"/>
      <c r="H46" s="16"/>
      <c r="I46" s="16" t="s">
        <v>11660</v>
      </c>
      <c r="J46" s="1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6" t="s">
        <v>305</v>
      </c>
      <c r="E47" s="16" t="s">
        <v>86</v>
      </c>
      <c r="F47" s="16"/>
      <c r="H47" s="16"/>
      <c r="I47" s="16" t="s">
        <v>11663</v>
      </c>
      <c r="J47" s="16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6" t="s">
        <v>305</v>
      </c>
      <c r="E48" s="16" t="s">
        <v>86</v>
      </c>
      <c r="F48" s="16"/>
      <c r="H48" s="16"/>
      <c r="I48" s="16" t="s">
        <v>11666</v>
      </c>
      <c r="J48" s="16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6" t="s">
        <v>305</v>
      </c>
      <c r="E49" s="16" t="s">
        <v>86</v>
      </c>
      <c r="F49" s="16"/>
      <c r="H49" s="16"/>
      <c r="I49" s="16" t="s">
        <v>11669</v>
      </c>
      <c r="J49" s="16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6" t="s">
        <v>4</v>
      </c>
      <c r="E50" s="16" t="s">
        <v>8</v>
      </c>
      <c r="F50" s="16"/>
      <c r="H50" s="16"/>
      <c r="I50" s="16" t="s">
        <v>11672</v>
      </c>
      <c r="J50" s="16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6" t="s">
        <v>305</v>
      </c>
      <c r="E51" s="16" t="s">
        <v>86</v>
      </c>
      <c r="F51" s="16"/>
      <c r="H51" s="16"/>
      <c r="I51" s="16" t="s">
        <v>11675</v>
      </c>
      <c r="J51" s="16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6" t="s">
        <v>305</v>
      </c>
      <c r="E52" s="16" t="s">
        <v>86</v>
      </c>
      <c r="F52" s="16"/>
      <c r="H52" s="16"/>
      <c r="I52" s="16" t="s">
        <v>11678</v>
      </c>
      <c r="J52" s="16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6" t="s">
        <v>4</v>
      </c>
      <c r="E53" s="16" t="s">
        <v>8</v>
      </c>
      <c r="F53" s="16"/>
      <c r="H53" s="16"/>
      <c r="I53" s="16" t="s">
        <v>11681</v>
      </c>
      <c r="J53" s="16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6" t="s">
        <v>4</v>
      </c>
      <c r="E54" s="16" t="s">
        <v>8</v>
      </c>
      <c r="F54" s="16"/>
      <c r="H54" s="16"/>
      <c r="I54" s="16" t="s">
        <v>12107</v>
      </c>
      <c r="J54" s="16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6" t="s">
        <v>803</v>
      </c>
      <c r="E55" s="16" t="s">
        <v>8</v>
      </c>
      <c r="F55" s="16"/>
      <c r="H55" s="16"/>
      <c r="I55" s="16" t="s">
        <v>12110</v>
      </c>
      <c r="J55" s="16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6" t="s">
        <v>4</v>
      </c>
      <c r="E56" s="16" t="s">
        <v>8</v>
      </c>
      <c r="F56" s="16"/>
      <c r="H56" s="16"/>
      <c r="I56" s="16" t="s">
        <v>12113</v>
      </c>
      <c r="J56" s="1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6" t="s">
        <v>803</v>
      </c>
      <c r="E57" s="16" t="s">
        <v>8</v>
      </c>
      <c r="F57" s="16"/>
      <c r="H57" s="16"/>
      <c r="I57" s="16" t="s">
        <v>12116</v>
      </c>
      <c r="J57" s="16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6" t="s">
        <v>4</v>
      </c>
      <c r="E58" s="16" t="s">
        <v>8</v>
      </c>
      <c r="F58" s="16"/>
      <c r="H58" s="16"/>
      <c r="I58" s="16" t="s">
        <v>12629</v>
      </c>
      <c r="J58" s="16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6" t="s">
        <v>803</v>
      </c>
      <c r="E59" s="16" t="s">
        <v>8</v>
      </c>
      <c r="F59" s="16"/>
      <c r="H59" s="16"/>
      <c r="I59" s="16" t="s">
        <v>12632</v>
      </c>
      <c r="J59" s="16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6" t="s">
        <v>4</v>
      </c>
      <c r="E60" s="16" t="s">
        <v>8</v>
      </c>
      <c r="F60" s="16"/>
      <c r="H60" s="16"/>
      <c r="I60" s="16" t="s">
        <v>12635</v>
      </c>
      <c r="J60" s="16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6" t="s">
        <v>305</v>
      </c>
      <c r="E61" s="16" t="s">
        <v>86</v>
      </c>
      <c r="F61" s="16"/>
      <c r="H61" s="16"/>
      <c r="I61" s="16" t="s">
        <v>12638</v>
      </c>
      <c r="J61" s="16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6" t="s">
        <v>305</v>
      </c>
      <c r="E62" s="16" t="s">
        <v>86</v>
      </c>
      <c r="F62" s="16"/>
      <c r="H62" s="16"/>
      <c r="I62" s="16" t="s">
        <v>12641</v>
      </c>
      <c r="J62" s="16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6" t="s">
        <v>12938</v>
      </c>
      <c r="E63" s="16"/>
      <c r="F63" s="16"/>
      <c r="H63" s="16"/>
      <c r="I63" s="16" t="s">
        <v>12644</v>
      </c>
      <c r="J63" s="16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6" t="s">
        <v>12939</v>
      </c>
      <c r="E64" s="16"/>
      <c r="F64" s="16"/>
      <c r="H64" s="16"/>
      <c r="I64" s="16" t="s">
        <v>12647</v>
      </c>
      <c r="J64" s="16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6" t="s">
        <v>12940</v>
      </c>
      <c r="E65" s="16"/>
      <c r="F65" s="16"/>
      <c r="H65" s="16"/>
      <c r="I65" s="16" t="s">
        <v>12650</v>
      </c>
      <c r="J65" s="16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6" t="s">
        <v>4</v>
      </c>
      <c r="E66" s="16" t="s">
        <v>8</v>
      </c>
      <c r="F66" s="16"/>
      <c r="H66" s="16"/>
      <c r="I66" s="16" t="s">
        <v>12653</v>
      </c>
      <c r="J66" s="1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6" t="s">
        <v>4</v>
      </c>
      <c r="E67" s="16" t="s">
        <v>8</v>
      </c>
      <c r="F67" s="16"/>
      <c r="H67" s="16"/>
      <c r="I67" s="16" t="s">
        <v>12656</v>
      </c>
      <c r="J67" s="16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6" t="s">
        <v>4</v>
      </c>
      <c r="E68" s="16" t="s">
        <v>8</v>
      </c>
      <c r="F68" s="16"/>
      <c r="H68" s="16"/>
      <c r="I68" s="16" t="s">
        <v>13360</v>
      </c>
      <c r="J68" s="16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6" t="s">
        <v>4</v>
      </c>
      <c r="E69" s="16" t="s">
        <v>8</v>
      </c>
      <c r="F69" s="16"/>
      <c r="H69" s="16"/>
      <c r="I69" s="16" t="s">
        <v>13363</v>
      </c>
      <c r="J69" s="16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6" t="s">
        <v>4</v>
      </c>
      <c r="E70" s="16" t="s">
        <v>8</v>
      </c>
      <c r="F70" s="16"/>
      <c r="H70" s="16"/>
      <c r="I70" s="16" t="s">
        <v>13366</v>
      </c>
      <c r="J70" s="16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6" t="s">
        <v>4</v>
      </c>
      <c r="E71" s="16" t="s">
        <v>8</v>
      </c>
      <c r="F71" s="16"/>
      <c r="H71" s="16"/>
      <c r="I71" s="16" t="s">
        <v>13667</v>
      </c>
      <c r="J71" s="16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6" t="s">
        <v>803</v>
      </c>
      <c r="E72" s="16" t="s">
        <v>8</v>
      </c>
      <c r="F72" s="16"/>
      <c r="H72" s="16"/>
      <c r="I72" s="16" t="s">
        <v>13670</v>
      </c>
      <c r="J72" s="16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6" t="s">
        <v>4</v>
      </c>
      <c r="E73" s="16" t="s">
        <v>8</v>
      </c>
      <c r="F73" s="16"/>
      <c r="H73" s="16"/>
      <c r="I73" s="16" t="s">
        <v>13839</v>
      </c>
      <c r="J73" s="16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6" t="s">
        <v>4</v>
      </c>
      <c r="E74" s="16" t="s">
        <v>8</v>
      </c>
      <c r="F74" s="16"/>
      <c r="H74" s="16"/>
      <c r="I74" s="16" t="s">
        <v>13842</v>
      </c>
      <c r="J74" s="16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6" t="s">
        <v>803</v>
      </c>
      <c r="E75" s="16" t="s">
        <v>8</v>
      </c>
      <c r="F75" s="16"/>
      <c r="H75" s="16"/>
      <c r="I75" s="16" t="s">
        <v>13845</v>
      </c>
      <c r="J75" s="16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6" t="s">
        <v>4</v>
      </c>
      <c r="E76" s="16" t="s">
        <v>8</v>
      </c>
      <c r="F76" s="16"/>
      <c r="H76" s="16"/>
      <c r="I76" s="16" t="s">
        <v>14088</v>
      </c>
      <c r="J76" s="1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6" t="s">
        <v>86</v>
      </c>
      <c r="E77" s="16"/>
      <c r="F77" s="16"/>
      <c r="H77" s="16"/>
      <c r="I77" s="16" t="s">
        <v>14091</v>
      </c>
      <c r="J77" s="16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6" t="s">
        <v>4</v>
      </c>
      <c r="E78" s="16" t="s">
        <v>8</v>
      </c>
      <c r="F78" s="16"/>
      <c r="H78" s="16"/>
      <c r="I78" s="16" t="s">
        <v>14094</v>
      </c>
      <c r="J78" s="16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6" t="s">
        <v>4</v>
      </c>
      <c r="E79" s="16" t="s">
        <v>8</v>
      </c>
      <c r="F79" s="16"/>
      <c r="H79" s="16"/>
      <c r="I79" s="16" t="s">
        <v>14470</v>
      </c>
      <c r="J79" s="16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6" t="s">
        <v>803</v>
      </c>
      <c r="E80" s="16" t="s">
        <v>8</v>
      </c>
      <c r="F80" s="16"/>
      <c r="H80" s="16"/>
      <c r="I80" s="16" t="s">
        <v>14473</v>
      </c>
      <c r="J80" s="16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6" t="s">
        <v>4</v>
      </c>
      <c r="E81" s="16" t="s">
        <v>8</v>
      </c>
      <c r="F81" s="16"/>
      <c r="H81" s="16"/>
      <c r="I81" s="16" t="s">
        <v>14476</v>
      </c>
      <c r="J81" s="16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6" t="s">
        <v>803</v>
      </c>
      <c r="E82" s="16" t="s">
        <v>8</v>
      </c>
      <c r="F82" s="16"/>
      <c r="H82" s="16"/>
      <c r="I82" s="16" t="s">
        <v>14479</v>
      </c>
      <c r="J82" s="16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6" t="s">
        <v>4</v>
      </c>
      <c r="E83" s="16" t="s">
        <v>8</v>
      </c>
      <c r="F83" s="16"/>
      <c r="H83" s="16"/>
      <c r="I83" s="16" t="s">
        <v>14980</v>
      </c>
      <c r="J83" s="16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6" t="s">
        <v>803</v>
      </c>
      <c r="E84" s="16" t="s">
        <v>8</v>
      </c>
      <c r="F84" s="16"/>
      <c r="H84" s="16"/>
      <c r="I84" s="16" t="s">
        <v>14983</v>
      </c>
      <c r="J84" s="16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6" t="s">
        <v>4</v>
      </c>
      <c r="E85" s="16" t="s">
        <v>8</v>
      </c>
      <c r="F85" s="16"/>
      <c r="H85" s="16"/>
      <c r="I85" s="16" t="s">
        <v>14986</v>
      </c>
      <c r="J85" s="16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6" t="s">
        <v>4</v>
      </c>
      <c r="E86" s="16" t="s">
        <v>4936</v>
      </c>
      <c r="F86" s="16"/>
      <c r="H86" s="16"/>
      <c r="I86" s="16" t="s">
        <v>14989</v>
      </c>
      <c r="J86" s="1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6" t="s">
        <v>4</v>
      </c>
      <c r="E87" s="16" t="s">
        <v>8</v>
      </c>
      <c r="F87" s="16"/>
      <c r="H87" s="16"/>
      <c r="I87" s="16" t="s">
        <v>14992</v>
      </c>
      <c r="J87" s="16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6" t="s">
        <v>4</v>
      </c>
      <c r="E88" s="16" t="s">
        <v>8</v>
      </c>
      <c r="F88" s="16"/>
      <c r="H88" s="16"/>
      <c r="I88" s="16" t="s">
        <v>15477</v>
      </c>
      <c r="J88" s="16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6" t="s">
        <v>4</v>
      </c>
      <c r="E89" s="16" t="s">
        <v>8</v>
      </c>
      <c r="F89" s="16"/>
      <c r="H89" s="16"/>
      <c r="I89" s="16" t="s">
        <v>15480</v>
      </c>
      <c r="J89" s="16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6" t="s">
        <v>4</v>
      </c>
      <c r="E90" s="16" t="s">
        <v>8</v>
      </c>
      <c r="F90" s="16"/>
      <c r="H90" s="16"/>
      <c r="I90" s="16" t="s">
        <v>15483</v>
      </c>
      <c r="J90" s="16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6" t="s">
        <v>4</v>
      </c>
      <c r="E91" s="16" t="s">
        <v>8</v>
      </c>
      <c r="F91" s="16"/>
      <c r="H91" s="16"/>
      <c r="I91" s="16" t="s">
        <v>15851</v>
      </c>
      <c r="J91" s="16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6" t="s">
        <v>4</v>
      </c>
      <c r="E92" s="16" t="s">
        <v>8</v>
      </c>
      <c r="F92" s="16"/>
      <c r="H92" s="16"/>
      <c r="I92" s="16" t="s">
        <v>15854</v>
      </c>
      <c r="J92" s="16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6" t="s">
        <v>4</v>
      </c>
      <c r="E93" s="16" t="s">
        <v>8</v>
      </c>
      <c r="F93" s="16"/>
      <c r="H93" s="16"/>
      <c r="I93" s="16" t="s">
        <v>15857</v>
      </c>
      <c r="J93" s="16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6" t="s">
        <v>4</v>
      </c>
      <c r="E94" s="16" t="s">
        <v>8</v>
      </c>
      <c r="F94" s="16"/>
      <c r="H94" s="16"/>
      <c r="I94" s="16" t="s">
        <v>16080</v>
      </c>
      <c r="J94" s="16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6" t="s">
        <v>21130</v>
      </c>
      <c r="E95" s="16" t="s">
        <v>86</v>
      </c>
      <c r="F95" s="16"/>
      <c r="H95" s="16"/>
      <c r="I95" s="16" t="s">
        <v>16083</v>
      </c>
      <c r="J95" s="16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6" t="s">
        <v>4</v>
      </c>
      <c r="E96" s="16" t="s">
        <v>8</v>
      </c>
      <c r="F96" s="16"/>
      <c r="H96" s="16"/>
      <c r="I96" s="16" t="s">
        <v>16086</v>
      </c>
      <c r="J96" s="1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6" t="s">
        <v>4</v>
      </c>
      <c r="E97" s="16" t="s">
        <v>8</v>
      </c>
      <c r="F97" s="16"/>
      <c r="H97" s="16"/>
      <c r="I97" s="16" t="s">
        <v>16292</v>
      </c>
      <c r="J97" s="16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6" t="s">
        <v>803</v>
      </c>
      <c r="E98" s="16" t="s">
        <v>8</v>
      </c>
      <c r="F98" s="16"/>
      <c r="H98" s="16"/>
      <c r="I98" s="16" t="s">
        <v>16295</v>
      </c>
      <c r="J98" s="16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6" t="s">
        <v>4</v>
      </c>
      <c r="E99" s="16" t="s">
        <v>8</v>
      </c>
      <c r="F99" s="16"/>
      <c r="H99" s="16"/>
      <c r="I99" s="16" t="s">
        <v>16542</v>
      </c>
      <c r="J99" s="16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6" t="s">
        <v>803</v>
      </c>
      <c r="E100" s="16" t="s">
        <v>8</v>
      </c>
      <c r="F100" s="16"/>
      <c r="H100" s="16"/>
      <c r="I100" s="16" t="s">
        <v>16545</v>
      </c>
      <c r="J100" s="16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6" t="s">
        <v>4</v>
      </c>
      <c r="E101" s="16" t="s">
        <v>8</v>
      </c>
      <c r="F101" s="16"/>
      <c r="H101" s="16"/>
      <c r="I101" s="16" t="s">
        <v>17346</v>
      </c>
      <c r="J101" s="16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6" t="s">
        <v>4</v>
      </c>
      <c r="E102" s="16" t="s">
        <v>8</v>
      </c>
      <c r="F102" s="16"/>
      <c r="H102" s="16"/>
      <c r="I102" s="16" t="s">
        <v>17349</v>
      </c>
      <c r="J102" s="16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6" t="s">
        <v>4</v>
      </c>
      <c r="E103" s="16" t="s">
        <v>8</v>
      </c>
      <c r="F103" s="16"/>
      <c r="H103" s="16"/>
      <c r="I103" s="16" t="s">
        <v>17352</v>
      </c>
      <c r="J103" s="16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6" t="s">
        <v>4</v>
      </c>
      <c r="E104" s="16" t="s">
        <v>8</v>
      </c>
      <c r="F104" s="16"/>
      <c r="H104" s="16"/>
      <c r="I104" s="16" t="s">
        <v>17355</v>
      </c>
      <c r="J104" s="16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6" t="s">
        <v>4</v>
      </c>
      <c r="E105" s="16" t="s">
        <v>8</v>
      </c>
      <c r="F105" s="16"/>
      <c r="H105" s="16"/>
      <c r="I105" s="16" t="s">
        <v>17358</v>
      </c>
      <c r="J105" s="16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6" t="s">
        <v>4</v>
      </c>
      <c r="E106" s="16" t="s">
        <v>8</v>
      </c>
      <c r="F106" s="16"/>
      <c r="H106" s="16"/>
      <c r="I106" s="16" t="s">
        <v>18040</v>
      </c>
      <c r="J106" s="1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6" t="s">
        <v>4</v>
      </c>
      <c r="E107" s="16" t="s">
        <v>8</v>
      </c>
      <c r="F107" s="16"/>
      <c r="H107" s="16"/>
      <c r="I107" s="16" t="s">
        <v>18043</v>
      </c>
      <c r="J107" s="16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6" t="s">
        <v>4</v>
      </c>
      <c r="E108" s="16" t="s">
        <v>8</v>
      </c>
      <c r="F108" s="16"/>
      <c r="H108" s="16"/>
      <c r="I108" s="16" t="s">
        <v>18046</v>
      </c>
      <c r="J108" s="16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6" t="s">
        <v>4</v>
      </c>
      <c r="E109" s="16" t="s">
        <v>8</v>
      </c>
      <c r="F109" s="16"/>
      <c r="H109" s="16"/>
      <c r="I109" s="16" t="s">
        <v>18049</v>
      </c>
      <c r="J109" s="16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6" t="s">
        <v>4</v>
      </c>
      <c r="E110" s="16" t="s">
        <v>8</v>
      </c>
      <c r="F110" s="16"/>
      <c r="H110" s="16"/>
      <c r="I110" s="16" t="s">
        <v>18052</v>
      </c>
      <c r="J110" s="16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6" t="s">
        <v>4</v>
      </c>
      <c r="E111" s="16" t="s">
        <v>8</v>
      </c>
      <c r="F111" s="16"/>
      <c r="H111" s="16"/>
      <c r="I111" s="16" t="s">
        <v>18055</v>
      </c>
      <c r="J111" s="16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6" t="s">
        <v>4</v>
      </c>
      <c r="E112" s="16" t="s">
        <v>8</v>
      </c>
      <c r="F112" s="16"/>
      <c r="H112" s="16"/>
      <c r="I112" s="16" t="s">
        <v>18058</v>
      </c>
      <c r="J112" s="16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6" t="s">
        <v>4</v>
      </c>
      <c r="E113" s="16" t="s">
        <v>8</v>
      </c>
      <c r="F113" s="16"/>
      <c r="H113" s="16"/>
      <c r="I113" s="16" t="s">
        <v>18061</v>
      </c>
      <c r="J113" s="16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6" t="s">
        <v>4</v>
      </c>
      <c r="E114" s="16" t="s">
        <v>8</v>
      </c>
      <c r="F114" s="16"/>
      <c r="H114" s="16"/>
      <c r="I114" s="16" t="s">
        <v>18064</v>
      </c>
      <c r="J114" s="16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6" t="s">
        <v>4</v>
      </c>
      <c r="E115" s="16" t="s">
        <v>8</v>
      </c>
      <c r="F115" s="16"/>
      <c r="H115" s="16"/>
      <c r="I115" s="16" t="s">
        <v>18067</v>
      </c>
      <c r="J115" s="16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6" t="s">
        <v>4</v>
      </c>
      <c r="E116" s="16" t="s">
        <v>8</v>
      </c>
      <c r="F116" s="16"/>
      <c r="H116" s="16"/>
      <c r="I116" s="16" t="s">
        <v>18638</v>
      </c>
      <c r="J116" s="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6" t="s">
        <v>4</v>
      </c>
      <c r="E117" s="16" t="s">
        <v>8</v>
      </c>
      <c r="F117" s="16"/>
      <c r="H117" s="16"/>
      <c r="I117" s="16" t="s">
        <v>18641</v>
      </c>
      <c r="J117" s="16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6" t="s">
        <v>4</v>
      </c>
      <c r="E118" s="16" t="s">
        <v>8</v>
      </c>
      <c r="F118" s="16"/>
      <c r="H118" s="16"/>
      <c r="I118" s="16" t="s">
        <v>18644</v>
      </c>
      <c r="J118" s="16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6" t="s">
        <v>4</v>
      </c>
      <c r="E119" s="16" t="s">
        <v>8</v>
      </c>
      <c r="F119" s="16"/>
      <c r="H119" s="16"/>
      <c r="I119" s="16" t="s">
        <v>18647</v>
      </c>
      <c r="J119" s="16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6" t="s">
        <v>4</v>
      </c>
      <c r="E120" s="16" t="s">
        <v>8</v>
      </c>
      <c r="F120" s="16"/>
      <c r="H120" s="16"/>
      <c r="I120" s="16" t="s">
        <v>18900</v>
      </c>
      <c r="J120" s="16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6" t="s">
        <v>4</v>
      </c>
      <c r="E121" s="16" t="s">
        <v>8</v>
      </c>
      <c r="F121" s="16"/>
      <c r="H121" s="16"/>
      <c r="I121" s="16" t="s">
        <v>18903</v>
      </c>
      <c r="J121" s="16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6" t="s">
        <v>4</v>
      </c>
      <c r="E122" s="16" t="s">
        <v>8</v>
      </c>
      <c r="F122" s="16"/>
      <c r="H122" s="16"/>
      <c r="I122" s="16" t="s">
        <v>19378</v>
      </c>
      <c r="J122" s="16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6" t="s">
        <v>4</v>
      </c>
      <c r="E123" s="16" t="s">
        <v>8</v>
      </c>
      <c r="F123" s="16"/>
      <c r="H123" s="16"/>
      <c r="I123" s="16" t="s">
        <v>19381</v>
      </c>
      <c r="J123" s="16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6" t="s">
        <v>4</v>
      </c>
      <c r="E124" s="16" t="s">
        <v>8</v>
      </c>
      <c r="F124" s="16"/>
      <c r="H124" s="16"/>
      <c r="I124" s="16" t="s">
        <v>19384</v>
      </c>
      <c r="J124" s="16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6" t="s">
        <v>4</v>
      </c>
      <c r="E125" s="16" t="s">
        <v>8</v>
      </c>
      <c r="F125" s="16"/>
      <c r="H125" s="16"/>
      <c r="I125" s="16" t="s">
        <v>19387</v>
      </c>
      <c r="J125" s="16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6" t="s">
        <v>4</v>
      </c>
      <c r="E126" s="16" t="s">
        <v>8</v>
      </c>
      <c r="F126" s="16"/>
      <c r="H126" s="16"/>
      <c r="I126" s="16" t="s">
        <v>19390</v>
      </c>
      <c r="J126" s="1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6" t="s">
        <v>4</v>
      </c>
      <c r="E127" s="16" t="s">
        <v>8</v>
      </c>
      <c r="F127" s="16"/>
      <c r="H127" s="16"/>
      <c r="I127" s="16" t="s">
        <v>19393</v>
      </c>
      <c r="J127" s="16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6" t="s">
        <v>4</v>
      </c>
      <c r="E128" s="16" t="s">
        <v>8</v>
      </c>
      <c r="F128" s="16"/>
      <c r="H128" s="16"/>
      <c r="I128" s="16" t="s">
        <v>19897</v>
      </c>
      <c r="J128" s="16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6" t="s">
        <v>4</v>
      </c>
      <c r="E129" s="16" t="s">
        <v>8</v>
      </c>
      <c r="F129" s="16"/>
      <c r="H129" s="16"/>
      <c r="I129" s="16" t="s">
        <v>19900</v>
      </c>
      <c r="J129" s="16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6" t="s">
        <v>4</v>
      </c>
      <c r="E130" s="16" t="s">
        <v>8</v>
      </c>
      <c r="F130" s="16"/>
      <c r="H130" s="16"/>
      <c r="I130" s="16" t="s">
        <v>19903</v>
      </c>
      <c r="J130" s="16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6" t="s">
        <v>4</v>
      </c>
      <c r="E131" s="16" t="s">
        <v>8</v>
      </c>
      <c r="F131" s="16"/>
      <c r="H131" s="16"/>
      <c r="I131" s="16" t="s">
        <v>19906</v>
      </c>
      <c r="J131" s="16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6" t="s">
        <v>4</v>
      </c>
      <c r="E132" s="16" t="s">
        <v>8</v>
      </c>
      <c r="F132" s="16"/>
      <c r="H132" s="16"/>
      <c r="I132" s="16" t="s">
        <v>19909</v>
      </c>
      <c r="J132" s="16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6" t="s">
        <v>4</v>
      </c>
      <c r="E133" s="16" t="s">
        <v>8</v>
      </c>
      <c r="F133" s="16"/>
      <c r="H133" s="16"/>
      <c r="I133" s="16" t="s">
        <v>19912</v>
      </c>
      <c r="J133" s="16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6" t="s">
        <v>4</v>
      </c>
      <c r="E134" s="16" t="s">
        <v>8</v>
      </c>
      <c r="F134" s="16"/>
      <c r="H134" s="16"/>
      <c r="I134" s="16" t="s">
        <v>20298</v>
      </c>
      <c r="J134" s="16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6" t="s">
        <v>803</v>
      </c>
      <c r="E135" s="16" t="s">
        <v>8</v>
      </c>
      <c r="F135" s="16"/>
      <c r="H135" s="16"/>
      <c r="I135" s="16" t="s">
        <v>20301</v>
      </c>
      <c r="J135" s="16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6" t="s">
        <v>803</v>
      </c>
      <c r="E136" s="16" t="s">
        <v>8</v>
      </c>
      <c r="F136" s="16"/>
      <c r="H136" s="16"/>
      <c r="I136" s="16" t="s">
        <v>20465</v>
      </c>
      <c r="J136" s="1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6" t="s">
        <v>4</v>
      </c>
      <c r="E137" s="16" t="s">
        <v>8</v>
      </c>
      <c r="F137" s="16"/>
      <c r="H137" s="16"/>
      <c r="I137" s="16" t="s">
        <v>20900</v>
      </c>
      <c r="J137" s="16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6" t="s">
        <v>4</v>
      </c>
      <c r="E138" s="16" t="s">
        <v>8</v>
      </c>
      <c r="F138" s="16"/>
      <c r="H138" s="16"/>
      <c r="I138" s="16" t="s">
        <v>20903</v>
      </c>
      <c r="J138" s="16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6" t="s">
        <v>3371</v>
      </c>
      <c r="E139" s="16" t="s">
        <v>86</v>
      </c>
      <c r="F139" s="16"/>
      <c r="H139" s="16"/>
      <c r="I139" s="16" t="s">
        <v>20906</v>
      </c>
      <c r="J139" s="16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6" t="s">
        <v>3371</v>
      </c>
      <c r="E140" s="16" t="s">
        <v>86</v>
      </c>
      <c r="F140" s="16"/>
      <c r="H140" s="16" t="s">
        <v>1140</v>
      </c>
      <c r="I140" s="16" t="s">
        <v>20909</v>
      </c>
      <c r="J140" s="16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6" t="s">
        <v>4</v>
      </c>
      <c r="E141" s="16" t="s">
        <v>8</v>
      </c>
      <c r="F141" s="16"/>
      <c r="H141" s="16"/>
      <c r="I141" s="16" t="s">
        <v>20912</v>
      </c>
      <c r="J141" s="16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6" t="s">
        <v>4</v>
      </c>
      <c r="E142" s="16" t="s">
        <v>8</v>
      </c>
      <c r="F142" s="16"/>
      <c r="H142" s="16"/>
      <c r="I142" s="16" t="s">
        <v>20915</v>
      </c>
      <c r="J142" s="16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6" t="s">
        <v>305</v>
      </c>
      <c r="E143" s="16" t="s">
        <v>86</v>
      </c>
      <c r="F143" s="16"/>
      <c r="H143" s="16"/>
      <c r="I143" s="16" t="s">
        <v>20918</v>
      </c>
      <c r="J143" s="16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6" t="s">
        <v>4</v>
      </c>
      <c r="E144" s="16" t="s">
        <v>8</v>
      </c>
      <c r="F144" s="16"/>
      <c r="H144" s="16"/>
      <c r="I144" s="16" t="s">
        <v>20921</v>
      </c>
      <c r="J144" s="16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6" t="s">
        <v>4</v>
      </c>
      <c r="E145" s="16" t="s">
        <v>8</v>
      </c>
      <c r="F145" s="16"/>
      <c r="H145" s="16"/>
      <c r="I145" s="16" t="s">
        <v>21386</v>
      </c>
      <c r="J145" s="16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6" t="s">
        <v>3371</v>
      </c>
      <c r="E146" s="16" t="s">
        <v>86</v>
      </c>
      <c r="F146" s="16"/>
      <c r="H146" s="16"/>
      <c r="I146" s="16" t="s">
        <v>21389</v>
      </c>
      <c r="J146" s="1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6" t="s">
        <v>3371</v>
      </c>
      <c r="E147" s="16" t="s">
        <v>86</v>
      </c>
      <c r="F147" s="16"/>
      <c r="H147" s="16" t="s">
        <v>1140</v>
      </c>
      <c r="I147" s="16" t="s">
        <v>21392</v>
      </c>
      <c r="J147" s="16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6" t="s">
        <v>2283</v>
      </c>
      <c r="E148" s="16" t="s">
        <v>21407</v>
      </c>
      <c r="F148" s="16" t="s">
        <v>58</v>
      </c>
      <c r="H148" s="16"/>
      <c r="I148" s="16" t="s">
        <v>21395</v>
      </c>
      <c r="J148" s="16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6" t="s">
        <v>2283</v>
      </c>
      <c r="E149" s="16" t="s">
        <v>13444</v>
      </c>
      <c r="F149" s="16"/>
      <c r="H149" s="16"/>
      <c r="I149" s="16" t="s">
        <v>21398</v>
      </c>
      <c r="J149" s="16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6" t="s">
        <v>2283</v>
      </c>
      <c r="E150" s="16" t="s">
        <v>13444</v>
      </c>
      <c r="F150" s="16"/>
      <c r="H150" s="16" t="s">
        <v>21408</v>
      </c>
      <c r="I150" s="16" t="s">
        <v>21401</v>
      </c>
      <c r="J150" s="16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6" t="s">
        <v>304</v>
      </c>
      <c r="E151" s="16" t="s">
        <v>13444</v>
      </c>
      <c r="F151" s="16"/>
      <c r="H151" s="16"/>
      <c r="I151" s="16" t="s">
        <v>21404</v>
      </c>
      <c r="J151" s="16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6" t="s">
        <v>4</v>
      </c>
      <c r="E152" s="16" t="s">
        <v>8</v>
      </c>
      <c r="F152" s="16"/>
      <c r="H152" s="16"/>
      <c r="I152" s="16" t="s">
        <v>21864</v>
      </c>
      <c r="J152" s="16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6" t="s">
        <v>4</v>
      </c>
      <c r="E153" s="16" t="s">
        <v>8</v>
      </c>
      <c r="F153" s="16"/>
      <c r="H153" s="16"/>
      <c r="I153" s="16" t="s">
        <v>21867</v>
      </c>
      <c r="J153" s="16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6" t="s">
        <v>4</v>
      </c>
      <c r="E154" s="16" t="s">
        <v>8</v>
      </c>
      <c r="F154" s="16"/>
      <c r="H154" s="16"/>
      <c r="I154" s="16" t="s">
        <v>21870</v>
      </c>
      <c r="J154" s="16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6" t="s">
        <v>4</v>
      </c>
      <c r="E155" s="16" t="s">
        <v>8</v>
      </c>
      <c r="F155" s="16"/>
      <c r="H155" s="16"/>
      <c r="I155" s="16" t="s">
        <v>21873</v>
      </c>
      <c r="J155" s="16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6" t="s">
        <v>4</v>
      </c>
      <c r="E156" s="16" t="s">
        <v>8</v>
      </c>
      <c r="F156" s="16"/>
      <c r="H156" s="16"/>
      <c r="I156" s="16" t="s">
        <v>21876</v>
      </c>
      <c r="J156" s="1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6" t="s">
        <v>4</v>
      </c>
      <c r="E157" s="16" t="s">
        <v>8</v>
      </c>
      <c r="F157" s="16"/>
      <c r="H157" s="16"/>
      <c r="I157" s="16" t="s">
        <v>21879</v>
      </c>
      <c r="J157" s="16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6" t="s">
        <v>4</v>
      </c>
      <c r="E158" s="16" t="s">
        <v>8</v>
      </c>
      <c r="F158" s="16"/>
      <c r="H158" s="16"/>
      <c r="I158" s="16" t="s">
        <v>22088</v>
      </c>
      <c r="J158" s="16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6" t="s">
        <v>803</v>
      </c>
      <c r="E159" s="16" t="s">
        <v>8</v>
      </c>
      <c r="F159" s="16"/>
      <c r="H159" s="16"/>
      <c r="I159" s="16" t="s">
        <v>22091</v>
      </c>
      <c r="J159" s="16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6" t="s">
        <v>163</v>
      </c>
      <c r="E160" s="16" t="s">
        <v>22381</v>
      </c>
      <c r="F160" s="16" t="s">
        <v>60</v>
      </c>
      <c r="H160" s="16"/>
      <c r="I160" s="16" t="s">
        <v>22284</v>
      </c>
      <c r="J160" s="16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6" t="s">
        <v>163</v>
      </c>
      <c r="E161" s="16" t="s">
        <v>22381</v>
      </c>
      <c r="F161" s="16" t="s">
        <v>60</v>
      </c>
      <c r="H161" s="16"/>
      <c r="I161" s="16" t="s">
        <v>22287</v>
      </c>
      <c r="J161" s="16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6" t="s">
        <v>163</v>
      </c>
      <c r="E162" s="16" t="s">
        <v>22381</v>
      </c>
      <c r="F162" s="16" t="s">
        <v>60</v>
      </c>
      <c r="H162" s="16"/>
      <c r="I162" s="16" t="s">
        <v>22290</v>
      </c>
      <c r="J162" s="16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6" t="s">
        <v>163</v>
      </c>
      <c r="E163" s="16" t="s">
        <v>22381</v>
      </c>
      <c r="F163" s="16" t="s">
        <v>60</v>
      </c>
      <c r="H163" s="16"/>
      <c r="I163" s="16" t="s">
        <v>22293</v>
      </c>
      <c r="J163" s="16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6" t="s">
        <v>163</v>
      </c>
      <c r="E164" s="16" t="s">
        <v>22381</v>
      </c>
      <c r="F164" s="16" t="s">
        <v>60</v>
      </c>
      <c r="H164" s="16"/>
      <c r="I164" s="16" t="s">
        <v>22296</v>
      </c>
      <c r="J164" s="16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6" t="s">
        <v>163</v>
      </c>
      <c r="E165" s="16" t="s">
        <v>22381</v>
      </c>
      <c r="F165" s="16" t="s">
        <v>60</v>
      </c>
      <c r="H165" s="16"/>
      <c r="I165" s="16" t="s">
        <v>22299</v>
      </c>
      <c r="J165" s="16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6" t="s">
        <v>163</v>
      </c>
      <c r="E166" s="16" t="s">
        <v>22381</v>
      </c>
      <c r="F166" s="16" t="s">
        <v>60</v>
      </c>
      <c r="H166" s="16"/>
      <c r="I166" s="16" t="s">
        <v>22302</v>
      </c>
      <c r="J166" s="1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6" t="s">
        <v>163</v>
      </c>
      <c r="E167" s="16" t="s">
        <v>22381</v>
      </c>
      <c r="F167" s="16" t="s">
        <v>60</v>
      </c>
      <c r="H167" s="16"/>
      <c r="I167" s="16" t="s">
        <v>22305</v>
      </c>
      <c r="J167" s="16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6" t="s">
        <v>163</v>
      </c>
      <c r="E168" s="16" t="s">
        <v>22381</v>
      </c>
      <c r="F168" s="16" t="s">
        <v>60</v>
      </c>
      <c r="H168" s="16"/>
      <c r="I168" s="16" t="s">
        <v>22308</v>
      </c>
      <c r="J168" s="16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6" t="s">
        <v>163</v>
      </c>
      <c r="E169" s="16" t="s">
        <v>22381</v>
      </c>
      <c r="F169" s="16" t="s">
        <v>60</v>
      </c>
      <c r="H169" s="16"/>
      <c r="I169" s="16" t="s">
        <v>22311</v>
      </c>
      <c r="J169" s="16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6" t="s">
        <v>1906</v>
      </c>
      <c r="E170" s="16"/>
      <c r="F170" s="16"/>
      <c r="H170" s="16"/>
      <c r="I170" s="16" t="s">
        <v>22314</v>
      </c>
      <c r="J170" s="16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6" t="s">
        <v>4</v>
      </c>
      <c r="E171" s="16" t="s">
        <v>8</v>
      </c>
      <c r="F171" s="16"/>
      <c r="H171" s="16"/>
      <c r="I171" s="16" t="s">
        <v>22654</v>
      </c>
      <c r="J171" s="16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6" t="s">
        <v>4</v>
      </c>
      <c r="E172" s="16" t="s">
        <v>8</v>
      </c>
      <c r="F172" s="16"/>
      <c r="H172" s="16"/>
      <c r="I172" s="16" t="s">
        <v>22657</v>
      </c>
      <c r="J172" s="16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6" t="s">
        <v>775</v>
      </c>
      <c r="E173" s="16"/>
      <c r="F173" s="16"/>
      <c r="H173" s="16"/>
      <c r="I173" s="16" t="s">
        <v>22660</v>
      </c>
      <c r="J173" s="16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6" t="s">
        <v>775</v>
      </c>
      <c r="E174" s="16"/>
      <c r="F174" s="16"/>
      <c r="H174" s="16"/>
      <c r="I174" s="16" t="s">
        <v>22663</v>
      </c>
      <c r="J174" s="16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6" t="s">
        <v>4</v>
      </c>
      <c r="E175" s="16" t="s">
        <v>8</v>
      </c>
      <c r="F175" s="16"/>
      <c r="H175" s="16"/>
      <c r="I175" s="16" t="s">
        <v>22666</v>
      </c>
      <c r="J175" s="16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6" t="s">
        <v>4</v>
      </c>
      <c r="E176" s="16" t="s">
        <v>8</v>
      </c>
      <c r="F176" s="16"/>
      <c r="H176" s="16"/>
      <c r="I176" s="16" t="s">
        <v>22669</v>
      </c>
      <c r="J176" s="1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6" t="s">
        <v>4</v>
      </c>
      <c r="E177" s="16" t="s">
        <v>8</v>
      </c>
      <c r="F177" s="16"/>
      <c r="H177" s="16"/>
      <c r="I177" s="16" t="s">
        <v>22672</v>
      </c>
      <c r="J177" s="16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6" t="s">
        <v>4</v>
      </c>
      <c r="E178" s="16" t="s">
        <v>8</v>
      </c>
      <c r="F178" s="16"/>
      <c r="H178" s="16"/>
      <c r="I178" s="16" t="s">
        <v>23002</v>
      </c>
      <c r="J178" s="16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6" t="s">
        <v>4</v>
      </c>
      <c r="E179" s="16" t="s">
        <v>8</v>
      </c>
      <c r="F179" s="16"/>
      <c r="H179" s="16"/>
      <c r="I179" s="16" t="s">
        <v>23005</v>
      </c>
      <c r="J179" s="16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6" t="s">
        <v>803</v>
      </c>
      <c r="E180" s="16" t="s">
        <v>8</v>
      </c>
      <c r="F180" s="16"/>
      <c r="H180" s="16"/>
      <c r="I180" s="16" t="s">
        <v>23109</v>
      </c>
      <c r="J180" s="16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6" t="s">
        <v>803</v>
      </c>
      <c r="E181" s="16" t="s">
        <v>8</v>
      </c>
      <c r="F181" s="16"/>
      <c r="H181" s="16"/>
      <c r="I181" s="16" t="s">
        <v>23112</v>
      </c>
      <c r="J181" s="16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6" t="s">
        <v>803</v>
      </c>
      <c r="E182" s="16" t="s">
        <v>8</v>
      </c>
      <c r="F182" s="16"/>
      <c r="H182" s="16"/>
      <c r="I182" s="16" t="s">
        <v>23404</v>
      </c>
      <c r="J182" s="16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6" t="s">
        <v>4</v>
      </c>
      <c r="E183" s="16" t="s">
        <v>8</v>
      </c>
      <c r="F183" s="16"/>
      <c r="H183" s="16"/>
      <c r="I183" s="16" t="s">
        <v>23814</v>
      </c>
      <c r="J183" s="16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6" t="s">
        <v>803</v>
      </c>
      <c r="E184" s="16" t="s">
        <v>8</v>
      </c>
      <c r="F184" s="16"/>
      <c r="H184" s="16"/>
      <c r="I184" s="16" t="s">
        <v>23817</v>
      </c>
      <c r="J184" s="16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6" t="s">
        <v>4</v>
      </c>
      <c r="E185" s="16" t="s">
        <v>8</v>
      </c>
      <c r="F185" s="16"/>
      <c r="H185" s="16"/>
      <c r="I185" s="16" t="s">
        <v>23820</v>
      </c>
      <c r="J185" s="16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6" t="s">
        <v>115</v>
      </c>
      <c r="E186" s="16" t="s">
        <v>22382</v>
      </c>
      <c r="F186" s="16" t="s">
        <v>24091</v>
      </c>
      <c r="H186" s="16"/>
      <c r="I186" s="16" t="s">
        <v>23823</v>
      </c>
      <c r="J186" s="16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6" t="s">
        <v>2283</v>
      </c>
      <c r="E187" s="16" t="s">
        <v>22382</v>
      </c>
      <c r="F187" s="16"/>
      <c r="H187" s="16"/>
      <c r="I187" s="16" t="s">
        <v>23826</v>
      </c>
      <c r="J187" s="16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6" t="s">
        <v>4</v>
      </c>
      <c r="E188" s="16" t="s">
        <v>23434</v>
      </c>
      <c r="F188" s="16"/>
      <c r="H188" s="16"/>
      <c r="I188" s="16" t="s">
        <v>23829</v>
      </c>
      <c r="J188" s="16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6" t="s">
        <v>4</v>
      </c>
      <c r="E189" s="16" t="s">
        <v>8</v>
      </c>
      <c r="F189" s="16"/>
      <c r="H189" s="16"/>
      <c r="I189" s="16" t="s">
        <v>23832</v>
      </c>
      <c r="J189" s="16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6" t="s">
        <v>4</v>
      </c>
      <c r="E190" s="16" t="s">
        <v>8</v>
      </c>
      <c r="F190" s="16"/>
      <c r="H190" s="16"/>
      <c r="I190" s="16" t="s">
        <v>23835</v>
      </c>
      <c r="J190" s="16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6" t="s">
        <v>305</v>
      </c>
      <c r="E191" s="16" t="s">
        <v>86</v>
      </c>
      <c r="F191" s="16"/>
      <c r="H191" s="16"/>
      <c r="I191" s="16" t="s">
        <v>23838</v>
      </c>
      <c r="J191" s="16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6" t="s">
        <v>4</v>
      </c>
      <c r="E192" s="16" t="s">
        <v>8</v>
      </c>
      <c r="F192" s="16"/>
      <c r="H192" s="16"/>
      <c r="I192" s="16" t="s">
        <v>23841</v>
      </c>
      <c r="J192" s="16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6" t="s">
        <v>4</v>
      </c>
      <c r="E193" s="16" t="s">
        <v>8</v>
      </c>
      <c r="F193" s="16"/>
      <c r="H193" s="16"/>
      <c r="I193" s="16" t="s">
        <v>23844</v>
      </c>
      <c r="J193" s="16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6" t="s">
        <v>21995</v>
      </c>
      <c r="E194" s="16" t="s">
        <v>22382</v>
      </c>
      <c r="F194" s="16"/>
      <c r="H194" s="16"/>
      <c r="I194" s="16" t="s">
        <v>23847</v>
      </c>
      <c r="J194" s="16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6" t="s">
        <v>21995</v>
      </c>
      <c r="E195" s="16" t="s">
        <v>22382</v>
      </c>
      <c r="F195" s="16"/>
      <c r="H195" s="16"/>
      <c r="I195" s="16" t="s">
        <v>23850</v>
      </c>
      <c r="J195" s="16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6" t="s">
        <v>21995</v>
      </c>
      <c r="E196" s="16" t="s">
        <v>22382</v>
      </c>
      <c r="F196" s="16"/>
      <c r="H196" s="16"/>
      <c r="I196" s="16" t="s">
        <v>23853</v>
      </c>
      <c r="J196" s="16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6" t="s">
        <v>21995</v>
      </c>
      <c r="E197" s="16" t="s">
        <v>22382</v>
      </c>
      <c r="F197" s="16"/>
      <c r="H197" s="16"/>
      <c r="I197" s="16" t="s">
        <v>23856</v>
      </c>
      <c r="J197" s="16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6" t="s">
        <v>4</v>
      </c>
      <c r="E198" s="16" t="s">
        <v>22382</v>
      </c>
      <c r="F198" s="16" t="s">
        <v>24099</v>
      </c>
      <c r="H198" s="16"/>
      <c r="I198" s="16" t="s">
        <v>23859</v>
      </c>
      <c r="J198" s="16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6" t="s">
        <v>4</v>
      </c>
      <c r="E199" s="16" t="s">
        <v>22382</v>
      </c>
      <c r="F199" s="16" t="s">
        <v>24099</v>
      </c>
      <c r="H199" s="16"/>
      <c r="I199" s="16" t="s">
        <v>23862</v>
      </c>
      <c r="J199" s="16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6" t="s">
        <v>4</v>
      </c>
      <c r="E200" s="16" t="s">
        <v>23434</v>
      </c>
      <c r="F200" s="16"/>
      <c r="H200" s="16"/>
      <c r="I200" s="16" t="s">
        <v>23865</v>
      </c>
      <c r="J200" s="16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6" t="s">
        <v>4</v>
      </c>
      <c r="E201" s="16" t="s">
        <v>8</v>
      </c>
      <c r="F201" s="16"/>
      <c r="H201" s="16"/>
      <c r="I201" s="16" t="s">
        <v>24563</v>
      </c>
      <c r="J201" s="16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6" t="s">
        <v>4</v>
      </c>
      <c r="E202" s="16" t="s">
        <v>24788</v>
      </c>
      <c r="F202" s="16"/>
      <c r="H202" s="16"/>
      <c r="I202" s="16" t="s">
        <v>24566</v>
      </c>
      <c r="J202" s="16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6" t="s">
        <v>4</v>
      </c>
      <c r="E203" s="16" t="s">
        <v>8</v>
      </c>
      <c r="F203" s="16"/>
      <c r="H203" s="16"/>
      <c r="I203" s="16" t="s">
        <v>24569</v>
      </c>
      <c r="J203" s="16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6" t="s">
        <v>4</v>
      </c>
      <c r="E204" s="16" t="s">
        <v>8</v>
      </c>
      <c r="F204" s="16"/>
      <c r="H204" s="16"/>
      <c r="I204" s="16" t="s">
        <v>24572</v>
      </c>
      <c r="J204" s="16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6" t="s">
        <v>4</v>
      </c>
      <c r="E205" s="16" t="s">
        <v>8</v>
      </c>
      <c r="F205" s="16"/>
      <c r="H205" s="16"/>
      <c r="I205" s="16" t="s">
        <v>24575</v>
      </c>
      <c r="J205" s="16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6" t="s">
        <v>4</v>
      </c>
      <c r="E206" s="16" t="s">
        <v>8</v>
      </c>
      <c r="F206" s="16"/>
      <c r="H206" s="16"/>
      <c r="I206" s="16" t="s">
        <v>25036</v>
      </c>
      <c r="J206" s="16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6" t="s">
        <v>4</v>
      </c>
      <c r="E207" s="16" t="s">
        <v>8</v>
      </c>
      <c r="F207" s="16"/>
      <c r="H207" s="16"/>
      <c r="I207" s="16" t="s">
        <v>25039</v>
      </c>
      <c r="J207" s="16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6" t="s">
        <v>645</v>
      </c>
      <c r="E208" s="16" t="s">
        <v>25145</v>
      </c>
      <c r="F208" s="16"/>
      <c r="H208" s="16"/>
      <c r="I208" s="16" t="s">
        <v>25042</v>
      </c>
      <c r="J208" s="16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6" t="s">
        <v>4</v>
      </c>
      <c r="E209" s="16" t="s">
        <v>8</v>
      </c>
      <c r="F209" s="16"/>
      <c r="H209" s="16"/>
      <c r="I209" s="16" t="s">
        <v>25045</v>
      </c>
      <c r="J209" s="16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6" t="s">
        <v>4</v>
      </c>
      <c r="E210" s="16" t="s">
        <v>8</v>
      </c>
      <c r="F210" s="16"/>
      <c r="H210" s="16"/>
      <c r="I210" s="16" t="s">
        <v>25048</v>
      </c>
      <c r="J210" s="16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6" t="s">
        <v>4</v>
      </c>
      <c r="E211" s="16" t="s">
        <v>8</v>
      </c>
      <c r="F211" s="16"/>
      <c r="H211" s="16"/>
      <c r="I211" s="16" t="s">
        <v>25051</v>
      </c>
      <c r="J211" s="16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6" t="s">
        <v>803</v>
      </c>
      <c r="E212" s="16" t="s">
        <v>8</v>
      </c>
      <c r="F212" s="16"/>
      <c r="H212" s="16"/>
      <c r="I212" s="16" t="s">
        <v>25401</v>
      </c>
      <c r="J212" s="16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6" t="s">
        <v>4</v>
      </c>
      <c r="E213" s="16" t="s">
        <v>8</v>
      </c>
      <c r="F213" s="16"/>
      <c r="H213" s="16"/>
      <c r="I213" s="16" t="s">
        <v>25404</v>
      </c>
      <c r="J213" s="16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6" t="s">
        <v>115</v>
      </c>
      <c r="E214" s="16" t="s">
        <v>12240</v>
      </c>
      <c r="F214" s="16" t="s">
        <v>25880</v>
      </c>
      <c r="H214" s="16"/>
      <c r="I214" s="16" t="s">
        <v>25407</v>
      </c>
      <c r="J214" s="16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6" t="s">
        <v>4</v>
      </c>
      <c r="E215" s="16" t="s">
        <v>8</v>
      </c>
      <c r="F215" s="16"/>
      <c r="H215" s="16"/>
      <c r="I215" s="16" t="s">
        <v>25410</v>
      </c>
      <c r="J215" s="16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6" t="s">
        <v>4</v>
      </c>
      <c r="E216" s="16" t="s">
        <v>8</v>
      </c>
      <c r="F216" s="16"/>
      <c r="H216" s="16"/>
      <c r="I216" s="16" t="s">
        <v>25722</v>
      </c>
      <c r="J216" s="16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6" t="s">
        <v>25881</v>
      </c>
      <c r="E217" s="16" t="s">
        <v>646</v>
      </c>
      <c r="F217" s="16"/>
      <c r="H217" s="16"/>
      <c r="I217" s="16" t="s">
        <v>25725</v>
      </c>
      <c r="J217" s="16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6" t="s">
        <v>25882</v>
      </c>
      <c r="E218" s="16" t="s">
        <v>646</v>
      </c>
      <c r="F218" s="16"/>
      <c r="H218" s="16"/>
      <c r="I218" s="16" t="s">
        <v>25728</v>
      </c>
      <c r="J218" s="16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6" t="s">
        <v>25882</v>
      </c>
      <c r="E219" s="16" t="s">
        <v>646</v>
      </c>
      <c r="F219" s="16"/>
      <c r="H219" s="16"/>
      <c r="I219" s="16" t="s">
        <v>25731</v>
      </c>
      <c r="J219" s="16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6" t="s">
        <v>305</v>
      </c>
      <c r="E220" s="16" t="s">
        <v>86</v>
      </c>
      <c r="F220" s="16"/>
      <c r="H220" s="16"/>
      <c r="I220" s="16" t="s">
        <v>25734</v>
      </c>
      <c r="J220" s="16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6" t="s">
        <v>305</v>
      </c>
      <c r="E221" s="16" t="s">
        <v>86</v>
      </c>
      <c r="F221" s="16"/>
      <c r="H221" s="16"/>
      <c r="I221" s="16" t="s">
        <v>25737</v>
      </c>
      <c r="J221" s="16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6" t="s">
        <v>4</v>
      </c>
      <c r="E222" s="16" t="s">
        <v>10091</v>
      </c>
      <c r="F222" s="16"/>
      <c r="H222" s="16"/>
      <c r="I222" s="16" t="s">
        <v>25740</v>
      </c>
      <c r="J222" s="16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6" t="s">
        <v>25882</v>
      </c>
      <c r="E223" s="16" t="s">
        <v>646</v>
      </c>
      <c r="F223" s="16"/>
      <c r="H223" s="16"/>
      <c r="I223" s="16" t="s">
        <v>25743</v>
      </c>
      <c r="J223" s="16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6" t="s">
        <v>4</v>
      </c>
      <c r="E224" s="16" t="s">
        <v>8</v>
      </c>
      <c r="F224" s="16"/>
      <c r="H224" s="16"/>
      <c r="I224" s="16" t="s">
        <v>25746</v>
      </c>
      <c r="J224" s="16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6" t="s">
        <v>4</v>
      </c>
      <c r="E225" s="16" t="s">
        <v>25883</v>
      </c>
      <c r="F225" s="16"/>
      <c r="H225" s="16"/>
      <c r="I225" s="16" t="s">
        <v>25749</v>
      </c>
      <c r="J225" s="16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6" t="s">
        <v>4</v>
      </c>
      <c r="E226" s="16" t="s">
        <v>8</v>
      </c>
      <c r="F226" s="16"/>
      <c r="H226" s="16"/>
      <c r="I226" s="16" t="s">
        <v>25752</v>
      </c>
      <c r="J226" s="16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6" t="s">
        <v>305</v>
      </c>
      <c r="E227" s="16" t="s">
        <v>86</v>
      </c>
      <c r="F227" s="16"/>
      <c r="H227" s="16"/>
      <c r="I227" s="16" t="s">
        <v>25755</v>
      </c>
      <c r="J227" s="16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6" t="s">
        <v>4</v>
      </c>
      <c r="E228" s="16" t="s">
        <v>10091</v>
      </c>
      <c r="F228" s="16"/>
      <c r="H228" s="16"/>
      <c r="I228" s="16" t="s">
        <v>25758</v>
      </c>
      <c r="J228" s="16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6" t="s">
        <v>304</v>
      </c>
      <c r="E229" s="16" t="s">
        <v>12240</v>
      </c>
      <c r="F229" s="16" t="s">
        <v>25884</v>
      </c>
      <c r="H229" s="16"/>
      <c r="I229" s="16" t="s">
        <v>25761</v>
      </c>
      <c r="J229" s="16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6" t="s">
        <v>4</v>
      </c>
      <c r="E230" s="16" t="s">
        <v>8</v>
      </c>
      <c r="F230" s="16"/>
      <c r="H230" s="16"/>
      <c r="I230" s="16" t="s">
        <v>25764</v>
      </c>
      <c r="J230" s="16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6" t="s">
        <v>162</v>
      </c>
      <c r="E231" s="16" t="s">
        <v>4638</v>
      </c>
      <c r="F231" s="16" t="s">
        <v>26010</v>
      </c>
      <c r="H231" s="16"/>
      <c r="I231" s="16" t="s">
        <v>25973</v>
      </c>
      <c r="J231" s="16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6" t="s">
        <v>162</v>
      </c>
      <c r="E232" s="16" t="s">
        <v>4638</v>
      </c>
      <c r="F232" s="16" t="s">
        <v>26010</v>
      </c>
      <c r="H232" s="16"/>
      <c r="I232" s="16" t="s">
        <v>25976</v>
      </c>
      <c r="J232" s="16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6" t="s">
        <v>803</v>
      </c>
      <c r="E233" s="16" t="s">
        <v>8</v>
      </c>
      <c r="F233" s="16"/>
      <c r="H233" s="16"/>
      <c r="I233" s="16" t="s">
        <v>25979</v>
      </c>
      <c r="J233" s="16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6" t="s">
        <v>803</v>
      </c>
      <c r="E234" s="16" t="s">
        <v>8</v>
      </c>
      <c r="F234" s="16"/>
      <c r="H234" s="16"/>
      <c r="I234" s="16" t="s">
        <v>25982</v>
      </c>
      <c r="J234" s="16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6" t="s">
        <v>803</v>
      </c>
      <c r="E235" s="16" t="s">
        <v>8</v>
      </c>
      <c r="F235" s="16"/>
      <c r="H235" s="16"/>
      <c r="I235" s="16" t="s">
        <v>26390</v>
      </c>
      <c r="J235" s="16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6" t="s">
        <v>4</v>
      </c>
      <c r="E236" s="16" t="s">
        <v>12240</v>
      </c>
      <c r="F236" s="16" t="s">
        <v>25880</v>
      </c>
      <c r="H236" s="16"/>
      <c r="I236" s="16" t="s">
        <v>26394</v>
      </c>
      <c r="J236" s="16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6" t="s">
        <v>4</v>
      </c>
      <c r="E237" s="16" t="s">
        <v>26572</v>
      </c>
      <c r="F237" s="16"/>
      <c r="H237" s="16"/>
      <c r="I237" s="16" t="s">
        <v>26397</v>
      </c>
      <c r="J237" s="16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6" t="s">
        <v>4</v>
      </c>
      <c r="E238" s="16" t="s">
        <v>8</v>
      </c>
      <c r="F238" s="16"/>
      <c r="H238" s="16"/>
      <c r="I238" s="16" t="s">
        <v>26400</v>
      </c>
      <c r="J238" s="16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6" t="s">
        <v>4</v>
      </c>
      <c r="E239" s="16" t="s">
        <v>8</v>
      </c>
      <c r="F239" s="16"/>
      <c r="H239" s="16"/>
      <c r="I239" s="16" t="s">
        <v>26403</v>
      </c>
      <c r="J239" s="16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6" t="s">
        <v>4</v>
      </c>
      <c r="E240" s="16" t="s">
        <v>8</v>
      </c>
      <c r="F240" s="16"/>
      <c r="H240" s="16"/>
      <c r="I240" s="16" t="s">
        <v>26406</v>
      </c>
      <c r="J240" s="16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6" t="s">
        <v>305</v>
      </c>
      <c r="E241" s="16" t="s">
        <v>86</v>
      </c>
      <c r="F241" s="16"/>
      <c r="H241" s="16"/>
      <c r="I241" s="16" t="s">
        <v>26409</v>
      </c>
      <c r="J241" s="16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6" t="s">
        <v>4</v>
      </c>
      <c r="E242" s="16" t="s">
        <v>8</v>
      </c>
      <c r="F242" s="16"/>
      <c r="H242" s="16"/>
      <c r="I242" s="16" t="s">
        <v>26412</v>
      </c>
      <c r="J242" s="16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6" t="s">
        <v>4936</v>
      </c>
      <c r="E243" s="16" t="s">
        <v>86</v>
      </c>
      <c r="F243" s="16"/>
      <c r="H243" s="16"/>
      <c r="I243" s="16" t="s">
        <v>26958</v>
      </c>
      <c r="J243" s="16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6" t="s">
        <v>4936</v>
      </c>
      <c r="E244" s="16" t="s">
        <v>86</v>
      </c>
      <c r="F244" s="16"/>
      <c r="H244" s="16"/>
      <c r="I244" s="16" t="s">
        <v>26961</v>
      </c>
      <c r="J244" s="16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6" t="s">
        <v>4</v>
      </c>
      <c r="E245" s="16" t="s">
        <v>8</v>
      </c>
      <c r="F245" s="16"/>
      <c r="H245" s="16"/>
      <c r="I245" s="16" t="s">
        <v>26964</v>
      </c>
      <c r="J245" s="16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6" t="s">
        <v>803</v>
      </c>
      <c r="E246" s="16" t="s">
        <v>8</v>
      </c>
      <c r="F246" s="16"/>
      <c r="H246" s="16"/>
      <c r="I246" s="16" t="s">
        <v>26967</v>
      </c>
      <c r="J246" s="16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6" t="s">
        <v>4</v>
      </c>
      <c r="E247" s="16" t="s">
        <v>27176</v>
      </c>
      <c r="F247" s="16"/>
      <c r="H247" s="16"/>
      <c r="I247" s="16" t="s">
        <v>26970</v>
      </c>
      <c r="J247" s="16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6" t="s">
        <v>4</v>
      </c>
      <c r="E248" s="16" t="s">
        <v>27176</v>
      </c>
      <c r="F248" s="16"/>
      <c r="H248" s="16"/>
      <c r="I248" s="16" t="s">
        <v>26973</v>
      </c>
      <c r="J248" s="16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6" t="s">
        <v>4</v>
      </c>
      <c r="E249" s="16" t="s">
        <v>27176</v>
      </c>
      <c r="F249" s="16"/>
      <c r="H249" s="16"/>
      <c r="I249" s="16" t="s">
        <v>26976</v>
      </c>
      <c r="J249" s="16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6" t="s">
        <v>4</v>
      </c>
      <c r="E250" s="16" t="s">
        <v>3229</v>
      </c>
      <c r="F250" s="16"/>
      <c r="H250" s="16"/>
      <c r="I250" s="16" t="s">
        <v>26979</v>
      </c>
      <c r="J250" s="16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6" t="s">
        <v>4</v>
      </c>
      <c r="E251" s="16" t="s">
        <v>27176</v>
      </c>
      <c r="F251" s="16"/>
      <c r="H251" s="16"/>
      <c r="I251" s="16" t="s">
        <v>26982</v>
      </c>
      <c r="J251" s="16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6" t="s">
        <v>115</v>
      </c>
      <c r="E252" s="16" t="s">
        <v>27176</v>
      </c>
      <c r="F252" s="16"/>
      <c r="H252" s="16"/>
      <c r="I252" s="16" t="s">
        <v>26985</v>
      </c>
      <c r="J252" s="16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6" t="s">
        <v>4</v>
      </c>
      <c r="E253" s="16" t="s">
        <v>8</v>
      </c>
      <c r="F253" s="16"/>
      <c r="H253" s="16"/>
      <c r="I253" s="16" t="s">
        <v>26988</v>
      </c>
      <c r="J253" s="16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6" t="s">
        <v>4</v>
      </c>
      <c r="E254" s="16" t="s">
        <v>8</v>
      </c>
      <c r="F254" s="16"/>
      <c r="H254" s="16"/>
      <c r="I254" s="16" t="s">
        <v>26991</v>
      </c>
      <c r="J254" s="16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6" t="s">
        <v>4</v>
      </c>
      <c r="E255" s="16" t="s">
        <v>10091</v>
      </c>
      <c r="F255" s="16"/>
      <c r="H255" s="16"/>
      <c r="I255" s="16" t="s">
        <v>27627</v>
      </c>
      <c r="J255" s="16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6" t="s">
        <v>27691</v>
      </c>
      <c r="E256" s="16" t="s">
        <v>4638</v>
      </c>
      <c r="F256" s="16"/>
      <c r="H256" s="16"/>
      <c r="I256" s="16" t="s">
        <v>27630</v>
      </c>
      <c r="J256" s="16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6" t="s">
        <v>4</v>
      </c>
      <c r="E257" s="16" t="s">
        <v>8</v>
      </c>
      <c r="F257" s="16"/>
      <c r="H257" s="16"/>
      <c r="I257" s="16" t="s">
        <v>27633</v>
      </c>
      <c r="J257" s="16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6" t="s">
        <v>4</v>
      </c>
      <c r="E258" s="16" t="s">
        <v>8</v>
      </c>
      <c r="F258" s="16"/>
      <c r="H258" s="16"/>
      <c r="I258" s="16" t="s">
        <v>27636</v>
      </c>
      <c r="J258" s="16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6" t="s">
        <v>803</v>
      </c>
      <c r="E259" s="16" t="s">
        <v>8</v>
      </c>
      <c r="F259" s="16"/>
      <c r="H259" s="16"/>
      <c r="I259" s="16" t="s">
        <v>27639</v>
      </c>
      <c r="J259" s="16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6" t="s">
        <v>304</v>
      </c>
      <c r="E260" s="16" t="s">
        <v>12240</v>
      </c>
      <c r="F260" s="16" t="s">
        <v>27687</v>
      </c>
      <c r="H260" s="16"/>
      <c r="I260" s="16" t="s">
        <v>27642</v>
      </c>
      <c r="J260" s="16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6" t="s">
        <v>304</v>
      </c>
      <c r="E261" s="16" t="s">
        <v>12240</v>
      </c>
      <c r="F261" s="16" t="s">
        <v>27687</v>
      </c>
      <c r="H261" s="16" t="s">
        <v>1140</v>
      </c>
      <c r="I261" s="16" t="s">
        <v>27645</v>
      </c>
      <c r="J261" s="16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6" t="s">
        <v>803</v>
      </c>
      <c r="E262" s="16" t="s">
        <v>8</v>
      </c>
      <c r="F262" s="16"/>
      <c r="H262" s="16"/>
      <c r="I262" s="16" t="s">
        <v>27648</v>
      </c>
      <c r="J262" s="16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6" t="s">
        <v>803</v>
      </c>
      <c r="E263" s="16" t="s">
        <v>8</v>
      </c>
      <c r="F263" s="16"/>
      <c r="H263" s="16"/>
      <c r="I263" s="16" t="s">
        <v>27651</v>
      </c>
      <c r="J263" s="16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6" t="s">
        <v>803</v>
      </c>
      <c r="E264" s="16" t="s">
        <v>8</v>
      </c>
      <c r="F264" s="16"/>
      <c r="H264" s="16"/>
      <c r="I264" s="16" t="s">
        <v>27892</v>
      </c>
      <c r="J264" s="16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6" t="s">
        <v>803</v>
      </c>
      <c r="E265" s="16" t="s">
        <v>8</v>
      </c>
      <c r="F265" s="16"/>
      <c r="H265" s="16"/>
      <c r="I265" s="16" t="s">
        <v>27895</v>
      </c>
      <c r="J265" s="16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6" t="s">
        <v>305</v>
      </c>
      <c r="E266" s="16" t="s">
        <v>86</v>
      </c>
      <c r="F266" s="16"/>
      <c r="H266" s="16"/>
      <c r="I266" s="16" t="s">
        <v>27898</v>
      </c>
      <c r="J266" s="16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6" t="s">
        <v>803</v>
      </c>
      <c r="E267" s="16" t="s">
        <v>8</v>
      </c>
      <c r="F267" s="16"/>
      <c r="H267" s="16"/>
      <c r="I267" s="16" t="s">
        <v>27901</v>
      </c>
      <c r="J267" s="16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6" t="s">
        <v>803</v>
      </c>
      <c r="E268" s="16" t="s">
        <v>8</v>
      </c>
      <c r="F268" s="16"/>
      <c r="H268" s="16"/>
      <c r="I268" s="16" t="s">
        <v>27904</v>
      </c>
      <c r="J268" s="16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6" t="s">
        <v>803</v>
      </c>
      <c r="E269" s="16" t="s">
        <v>8</v>
      </c>
      <c r="F269" s="16"/>
      <c r="H269" s="16"/>
      <c r="I269" s="16" t="s">
        <v>27907</v>
      </c>
      <c r="J269" s="16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s="16" t="s">
        <v>803</v>
      </c>
      <c r="E270" s="16" t="s">
        <v>8</v>
      </c>
      <c r="F270" s="16"/>
      <c r="H270" s="16"/>
      <c r="I270" s="16" t="s">
        <v>28425</v>
      </c>
      <c r="J270" s="16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s="16" t="s">
        <v>803</v>
      </c>
      <c r="E271" s="16" t="s">
        <v>8</v>
      </c>
      <c r="F271" s="16"/>
      <c r="H271" s="16"/>
      <c r="I271" s="16" t="s">
        <v>28428</v>
      </c>
      <c r="J271" s="16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s="16" t="s">
        <v>803</v>
      </c>
      <c r="E272" s="16" t="s">
        <v>8</v>
      </c>
      <c r="F272" s="16"/>
      <c r="H272" s="16"/>
      <c r="I272" s="16" t="s">
        <v>28431</v>
      </c>
      <c r="J272" s="16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s="16" t="s">
        <v>803</v>
      </c>
      <c r="E273" s="16" t="s">
        <v>8</v>
      </c>
      <c r="F273" s="16"/>
      <c r="H273" s="16"/>
      <c r="I273" s="16" t="s">
        <v>28962</v>
      </c>
      <c r="J273" s="16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s="16" t="s">
        <v>305</v>
      </c>
      <c r="E274" s="16" t="s">
        <v>86</v>
      </c>
      <c r="F274" s="16"/>
      <c r="H274" s="16"/>
      <c r="I274" s="16" t="s">
        <v>28965</v>
      </c>
      <c r="J274" s="16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s="16" t="s">
        <v>304</v>
      </c>
      <c r="E275" s="16" t="s">
        <v>28656</v>
      </c>
      <c r="F275" s="16" t="s">
        <v>28664</v>
      </c>
      <c r="H275" s="16"/>
      <c r="I275" s="16" t="s">
        <v>28968</v>
      </c>
      <c r="J275" s="16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s="16" t="s">
        <v>803</v>
      </c>
      <c r="E276" s="16" t="s">
        <v>8</v>
      </c>
      <c r="F276" s="16"/>
      <c r="H276" s="16"/>
      <c r="I276" s="16" t="s">
        <v>28971</v>
      </c>
      <c r="J276" s="16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s="16" t="s">
        <v>803</v>
      </c>
      <c r="E277" s="16" t="s">
        <v>8</v>
      </c>
      <c r="F277" s="16"/>
      <c r="H277" s="16"/>
      <c r="I277" s="16" t="s">
        <v>29158</v>
      </c>
      <c r="J277" s="16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  <row r="278" spans="1:13" x14ac:dyDescent="0.25">
      <c r="A278" s="1" t="s">
        <v>13</v>
      </c>
      <c r="B278" s="3">
        <v>46181</v>
      </c>
      <c r="C278" s="4">
        <v>0.84711805555555553</v>
      </c>
      <c r="D278" s="16" t="s">
        <v>803</v>
      </c>
      <c r="E278" s="16" t="s">
        <v>8</v>
      </c>
      <c r="F278" s="16"/>
      <c r="H278" s="16"/>
      <c r="I278" s="16" t="s">
        <v>29599</v>
      </c>
      <c r="J278" s="16" t="s">
        <v>1181</v>
      </c>
      <c r="K278" t="s">
        <v>29600</v>
      </c>
      <c r="L278" t="s">
        <v>29601</v>
      </c>
      <c r="M278" s="2" t="str">
        <f>HYPERLINK(склад2въезд131920212223789[[#This Row],[RelativePath]])</f>
        <v>13 Склад хол\K07156189_23_20260608T201951Z.jpg</v>
      </c>
    </row>
    <row r="279" spans="1:13" x14ac:dyDescent="0.25">
      <c r="A279" s="1" t="s">
        <v>14</v>
      </c>
      <c r="B279" s="3">
        <v>46182</v>
      </c>
      <c r="C279" s="4">
        <v>0.7459837962962963</v>
      </c>
      <c r="D279" s="16" t="s">
        <v>803</v>
      </c>
      <c r="E279" s="16" t="s">
        <v>8</v>
      </c>
      <c r="F279" s="16"/>
      <c r="H279" s="16"/>
      <c r="I279" s="16" t="s">
        <v>29602</v>
      </c>
      <c r="J279" s="16" t="s">
        <v>1181</v>
      </c>
      <c r="K279" t="s">
        <v>29603</v>
      </c>
      <c r="L279" t="s">
        <v>29604</v>
      </c>
      <c r="M279" s="2" t="str">
        <f>HYPERLINK(склад2въезд131920212223789[[#This Row],[RelativePath]])</f>
        <v>13 Склад хол\K07156189_23_20260609T175413Z.jpg</v>
      </c>
    </row>
    <row r="280" spans="1:13" x14ac:dyDescent="0.25">
      <c r="A280" s="1" t="s">
        <v>14</v>
      </c>
      <c r="B280" s="3">
        <v>46182</v>
      </c>
      <c r="C280" s="4">
        <v>0.82899305555555558</v>
      </c>
      <c r="D280" s="16" t="s">
        <v>803</v>
      </c>
      <c r="E280" s="16" t="s">
        <v>8</v>
      </c>
      <c r="F280" s="16"/>
      <c r="H280" s="16"/>
      <c r="I280" s="16" t="s">
        <v>29605</v>
      </c>
      <c r="J280" s="16" t="s">
        <v>1181</v>
      </c>
      <c r="K280" t="s">
        <v>29606</v>
      </c>
      <c r="L280" t="s">
        <v>29607</v>
      </c>
      <c r="M280" s="2" t="str">
        <f>HYPERLINK(склад2въезд131920212223789[[#This Row],[RelativePath]])</f>
        <v>13 Склад хол\K07156189_23_20260609T195345Z.jpg</v>
      </c>
    </row>
    <row r="281" spans="1:13" x14ac:dyDescent="0.25">
      <c r="A281" s="1" t="s">
        <v>15</v>
      </c>
      <c r="B281" s="3">
        <v>46183</v>
      </c>
      <c r="C281" s="4">
        <v>0.83410879629629631</v>
      </c>
      <c r="D281" s="16" t="s">
        <v>803</v>
      </c>
      <c r="E281" s="16" t="s">
        <v>8</v>
      </c>
      <c r="F281" s="16"/>
      <c r="H281" s="16"/>
      <c r="I281" s="16" t="s">
        <v>29608</v>
      </c>
      <c r="J281" s="16" t="s">
        <v>1181</v>
      </c>
      <c r="K281" t="s">
        <v>29609</v>
      </c>
      <c r="L281" t="s">
        <v>29610</v>
      </c>
      <c r="M281" s="2" t="str">
        <f>HYPERLINK(склад2въезд131920212223789[[#This Row],[RelativePath]])</f>
        <v>13 Склад хол\K07156189_23_20260610T200107Z.jpg</v>
      </c>
    </row>
    <row r="282" spans="1:13" x14ac:dyDescent="0.25">
      <c r="A282" s="1" t="s">
        <v>16</v>
      </c>
      <c r="B282" s="3">
        <v>46184</v>
      </c>
      <c r="C282" s="4">
        <v>0.54802083333333329</v>
      </c>
      <c r="D282" s="16" t="s">
        <v>304</v>
      </c>
      <c r="E282" s="16" t="s">
        <v>28656</v>
      </c>
      <c r="F282" s="16" t="s">
        <v>29805</v>
      </c>
      <c r="H282" s="16"/>
      <c r="I282" s="16" t="s">
        <v>29611</v>
      </c>
      <c r="J282" s="16" t="s">
        <v>1181</v>
      </c>
      <c r="K282" t="s">
        <v>29612</v>
      </c>
      <c r="L282" t="s">
        <v>29613</v>
      </c>
      <c r="M282" s="2" t="str">
        <f>HYPERLINK(склад2въезд131920212223789[[#This Row],[RelativePath]])</f>
        <v>13 Склад хол\K07156189_23_20260611T130909Z.jpg</v>
      </c>
    </row>
  </sheetData>
  <conditionalFormatting sqref="D283:D293 E283:E296 G2:H282 D2:E282">
    <cfRule type="containsText" dxfId="900" priority="14" operator="containsText" text="Выезд с территории">
      <formula>NOT(ISERROR(SEARCH("Выезд с территории",D2)))</formula>
    </cfRule>
  </conditionalFormatting>
  <conditionalFormatting sqref="F2:F282">
    <cfRule type="notContainsText" dxfId="899" priority="13" operator="notContains" text="порожний">
      <formula>ISERROR(SEARCH("порожний",F2))</formula>
    </cfRule>
  </conditionalFormatting>
  <conditionalFormatting sqref="E2:E296">
    <cfRule type="containsText" dxfId="898" priority="11" operator="containsText" text="Газель базы">
      <formula>NOT(ISERROR(SEARCH("Газель базы",E2)))</formula>
    </cfRule>
    <cfRule type="containsText" dxfId="897" priority="12" operator="containsText" text="Погрузчик базы">
      <formula>NOT(ISERROR(SEARCH("Погрузчик базы",E2)))</formula>
    </cfRule>
  </conditionalFormatting>
  <conditionalFormatting sqref="E2:E296">
    <cfRule type="containsText" dxfId="896" priority="10" operator="containsText" text="Трактор базы">
      <formula>NOT(ISERROR(SEARCH("Трактор базы",E2)))</formula>
    </cfRule>
  </conditionalFormatting>
  <conditionalFormatting sqref="A2:C282">
    <cfRule type="expression" dxfId="895" priority="9">
      <formula>$A2="пн"</formula>
    </cfRule>
  </conditionalFormatting>
  <conditionalFormatting sqref="A2:C284">
    <cfRule type="expression" dxfId="894" priority="3">
      <formula>$A2="вс"</formula>
    </cfRule>
    <cfRule type="expression" dxfId="893" priority="4">
      <formula>$A2="сб"</formula>
    </cfRule>
    <cfRule type="expression" dxfId="892" priority="5">
      <formula>$A2="пт"</formula>
    </cfRule>
    <cfRule type="expression" dxfId="891" priority="6">
      <formula>$A2="чт"</formula>
    </cfRule>
    <cfRule type="expression" dxfId="890" priority="7">
      <formula>$A2="ср"</formula>
    </cfRule>
    <cfRule type="expression" dxfId="889" priority="8">
      <formula>$A2="вт"</formula>
    </cfRule>
  </conditionalFormatting>
  <conditionalFormatting sqref="D2:D293">
    <cfRule type="containsText" dxfId="8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3">
    <cfRule type="containsText" dxfId="8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52"/>
  <sheetViews>
    <sheetView zoomScale="90" zoomScaleNormal="90" workbookViewId="0">
      <pane ySplit="1" topLeftCell="A421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6" t="s">
        <v>4</v>
      </c>
      <c r="E2" s="16" t="s">
        <v>8</v>
      </c>
      <c r="F2" s="16"/>
      <c r="H2" s="16"/>
      <c r="I2" s="16" t="s">
        <v>5207</v>
      </c>
      <c r="J2" s="16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6" t="s">
        <v>4</v>
      </c>
      <c r="E3" s="16" t="s">
        <v>8</v>
      </c>
      <c r="F3" s="16"/>
      <c r="H3" s="16"/>
      <c r="I3" s="16" t="s">
        <v>5210</v>
      </c>
      <c r="J3" s="16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6" t="s">
        <v>4598</v>
      </c>
      <c r="E4" s="16" t="s">
        <v>8</v>
      </c>
      <c r="F4" s="16"/>
      <c r="H4" s="16"/>
      <c r="I4" s="16" t="s">
        <v>5213</v>
      </c>
      <c r="J4" s="16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6" t="s">
        <v>4</v>
      </c>
      <c r="E5" s="16" t="s">
        <v>8</v>
      </c>
      <c r="F5" s="16"/>
      <c r="H5" s="16"/>
      <c r="I5" s="16" t="s">
        <v>5216</v>
      </c>
      <c r="J5" s="16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6" t="s">
        <v>4598</v>
      </c>
      <c r="E6" s="16" t="s">
        <v>8</v>
      </c>
      <c r="F6" s="16"/>
      <c r="H6" s="16"/>
      <c r="I6" s="16" t="s">
        <v>5219</v>
      </c>
      <c r="J6" s="1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6" t="s">
        <v>4598</v>
      </c>
      <c r="E7" s="16" t="s">
        <v>8</v>
      </c>
      <c r="F7" s="16"/>
      <c r="H7" s="16"/>
      <c r="I7" s="16" t="s">
        <v>5222</v>
      </c>
      <c r="J7" s="16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6" t="s">
        <v>4598</v>
      </c>
      <c r="E8" s="16" t="s">
        <v>8</v>
      </c>
      <c r="F8" s="16"/>
      <c r="H8" s="16"/>
      <c r="I8" s="16" t="s">
        <v>5225</v>
      </c>
      <c r="J8" s="16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6" t="s">
        <v>4598</v>
      </c>
      <c r="E9" s="16" t="s">
        <v>8</v>
      </c>
      <c r="F9" s="16"/>
      <c r="H9" s="16"/>
      <c r="I9" s="16" t="s">
        <v>5228</v>
      </c>
      <c r="J9" s="16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6" t="s">
        <v>4</v>
      </c>
      <c r="E10" s="16" t="s">
        <v>8</v>
      </c>
      <c r="F10" s="16"/>
      <c r="H10" s="16"/>
      <c r="I10" s="16" t="s">
        <v>5231</v>
      </c>
      <c r="J10" s="16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6" t="s">
        <v>4</v>
      </c>
      <c r="E11" s="16" t="s">
        <v>8</v>
      </c>
      <c r="F11" s="16"/>
      <c r="H11" s="16"/>
      <c r="I11" s="16" t="s">
        <v>5774</v>
      </c>
      <c r="J11" s="16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6" t="s">
        <v>4598</v>
      </c>
      <c r="E12" s="16"/>
      <c r="F12" s="16"/>
      <c r="H12" s="16"/>
      <c r="I12" s="16" t="s">
        <v>5777</v>
      </c>
      <c r="J12" s="16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6" t="s">
        <v>4</v>
      </c>
      <c r="E13" s="16" t="s">
        <v>8</v>
      </c>
      <c r="F13" s="16"/>
      <c r="H13" s="16"/>
      <c r="I13" s="16" t="s">
        <v>5780</v>
      </c>
      <c r="J13" s="16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6" t="s">
        <v>4598</v>
      </c>
      <c r="E14" s="16"/>
      <c r="F14" s="16"/>
      <c r="H14" s="16"/>
      <c r="I14" s="16" t="s">
        <v>5783</v>
      </c>
      <c r="J14" s="16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6" t="s">
        <v>4598</v>
      </c>
      <c r="E15" s="16"/>
      <c r="F15" s="16"/>
      <c r="H15" s="16"/>
      <c r="I15" s="16" t="s">
        <v>5786</v>
      </c>
      <c r="J15" s="16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6" t="s">
        <v>4</v>
      </c>
      <c r="E16" s="16" t="s">
        <v>8</v>
      </c>
      <c r="F16" s="16"/>
      <c r="H16" s="16"/>
      <c r="I16" s="16" t="s">
        <v>5789</v>
      </c>
      <c r="J16" s="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6" t="s">
        <v>4598</v>
      </c>
      <c r="E17" s="16"/>
      <c r="F17" s="16"/>
      <c r="H17" s="16"/>
      <c r="I17" s="16" t="s">
        <v>5792</v>
      </c>
      <c r="J17" s="16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6" t="s">
        <v>4598</v>
      </c>
      <c r="E18" s="16"/>
      <c r="F18" s="16"/>
      <c r="H18" s="16"/>
      <c r="I18" s="16" t="s">
        <v>5795</v>
      </c>
      <c r="J18" s="16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6" t="s">
        <v>91</v>
      </c>
      <c r="E19" s="16" t="s">
        <v>4360</v>
      </c>
      <c r="F19" s="16"/>
      <c r="H19" s="16"/>
      <c r="I19" s="16" t="s">
        <v>5798</v>
      </c>
      <c r="J19" s="16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6" t="s">
        <v>4598</v>
      </c>
      <c r="E20" s="16"/>
      <c r="F20" s="16"/>
      <c r="H20" s="16"/>
      <c r="I20" s="16" t="s">
        <v>5801</v>
      </c>
      <c r="J20" s="16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6" t="s">
        <v>4</v>
      </c>
      <c r="E21" s="16" t="s">
        <v>8</v>
      </c>
      <c r="F21" s="16"/>
      <c r="H21" s="16"/>
      <c r="I21" s="16" t="s">
        <v>5804</v>
      </c>
      <c r="J21" s="16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6" t="s">
        <v>4</v>
      </c>
      <c r="E22" s="16" t="s">
        <v>8</v>
      </c>
      <c r="F22" s="16"/>
      <c r="H22" s="16"/>
      <c r="I22" s="16" t="s">
        <v>5807</v>
      </c>
      <c r="J22" s="16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6" t="s">
        <v>4598</v>
      </c>
      <c r="E23" s="16"/>
      <c r="F23" s="16"/>
      <c r="H23" s="16"/>
      <c r="I23" s="16" t="s">
        <v>5810</v>
      </c>
      <c r="J23" s="16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6" t="s">
        <v>4</v>
      </c>
      <c r="E24" s="16" t="s">
        <v>8</v>
      </c>
      <c r="F24" s="16"/>
      <c r="H24" s="16"/>
      <c r="I24" s="16" t="s">
        <v>5813</v>
      </c>
      <c r="J24" s="16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6" t="s">
        <v>4598</v>
      </c>
      <c r="E25" s="16"/>
      <c r="F25" s="16"/>
      <c r="H25" s="16"/>
      <c r="I25" s="16" t="s">
        <v>5816</v>
      </c>
      <c r="J25" s="16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6" t="s">
        <v>4</v>
      </c>
      <c r="E26" s="16" t="s">
        <v>8</v>
      </c>
      <c r="F26" s="16"/>
      <c r="H26" s="16"/>
      <c r="I26" s="16" t="s">
        <v>5819</v>
      </c>
      <c r="J26" s="1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6" t="s">
        <v>4</v>
      </c>
      <c r="E27" s="16" t="s">
        <v>8</v>
      </c>
      <c r="F27" s="16"/>
      <c r="H27" s="16"/>
      <c r="I27" s="16" t="s">
        <v>5822</v>
      </c>
      <c r="J27" s="16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6" t="s">
        <v>4598</v>
      </c>
      <c r="E28" s="16"/>
      <c r="F28" s="16"/>
      <c r="H28" s="16"/>
      <c r="I28" s="16" t="s">
        <v>5825</v>
      </c>
      <c r="J28" s="16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6" t="s">
        <v>4598</v>
      </c>
      <c r="E29" s="16"/>
      <c r="F29" s="16"/>
      <c r="H29" s="16"/>
      <c r="I29" s="16" t="s">
        <v>5828</v>
      </c>
      <c r="J29" s="16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6" t="s">
        <v>4598</v>
      </c>
      <c r="E30" s="16"/>
      <c r="F30" s="16"/>
      <c r="H30" s="16"/>
      <c r="I30" s="16" t="s">
        <v>5831</v>
      </c>
      <c r="J30" s="16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6" t="s">
        <v>4598</v>
      </c>
      <c r="E31" s="16"/>
      <c r="F31" s="16"/>
      <c r="H31" s="16"/>
      <c r="I31" s="16" t="s">
        <v>5834</v>
      </c>
      <c r="J31" s="16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6" t="s">
        <v>4598</v>
      </c>
      <c r="E32" s="16"/>
      <c r="F32" s="16"/>
      <c r="H32" s="16"/>
      <c r="I32" s="16" t="s">
        <v>8142</v>
      </c>
      <c r="J32" s="16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6" t="s">
        <v>8688</v>
      </c>
      <c r="E33" s="16" t="s">
        <v>260</v>
      </c>
      <c r="F33" s="16"/>
      <c r="H33" s="16"/>
      <c r="I33" s="16" t="s">
        <v>8145</v>
      </c>
      <c r="J33" s="16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6" t="s">
        <v>8688</v>
      </c>
      <c r="E34" s="16" t="s">
        <v>260</v>
      </c>
      <c r="F34" s="16"/>
      <c r="H34" s="16"/>
      <c r="I34" s="16" t="s">
        <v>8148</v>
      </c>
      <c r="J34" s="16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6" t="s">
        <v>8688</v>
      </c>
      <c r="E35" s="16" t="s">
        <v>260</v>
      </c>
      <c r="F35" s="16"/>
      <c r="H35" s="16"/>
      <c r="I35" s="16" t="s">
        <v>8151</v>
      </c>
      <c r="J35" s="16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6" t="s">
        <v>8688</v>
      </c>
      <c r="E36" s="16" t="s">
        <v>260</v>
      </c>
      <c r="F36" s="16"/>
      <c r="H36" s="16"/>
      <c r="I36" s="16" t="s">
        <v>8154</v>
      </c>
      <c r="J36" s="1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6" t="s">
        <v>8688</v>
      </c>
      <c r="E37" s="16" t="s">
        <v>260</v>
      </c>
      <c r="F37" s="16"/>
      <c r="H37" s="16"/>
      <c r="I37" s="16" t="s">
        <v>8157</v>
      </c>
      <c r="J37" s="16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6" t="s">
        <v>8688</v>
      </c>
      <c r="E38" s="16" t="s">
        <v>260</v>
      </c>
      <c r="F38" s="16"/>
      <c r="H38" s="16"/>
      <c r="I38" s="16" t="s">
        <v>8160</v>
      </c>
      <c r="J38" s="16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6" t="s">
        <v>8688</v>
      </c>
      <c r="E39" s="16" t="s">
        <v>260</v>
      </c>
      <c r="F39" s="16"/>
      <c r="H39" s="16"/>
      <c r="I39" s="16" t="s">
        <v>8163</v>
      </c>
      <c r="J39" s="16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6" t="s">
        <v>8688</v>
      </c>
      <c r="E40" s="16" t="s">
        <v>260</v>
      </c>
      <c r="F40" s="16"/>
      <c r="H40" s="16"/>
      <c r="I40" s="16" t="s">
        <v>8166</v>
      </c>
      <c r="J40" s="16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6" t="s">
        <v>8688</v>
      </c>
      <c r="E41" s="16" t="s">
        <v>260</v>
      </c>
      <c r="F41" s="16"/>
      <c r="H41" s="16"/>
      <c r="I41" s="16" t="s">
        <v>8169</v>
      </c>
      <c r="J41" s="16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6" t="s">
        <v>8688</v>
      </c>
      <c r="E42" s="16" t="s">
        <v>260</v>
      </c>
      <c r="F42" s="16"/>
      <c r="H42" s="16"/>
      <c r="I42" s="16" t="s">
        <v>8172</v>
      </c>
      <c r="J42" s="16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6" t="s">
        <v>8688</v>
      </c>
      <c r="E43" s="16" t="s">
        <v>260</v>
      </c>
      <c r="F43" s="16"/>
      <c r="H43" s="16"/>
      <c r="I43" s="16" t="s">
        <v>8175</v>
      </c>
      <c r="J43" s="16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6" t="s">
        <v>8688</v>
      </c>
      <c r="E44" s="16" t="s">
        <v>260</v>
      </c>
      <c r="F44" s="16"/>
      <c r="H44" s="16"/>
      <c r="I44" s="16" t="s">
        <v>8178</v>
      </c>
      <c r="J44" s="16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6" t="s">
        <v>4598</v>
      </c>
      <c r="E45" s="16"/>
      <c r="F45" s="16"/>
      <c r="H45" s="16"/>
      <c r="I45" s="16" t="s">
        <v>8181</v>
      </c>
      <c r="J45" s="16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6" t="s">
        <v>4598</v>
      </c>
      <c r="E46" s="16"/>
      <c r="F46" s="16"/>
      <c r="H46" s="16"/>
      <c r="I46" s="16" t="s">
        <v>8184</v>
      </c>
      <c r="J46" s="1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6" t="s">
        <v>4598</v>
      </c>
      <c r="E47" s="16"/>
      <c r="F47" s="16"/>
      <c r="H47" s="16"/>
      <c r="I47" s="16" t="s">
        <v>8187</v>
      </c>
      <c r="J47" s="16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6" t="s">
        <v>4</v>
      </c>
      <c r="E48" s="16" t="s">
        <v>8</v>
      </c>
      <c r="F48" s="16"/>
      <c r="H48" s="16"/>
      <c r="I48" s="16" t="s">
        <v>8190</v>
      </c>
      <c r="J48" s="16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6" t="s">
        <v>4598</v>
      </c>
      <c r="E49" s="16"/>
      <c r="F49" s="16"/>
      <c r="H49" s="16"/>
      <c r="I49" s="16" t="s">
        <v>8193</v>
      </c>
      <c r="J49" s="16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6" t="s">
        <v>4598</v>
      </c>
      <c r="E50" s="16"/>
      <c r="F50" s="16"/>
      <c r="H50" s="16"/>
      <c r="I50" s="16" t="s">
        <v>8196</v>
      </c>
      <c r="J50" s="16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6" t="s">
        <v>4598</v>
      </c>
      <c r="E51" s="16"/>
      <c r="F51" s="16"/>
      <c r="H51" s="16"/>
      <c r="I51" s="16" t="s">
        <v>8199</v>
      </c>
      <c r="J51" s="16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6" t="s">
        <v>4598</v>
      </c>
      <c r="E52" s="16"/>
      <c r="F52" s="16"/>
      <c r="H52" s="16"/>
      <c r="I52" s="16" t="s">
        <v>8202</v>
      </c>
      <c r="J52" s="16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6" t="s">
        <v>4598</v>
      </c>
      <c r="E53" s="16"/>
      <c r="F53" s="16"/>
      <c r="H53" s="16"/>
      <c r="I53" s="16" t="s">
        <v>8205</v>
      </c>
      <c r="J53" s="16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6" t="s">
        <v>4</v>
      </c>
      <c r="E54" s="16" t="s">
        <v>8</v>
      </c>
      <c r="F54" s="16"/>
      <c r="H54" s="16"/>
      <c r="I54" s="16" t="s">
        <v>8208</v>
      </c>
      <c r="J54" s="16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6" t="s">
        <v>4598</v>
      </c>
      <c r="E55" s="16"/>
      <c r="F55" s="16"/>
      <c r="H55" s="16"/>
      <c r="I55" s="16" t="s">
        <v>8211</v>
      </c>
      <c r="J55" s="16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6" t="s">
        <v>4598</v>
      </c>
      <c r="E56" s="16"/>
      <c r="F56" s="16"/>
      <c r="H56" s="16"/>
      <c r="I56" s="16" t="s">
        <v>8214</v>
      </c>
      <c r="J56" s="1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6" t="s">
        <v>4598</v>
      </c>
      <c r="E57" s="16"/>
      <c r="F57" s="16"/>
      <c r="H57" s="16"/>
      <c r="I57" s="16" t="s">
        <v>8217</v>
      </c>
      <c r="J57" s="16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6" t="s">
        <v>4</v>
      </c>
      <c r="E58" s="16" t="s">
        <v>8</v>
      </c>
      <c r="F58" s="16"/>
      <c r="H58" s="16"/>
      <c r="I58" s="16" t="s">
        <v>8220</v>
      </c>
      <c r="J58" s="16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6" t="s">
        <v>4598</v>
      </c>
      <c r="E59" s="16"/>
      <c r="F59" s="16"/>
      <c r="H59" s="16"/>
      <c r="I59" s="16" t="s">
        <v>8223</v>
      </c>
      <c r="J59" s="16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6" t="s">
        <v>4</v>
      </c>
      <c r="E60" s="16" t="s">
        <v>8</v>
      </c>
      <c r="F60" s="16"/>
      <c r="H60" s="16"/>
      <c r="I60" s="16" t="s">
        <v>8226</v>
      </c>
      <c r="J60" s="16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6" t="s">
        <v>4598</v>
      </c>
      <c r="E61" s="16"/>
      <c r="F61" s="16"/>
      <c r="H61" s="16"/>
      <c r="I61" s="16" t="s">
        <v>8229</v>
      </c>
      <c r="J61" s="16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6" t="s">
        <v>4598</v>
      </c>
      <c r="E62" s="16"/>
      <c r="F62" s="16"/>
      <c r="H62" s="16"/>
      <c r="I62" s="16" t="s">
        <v>8232</v>
      </c>
      <c r="J62" s="16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6" t="s">
        <v>4598</v>
      </c>
      <c r="E63" s="16"/>
      <c r="F63" s="16"/>
      <c r="H63" s="16"/>
      <c r="I63" s="16" t="s">
        <v>8235</v>
      </c>
      <c r="J63" s="16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6" t="s">
        <v>4598</v>
      </c>
      <c r="E64" s="16"/>
      <c r="F64" s="16"/>
      <c r="H64" s="16"/>
      <c r="I64" s="16" t="s">
        <v>8238</v>
      </c>
      <c r="J64" s="16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6" t="s">
        <v>4598</v>
      </c>
      <c r="E65" s="16"/>
      <c r="F65" s="16"/>
      <c r="H65" s="16"/>
      <c r="I65" s="16" t="s">
        <v>8241</v>
      </c>
      <c r="J65" s="16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6" t="s">
        <v>4598</v>
      </c>
      <c r="E66" s="16"/>
      <c r="F66" s="16"/>
      <c r="H66" s="16"/>
      <c r="I66" s="16" t="s">
        <v>8244</v>
      </c>
      <c r="J66" s="1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6" t="s">
        <v>4598</v>
      </c>
      <c r="E67" s="16"/>
      <c r="F67" s="16"/>
      <c r="H67" s="16"/>
      <c r="I67" s="16" t="s">
        <v>8247</v>
      </c>
      <c r="J67" s="16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6" t="s">
        <v>4598</v>
      </c>
      <c r="E68" s="16"/>
      <c r="F68" s="16"/>
      <c r="H68" s="16"/>
      <c r="I68" s="16" t="s">
        <v>8250</v>
      </c>
      <c r="J68" s="16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6" t="s">
        <v>4</v>
      </c>
      <c r="E69" s="16" t="s">
        <v>8</v>
      </c>
      <c r="F69" s="16"/>
      <c r="H69" s="16"/>
      <c r="I69" s="16" t="s">
        <v>8253</v>
      </c>
      <c r="J69" s="16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6" t="s">
        <v>4</v>
      </c>
      <c r="E70" s="16" t="s">
        <v>8</v>
      </c>
      <c r="F70" s="16"/>
      <c r="H70" s="16"/>
      <c r="I70" s="16" t="s">
        <v>8256</v>
      </c>
      <c r="J70" s="16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6" t="s">
        <v>803</v>
      </c>
      <c r="E71" s="16" t="s">
        <v>8</v>
      </c>
      <c r="F71" s="16"/>
      <c r="H71" s="16"/>
      <c r="I71" s="16" t="s">
        <v>8259</v>
      </c>
      <c r="J71" s="16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6" t="s">
        <v>4</v>
      </c>
      <c r="E72" s="16" t="s">
        <v>8</v>
      </c>
      <c r="F72" s="16"/>
      <c r="H72" s="16"/>
      <c r="I72" s="16" t="s">
        <v>8940</v>
      </c>
      <c r="J72" s="16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6" t="s">
        <v>91</v>
      </c>
      <c r="E73" s="16" t="s">
        <v>9105</v>
      </c>
      <c r="F73" s="16"/>
      <c r="H73" s="16"/>
      <c r="I73" s="16" t="s">
        <v>8943</v>
      </c>
      <c r="J73" s="16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6" t="s">
        <v>803</v>
      </c>
      <c r="E74" s="16" t="s">
        <v>8</v>
      </c>
      <c r="F74" s="16"/>
      <c r="H74" s="16"/>
      <c r="I74" s="16" t="s">
        <v>8946</v>
      </c>
      <c r="J74" s="16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6" t="s">
        <v>4</v>
      </c>
      <c r="E75" s="16" t="s">
        <v>8</v>
      </c>
      <c r="F75" s="16"/>
      <c r="H75" s="16"/>
      <c r="I75" s="16" t="s">
        <v>9472</v>
      </c>
      <c r="J75" s="16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6" t="s">
        <v>803</v>
      </c>
      <c r="E76" s="16" t="s">
        <v>8</v>
      </c>
      <c r="F76" s="16"/>
      <c r="H76" s="16"/>
      <c r="I76" s="16" t="s">
        <v>9475</v>
      </c>
      <c r="J76" s="1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6" t="s">
        <v>803</v>
      </c>
      <c r="E77" s="16" t="s">
        <v>8</v>
      </c>
      <c r="F77" s="16"/>
      <c r="H77" s="16"/>
      <c r="I77" s="16" t="s">
        <v>9478</v>
      </c>
      <c r="J77" s="16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6" t="s">
        <v>4</v>
      </c>
      <c r="E78" s="16" t="s">
        <v>8</v>
      </c>
      <c r="F78" s="16"/>
      <c r="H78" s="16"/>
      <c r="I78" s="16" t="s">
        <v>9870</v>
      </c>
      <c r="J78" s="16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6" t="s">
        <v>645</v>
      </c>
      <c r="E79" s="16" t="s">
        <v>70</v>
      </c>
      <c r="F79" s="16"/>
      <c r="H79" s="16"/>
      <c r="I79" s="16" t="s">
        <v>9873</v>
      </c>
      <c r="J79" s="16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6" t="s">
        <v>163</v>
      </c>
      <c r="E80" s="16" t="s">
        <v>70</v>
      </c>
      <c r="F80" s="16" t="s">
        <v>10090</v>
      </c>
      <c r="H80" s="16"/>
      <c r="I80" s="16" t="s">
        <v>9876</v>
      </c>
      <c r="J80" s="16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6" t="s">
        <v>163</v>
      </c>
      <c r="E81" s="16" t="s">
        <v>70</v>
      </c>
      <c r="F81" s="16" t="s">
        <v>10090</v>
      </c>
      <c r="H81" s="16"/>
      <c r="I81" s="16" t="s">
        <v>9879</v>
      </c>
      <c r="J81" s="16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6" t="s">
        <v>163</v>
      </c>
      <c r="E82" s="16" t="s">
        <v>70</v>
      </c>
      <c r="F82" s="16" t="s">
        <v>10090</v>
      </c>
      <c r="H82" s="16"/>
      <c r="I82" s="16" t="s">
        <v>9882</v>
      </c>
      <c r="J82" s="16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6" t="s">
        <v>163</v>
      </c>
      <c r="E83" s="16" t="s">
        <v>70</v>
      </c>
      <c r="F83" s="16" t="s">
        <v>10090</v>
      </c>
      <c r="H83" s="16"/>
      <c r="I83" s="16" t="s">
        <v>9885</v>
      </c>
      <c r="J83" s="16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6" t="s">
        <v>163</v>
      </c>
      <c r="E84" s="16" t="s">
        <v>70</v>
      </c>
      <c r="F84" s="16" t="s">
        <v>10090</v>
      </c>
      <c r="H84" s="16"/>
      <c r="I84" s="16" t="s">
        <v>9888</v>
      </c>
      <c r="J84" s="16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6" t="s">
        <v>163</v>
      </c>
      <c r="E85" s="16" t="s">
        <v>70</v>
      </c>
      <c r="F85" s="16" t="s">
        <v>10090</v>
      </c>
      <c r="H85" s="16"/>
      <c r="I85" s="16" t="s">
        <v>9891</v>
      </c>
      <c r="J85" s="16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6" t="s">
        <v>163</v>
      </c>
      <c r="E86" s="16" t="s">
        <v>70</v>
      </c>
      <c r="F86" s="16" t="s">
        <v>10090</v>
      </c>
      <c r="H86" s="16"/>
      <c r="I86" s="16" t="s">
        <v>9894</v>
      </c>
      <c r="J86" s="1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6" t="s">
        <v>163</v>
      </c>
      <c r="E87" s="16" t="s">
        <v>70</v>
      </c>
      <c r="F87" s="16" t="s">
        <v>10090</v>
      </c>
      <c r="H87" s="16"/>
      <c r="I87" s="16" t="s">
        <v>9897</v>
      </c>
      <c r="J87" s="16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6" t="s">
        <v>163</v>
      </c>
      <c r="E88" s="16" t="s">
        <v>70</v>
      </c>
      <c r="F88" s="16" t="s">
        <v>10090</v>
      </c>
      <c r="H88" s="16"/>
      <c r="I88" s="16" t="s">
        <v>9900</v>
      </c>
      <c r="J88" s="16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6" t="s">
        <v>163</v>
      </c>
      <c r="E89" s="16" t="s">
        <v>70</v>
      </c>
      <c r="F89" s="16" t="s">
        <v>10090</v>
      </c>
      <c r="H89" s="16"/>
      <c r="I89" s="16" t="s">
        <v>9903</v>
      </c>
      <c r="J89" s="16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6" t="s">
        <v>163</v>
      </c>
      <c r="E90" s="16" t="s">
        <v>70</v>
      </c>
      <c r="F90" s="16" t="s">
        <v>10090</v>
      </c>
      <c r="H90" s="16"/>
      <c r="I90" s="16" t="s">
        <v>9906</v>
      </c>
      <c r="J90" s="16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6" t="s">
        <v>163</v>
      </c>
      <c r="E91" s="16" t="s">
        <v>70</v>
      </c>
      <c r="F91" s="16" t="s">
        <v>10090</v>
      </c>
      <c r="H91" s="16"/>
      <c r="I91" s="16" t="s">
        <v>9909</v>
      </c>
      <c r="J91" s="16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6" t="s">
        <v>1906</v>
      </c>
      <c r="E92" s="16"/>
      <c r="F92" s="16"/>
      <c r="H92" s="16"/>
      <c r="I92" s="16" t="s">
        <v>9912</v>
      </c>
      <c r="J92" s="16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6" t="s">
        <v>62</v>
      </c>
      <c r="E93" s="16" t="s">
        <v>70</v>
      </c>
      <c r="F93" s="16" t="s">
        <v>51</v>
      </c>
      <c r="H93" s="16"/>
      <c r="I93" s="16" t="s">
        <v>9915</v>
      </c>
      <c r="J93" s="16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6" t="s">
        <v>163</v>
      </c>
      <c r="E94" s="16" t="s">
        <v>10074</v>
      </c>
      <c r="F94" s="16" t="s">
        <v>10090</v>
      </c>
      <c r="H94" s="16"/>
      <c r="I94" s="16" t="s">
        <v>9918</v>
      </c>
      <c r="J94" s="16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6" t="s">
        <v>163</v>
      </c>
      <c r="E95" s="16" t="s">
        <v>10074</v>
      </c>
      <c r="F95" s="16" t="s">
        <v>10090</v>
      </c>
      <c r="H95" s="16"/>
      <c r="I95" s="16" t="s">
        <v>9921</v>
      </c>
      <c r="J95" s="16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6" t="s">
        <v>163</v>
      </c>
      <c r="E96" s="16" t="s">
        <v>10074</v>
      </c>
      <c r="F96" s="16" t="s">
        <v>10090</v>
      </c>
      <c r="H96" s="16"/>
      <c r="I96" s="16" t="s">
        <v>9924</v>
      </c>
      <c r="J96" s="1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6" t="s">
        <v>163</v>
      </c>
      <c r="E97" s="16" t="s">
        <v>10074</v>
      </c>
      <c r="F97" s="16" t="s">
        <v>10090</v>
      </c>
      <c r="H97" s="16"/>
      <c r="I97" s="16" t="s">
        <v>9927</v>
      </c>
      <c r="J97" s="16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6" t="s">
        <v>163</v>
      </c>
      <c r="E98" s="16" t="s">
        <v>10074</v>
      </c>
      <c r="F98" s="16" t="s">
        <v>10090</v>
      </c>
      <c r="H98" s="16"/>
      <c r="I98" s="16" t="s">
        <v>9930</v>
      </c>
      <c r="J98" s="16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6" t="s">
        <v>163</v>
      </c>
      <c r="E99" s="16" t="s">
        <v>10074</v>
      </c>
      <c r="F99" s="16" t="s">
        <v>10090</v>
      </c>
      <c r="H99" s="16"/>
      <c r="I99" s="16" t="s">
        <v>9933</v>
      </c>
      <c r="J99" s="16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6" t="s">
        <v>163</v>
      </c>
      <c r="E100" s="16" t="s">
        <v>10074</v>
      </c>
      <c r="F100" s="16" t="s">
        <v>10090</v>
      </c>
      <c r="H100" s="16"/>
      <c r="I100" s="16" t="s">
        <v>9936</v>
      </c>
      <c r="J100" s="16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6" t="s">
        <v>163</v>
      </c>
      <c r="E101" s="16" t="s">
        <v>10074</v>
      </c>
      <c r="F101" s="16" t="s">
        <v>10090</v>
      </c>
      <c r="H101" s="16"/>
      <c r="I101" s="16" t="s">
        <v>9939</v>
      </c>
      <c r="J101" s="16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6" t="s">
        <v>163</v>
      </c>
      <c r="E102" s="16" t="s">
        <v>10074</v>
      </c>
      <c r="F102" s="16" t="s">
        <v>10090</v>
      </c>
      <c r="H102" s="16"/>
      <c r="I102" s="16" t="s">
        <v>9942</v>
      </c>
      <c r="J102" s="16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6" t="s">
        <v>163</v>
      </c>
      <c r="E103" s="16" t="s">
        <v>10074</v>
      </c>
      <c r="F103" s="16" t="s">
        <v>10090</v>
      </c>
      <c r="H103" s="16"/>
      <c r="I103" s="16" t="s">
        <v>9945</v>
      </c>
      <c r="J103" s="16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6" t="s">
        <v>163</v>
      </c>
      <c r="E104" s="16" t="s">
        <v>10074</v>
      </c>
      <c r="F104" s="16" t="s">
        <v>10090</v>
      </c>
      <c r="H104" s="16"/>
      <c r="I104" s="16" t="s">
        <v>9948</v>
      </c>
      <c r="J104" s="16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6" t="s">
        <v>163</v>
      </c>
      <c r="E105" s="16" t="s">
        <v>10074</v>
      </c>
      <c r="F105" s="16" t="s">
        <v>10090</v>
      </c>
      <c r="H105" s="16"/>
      <c r="I105" s="16" t="s">
        <v>9951</v>
      </c>
      <c r="J105" s="16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6" t="s">
        <v>163</v>
      </c>
      <c r="E106" s="16" t="s">
        <v>10074</v>
      </c>
      <c r="F106" s="16" t="s">
        <v>10090</v>
      </c>
      <c r="H106" s="16"/>
      <c r="I106" s="16" t="s">
        <v>9954</v>
      </c>
      <c r="J106" s="1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6" t="s">
        <v>62</v>
      </c>
      <c r="E107" s="16" t="s">
        <v>10074</v>
      </c>
      <c r="F107" s="16" t="s">
        <v>51</v>
      </c>
      <c r="H107" s="16"/>
      <c r="I107" s="16" t="s">
        <v>9957</v>
      </c>
      <c r="J107" s="16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6" t="s">
        <v>7</v>
      </c>
      <c r="E108" s="16"/>
      <c r="F108" s="16"/>
      <c r="H108" s="16"/>
      <c r="I108" s="16" t="s">
        <v>9960</v>
      </c>
      <c r="J108" s="16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6" t="s">
        <v>4</v>
      </c>
      <c r="E109" s="16" t="s">
        <v>8</v>
      </c>
      <c r="F109" s="16"/>
      <c r="H109" s="16"/>
      <c r="I109" s="16" t="s">
        <v>9963</v>
      </c>
      <c r="J109" s="16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6" t="s">
        <v>4</v>
      </c>
      <c r="E110" s="16" t="s">
        <v>8</v>
      </c>
      <c r="F110" s="16"/>
      <c r="H110" s="16"/>
      <c r="I110" s="16" t="s">
        <v>10450</v>
      </c>
      <c r="J110" s="16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6" t="s">
        <v>4598</v>
      </c>
      <c r="E111" s="16"/>
      <c r="F111" s="16"/>
      <c r="H111" s="16"/>
      <c r="I111" s="16" t="s">
        <v>10453</v>
      </c>
      <c r="J111" s="16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6" t="s">
        <v>4598</v>
      </c>
      <c r="E112" s="16"/>
      <c r="F112" s="16"/>
      <c r="H112" s="16"/>
      <c r="I112" s="16" t="s">
        <v>10456</v>
      </c>
      <c r="J112" s="16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6" t="s">
        <v>62</v>
      </c>
      <c r="E113" s="16" t="s">
        <v>10598</v>
      </c>
      <c r="F113" s="16" t="s">
        <v>60</v>
      </c>
      <c r="H113" s="16"/>
      <c r="I113" s="16" t="s">
        <v>10459</v>
      </c>
      <c r="J113" s="16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6" t="s">
        <v>4</v>
      </c>
      <c r="E114" s="16" t="s">
        <v>8</v>
      </c>
      <c r="F114" s="16"/>
      <c r="H114" s="16"/>
      <c r="I114" s="16" t="s">
        <v>10462</v>
      </c>
      <c r="J114" s="16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6" t="s">
        <v>4598</v>
      </c>
      <c r="E115" s="16"/>
      <c r="F115" s="16"/>
      <c r="H115" s="16"/>
      <c r="I115" s="16" t="s">
        <v>10465</v>
      </c>
      <c r="J115" s="16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6" t="s">
        <v>4598</v>
      </c>
      <c r="E116" s="16"/>
      <c r="F116" s="16"/>
      <c r="H116" s="16"/>
      <c r="I116" s="16" t="s">
        <v>10468</v>
      </c>
      <c r="J116" s="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6" t="s">
        <v>4598</v>
      </c>
      <c r="E117" s="16"/>
      <c r="F117" s="16"/>
      <c r="H117" s="16"/>
      <c r="I117" s="16" t="s">
        <v>10471</v>
      </c>
      <c r="J117" s="16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6" t="s">
        <v>4</v>
      </c>
      <c r="E118" s="16" t="s">
        <v>8</v>
      </c>
      <c r="F118" s="16"/>
      <c r="H118" s="16"/>
      <c r="I118" s="16" t="s">
        <v>10791</v>
      </c>
      <c r="J118" s="16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6" t="s">
        <v>4598</v>
      </c>
      <c r="E119" s="16"/>
      <c r="F119" s="16"/>
      <c r="H119" s="16"/>
      <c r="I119" s="16" t="s">
        <v>10794</v>
      </c>
      <c r="J119" s="16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6" t="s">
        <v>4</v>
      </c>
      <c r="E120" s="16" t="s">
        <v>8</v>
      </c>
      <c r="F120" s="16"/>
      <c r="H120" s="16"/>
      <c r="I120" s="16" t="s">
        <v>10797</v>
      </c>
      <c r="J120" s="16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6" t="s">
        <v>4</v>
      </c>
      <c r="E121" s="16" t="s">
        <v>8</v>
      </c>
      <c r="F121" s="16"/>
      <c r="H121" s="16"/>
      <c r="I121" s="16" t="s">
        <v>10800</v>
      </c>
      <c r="J121" s="16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6" t="s">
        <v>4</v>
      </c>
      <c r="E122" s="16" t="s">
        <v>8</v>
      </c>
      <c r="F122" s="16"/>
      <c r="H122" s="16"/>
      <c r="I122" s="16" t="s">
        <v>10803</v>
      </c>
      <c r="J122" s="16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6" t="s">
        <v>4598</v>
      </c>
      <c r="E123" s="16"/>
      <c r="F123" s="16"/>
      <c r="H123" s="16"/>
      <c r="I123" s="16" t="s">
        <v>10806</v>
      </c>
      <c r="J123" s="16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6" t="s">
        <v>4598</v>
      </c>
      <c r="E124" s="16"/>
      <c r="F124" s="16"/>
      <c r="H124" s="16"/>
      <c r="I124" s="16" t="s">
        <v>10809</v>
      </c>
      <c r="J124" s="16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6" t="s">
        <v>4</v>
      </c>
      <c r="E125" s="16" t="s">
        <v>8</v>
      </c>
      <c r="F125" s="16"/>
      <c r="H125" s="16"/>
      <c r="I125" s="16" t="s">
        <v>10812</v>
      </c>
      <c r="J125" s="16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6" t="s">
        <v>4</v>
      </c>
      <c r="E126" s="16" t="s">
        <v>8</v>
      </c>
      <c r="F126" s="16"/>
      <c r="H126" s="16"/>
      <c r="I126" s="16" t="s">
        <v>11127</v>
      </c>
      <c r="J126" s="1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6" t="s">
        <v>4598</v>
      </c>
      <c r="E127" s="16"/>
      <c r="F127" s="16"/>
      <c r="H127" s="16"/>
      <c r="I127" s="16" t="s">
        <v>11130</v>
      </c>
      <c r="J127" s="16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6" t="s">
        <v>4598</v>
      </c>
      <c r="E128" s="16"/>
      <c r="F128" s="16"/>
      <c r="H128" s="16"/>
      <c r="I128" s="16" t="s">
        <v>11133</v>
      </c>
      <c r="J128" s="16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6" t="s">
        <v>4598</v>
      </c>
      <c r="E129" s="16"/>
      <c r="F129" s="16"/>
      <c r="H129" s="16"/>
      <c r="I129" s="16" t="s">
        <v>11136</v>
      </c>
      <c r="J129" s="16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6" t="s">
        <v>4</v>
      </c>
      <c r="E130" s="16" t="s">
        <v>8</v>
      </c>
      <c r="F130" s="16"/>
      <c r="H130" s="16"/>
      <c r="I130" s="16" t="s">
        <v>11139</v>
      </c>
      <c r="J130" s="16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6" t="s">
        <v>4</v>
      </c>
      <c r="E131" s="16" t="s">
        <v>8</v>
      </c>
      <c r="F131" s="16"/>
      <c r="H131" s="16"/>
      <c r="I131" s="16" t="s">
        <v>11627</v>
      </c>
      <c r="J131" s="16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6" t="s">
        <v>4598</v>
      </c>
      <c r="E132" s="16"/>
      <c r="F132" s="16"/>
      <c r="H132" s="16"/>
      <c r="I132" s="16" t="s">
        <v>11630</v>
      </c>
      <c r="J132" s="16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6" t="s">
        <v>4598</v>
      </c>
      <c r="E133" s="16"/>
      <c r="F133" s="16"/>
      <c r="H133" s="16"/>
      <c r="I133" s="16" t="s">
        <v>11633</v>
      </c>
      <c r="J133" s="16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6" t="s">
        <v>4</v>
      </c>
      <c r="E134" s="16" t="s">
        <v>8</v>
      </c>
      <c r="F134" s="16"/>
      <c r="H134" s="16"/>
      <c r="I134" s="16" t="s">
        <v>11636</v>
      </c>
      <c r="J134" s="16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6" t="s">
        <v>4</v>
      </c>
      <c r="E135" s="16" t="s">
        <v>8</v>
      </c>
      <c r="F135" s="16"/>
      <c r="H135" s="16"/>
      <c r="I135" s="16" t="s">
        <v>11639</v>
      </c>
      <c r="J135" s="16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6" t="s">
        <v>11900</v>
      </c>
      <c r="E136" s="16"/>
      <c r="F136" s="16"/>
      <c r="H136" s="16"/>
      <c r="I136" s="16" t="s">
        <v>11642</v>
      </c>
      <c r="J136" s="1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6" t="s">
        <v>11901</v>
      </c>
      <c r="E137" s="16"/>
      <c r="F137" s="16"/>
      <c r="H137" s="16"/>
      <c r="I137" s="16" t="s">
        <v>11645</v>
      </c>
      <c r="J137" s="16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6" t="s">
        <v>4</v>
      </c>
      <c r="E138" s="16" t="s">
        <v>8</v>
      </c>
      <c r="F138" s="16"/>
      <c r="H138" s="16"/>
      <c r="I138" s="16" t="s">
        <v>11648</v>
      </c>
      <c r="J138" s="16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6" t="s">
        <v>4598</v>
      </c>
      <c r="E139" s="16"/>
      <c r="F139" s="16"/>
      <c r="H139" s="16"/>
      <c r="I139" s="16" t="s">
        <v>11651</v>
      </c>
      <c r="J139" s="16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6" t="s">
        <v>62</v>
      </c>
      <c r="E140" s="16" t="s">
        <v>10598</v>
      </c>
      <c r="F140" s="16" t="s">
        <v>51</v>
      </c>
      <c r="H140" s="16"/>
      <c r="I140" s="16" t="s">
        <v>11654</v>
      </c>
      <c r="J140" s="16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6" t="s">
        <v>4</v>
      </c>
      <c r="E141" s="16" t="s">
        <v>8</v>
      </c>
      <c r="F141" s="16"/>
      <c r="H141" s="16"/>
      <c r="I141" s="16" t="s">
        <v>11657</v>
      </c>
      <c r="J141" s="16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6" t="s">
        <v>4</v>
      </c>
      <c r="E142" s="16" t="s">
        <v>8</v>
      </c>
      <c r="F142" s="16"/>
      <c r="H142" s="16"/>
      <c r="I142" s="16" t="s">
        <v>12119</v>
      </c>
      <c r="J142" s="16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6" t="s">
        <v>775</v>
      </c>
      <c r="E143" s="16"/>
      <c r="F143" s="16"/>
      <c r="H143" s="16"/>
      <c r="I143" s="16" t="s">
        <v>12122</v>
      </c>
      <c r="J143" s="16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6" t="s">
        <v>775</v>
      </c>
      <c r="E144" s="16"/>
      <c r="F144" s="16"/>
      <c r="H144" s="16"/>
      <c r="I144" s="16" t="s">
        <v>12125</v>
      </c>
      <c r="J144" s="16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6" t="s">
        <v>4</v>
      </c>
      <c r="E145" s="16" t="s">
        <v>8</v>
      </c>
      <c r="F145" s="16"/>
      <c r="H145" s="16"/>
      <c r="I145" s="16" t="s">
        <v>12128</v>
      </c>
      <c r="J145" s="16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6" t="s">
        <v>4</v>
      </c>
      <c r="E146" s="16" t="s">
        <v>8</v>
      </c>
      <c r="F146" s="16"/>
      <c r="H146" s="16"/>
      <c r="I146" s="16" t="s">
        <v>12131</v>
      </c>
      <c r="J146" s="1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6" t="s">
        <v>4598</v>
      </c>
      <c r="E147" s="16"/>
      <c r="F147" s="16"/>
      <c r="H147" s="16"/>
      <c r="I147" s="16" t="s">
        <v>12134</v>
      </c>
      <c r="J147" s="16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6" t="s">
        <v>4598</v>
      </c>
      <c r="E148" s="16"/>
      <c r="F148" s="16"/>
      <c r="H148" s="16"/>
      <c r="I148" s="16" t="s">
        <v>12137</v>
      </c>
      <c r="J148" s="16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6" t="s">
        <v>4598</v>
      </c>
      <c r="E149" s="16"/>
      <c r="F149" s="16"/>
      <c r="H149" s="16"/>
      <c r="I149" s="16" t="s">
        <v>12140</v>
      </c>
      <c r="J149" s="16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6" t="s">
        <v>4598</v>
      </c>
      <c r="E150" s="16"/>
      <c r="F150" s="16"/>
      <c r="H150" s="16"/>
      <c r="I150" s="16" t="s">
        <v>12143</v>
      </c>
      <c r="J150" s="16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6" t="s">
        <v>4598</v>
      </c>
      <c r="E151" s="16"/>
      <c r="F151" s="16"/>
      <c r="H151" s="16"/>
      <c r="I151" s="16" t="s">
        <v>12146</v>
      </c>
      <c r="J151" s="16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6" t="s">
        <v>4</v>
      </c>
      <c r="E152" s="16" t="s">
        <v>8</v>
      </c>
      <c r="F152" s="16"/>
      <c r="H152" s="16"/>
      <c r="I152" s="16" t="s">
        <v>12149</v>
      </c>
      <c r="J152" s="16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6" t="s">
        <v>4</v>
      </c>
      <c r="E153" s="16" t="s">
        <v>8</v>
      </c>
      <c r="F153" s="16"/>
      <c r="H153" s="16"/>
      <c r="I153" s="16" t="s">
        <v>12659</v>
      </c>
      <c r="J153" s="16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6" t="s">
        <v>4598</v>
      </c>
      <c r="E154" s="16"/>
      <c r="F154" s="16"/>
      <c r="H154" s="16"/>
      <c r="I154" s="16" t="s">
        <v>12662</v>
      </c>
      <c r="J154" s="16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6" t="s">
        <v>4598</v>
      </c>
      <c r="E155" s="16"/>
      <c r="F155" s="16"/>
      <c r="H155" s="16"/>
      <c r="I155" s="16" t="s">
        <v>12665</v>
      </c>
      <c r="J155" s="16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6" t="s">
        <v>4598</v>
      </c>
      <c r="E156" s="16"/>
      <c r="F156" s="16"/>
      <c r="H156" s="16"/>
      <c r="I156" s="16" t="s">
        <v>12668</v>
      </c>
      <c r="J156" s="1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6" t="s">
        <v>4598</v>
      </c>
      <c r="E157" s="16"/>
      <c r="F157" s="16"/>
      <c r="H157" s="16"/>
      <c r="I157" s="16" t="s">
        <v>12671</v>
      </c>
      <c r="J157" s="16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6" t="s">
        <v>4</v>
      </c>
      <c r="E158" s="16" t="s">
        <v>8</v>
      </c>
      <c r="F158" s="16"/>
      <c r="H158" s="16"/>
      <c r="I158" s="16" t="s">
        <v>12674</v>
      </c>
      <c r="J158" s="16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6" t="s">
        <v>4</v>
      </c>
      <c r="E159" s="16" t="s">
        <v>8</v>
      </c>
      <c r="F159" s="16"/>
      <c r="H159" s="16"/>
      <c r="I159" s="16" t="s">
        <v>12677</v>
      </c>
      <c r="J159" s="16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6" t="s">
        <v>4598</v>
      </c>
      <c r="E160" s="16"/>
      <c r="F160" s="16"/>
      <c r="H160" s="16"/>
      <c r="I160" s="16" t="s">
        <v>12680</v>
      </c>
      <c r="J160" s="16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6" t="s">
        <v>4598</v>
      </c>
      <c r="E161" s="16"/>
      <c r="F161" s="16"/>
      <c r="H161" s="16"/>
      <c r="I161" s="16" t="s">
        <v>12683</v>
      </c>
      <c r="J161" s="16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6" t="s">
        <v>4598</v>
      </c>
      <c r="E162" s="16"/>
      <c r="F162" s="16"/>
      <c r="H162" s="16"/>
      <c r="I162" s="16" t="s">
        <v>12686</v>
      </c>
      <c r="J162" s="16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6" t="s">
        <v>4598</v>
      </c>
      <c r="E163" s="16"/>
      <c r="F163" s="16"/>
      <c r="H163" s="16"/>
      <c r="I163" s="16" t="s">
        <v>12689</v>
      </c>
      <c r="J163" s="16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6" t="s">
        <v>4</v>
      </c>
      <c r="E164" s="16" t="s">
        <v>8</v>
      </c>
      <c r="F164" s="16"/>
      <c r="H164" s="16"/>
      <c r="I164" s="16" t="s">
        <v>12692</v>
      </c>
      <c r="J164" s="16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6" t="s">
        <v>4</v>
      </c>
      <c r="E165" s="16" t="s">
        <v>8</v>
      </c>
      <c r="F165" s="16"/>
      <c r="H165" s="16"/>
      <c r="I165" s="16" t="s">
        <v>13369</v>
      </c>
      <c r="J165" s="16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6" t="s">
        <v>4</v>
      </c>
      <c r="E166" s="16" t="s">
        <v>8</v>
      </c>
      <c r="F166" s="16"/>
      <c r="H166" s="16"/>
      <c r="I166" s="16" t="s">
        <v>13372</v>
      </c>
      <c r="J166" s="1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6" t="s">
        <v>4598</v>
      </c>
      <c r="E167" s="16"/>
      <c r="F167" s="16"/>
      <c r="H167" s="16"/>
      <c r="I167" s="16" t="s">
        <v>13375</v>
      </c>
      <c r="J167" s="16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6" t="s">
        <v>4598</v>
      </c>
      <c r="E168" s="16"/>
      <c r="F168" s="16"/>
      <c r="H168" s="16"/>
      <c r="I168" s="16" t="s">
        <v>13378</v>
      </c>
      <c r="J168" s="16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6" t="s">
        <v>4</v>
      </c>
      <c r="E169" s="16" t="s">
        <v>8</v>
      </c>
      <c r="F169" s="16"/>
      <c r="H169" s="16"/>
      <c r="I169" s="16" t="s">
        <v>13381</v>
      </c>
      <c r="J169" s="16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6" t="s">
        <v>4</v>
      </c>
      <c r="E170" s="16" t="s">
        <v>8</v>
      </c>
      <c r="F170" s="16"/>
      <c r="H170" s="16"/>
      <c r="I170" s="16" t="s">
        <v>13384</v>
      </c>
      <c r="J170" s="16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6" t="s">
        <v>4</v>
      </c>
      <c r="E171" s="16" t="s">
        <v>8</v>
      </c>
      <c r="F171" s="16"/>
      <c r="H171" s="16"/>
      <c r="I171" s="16" t="s">
        <v>13673</v>
      </c>
      <c r="J171" s="16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6" t="s">
        <v>803</v>
      </c>
      <c r="E172" s="16" t="s">
        <v>8</v>
      </c>
      <c r="F172" s="16"/>
      <c r="H172" s="16"/>
      <c r="I172" s="16" t="s">
        <v>13676</v>
      </c>
      <c r="J172" s="16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6" t="s">
        <v>4</v>
      </c>
      <c r="E173" s="16" t="s">
        <v>8</v>
      </c>
      <c r="F173" s="16"/>
      <c r="H173" s="16"/>
      <c r="I173" s="16" t="s">
        <v>13848</v>
      </c>
      <c r="J173" s="16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6" t="s">
        <v>4598</v>
      </c>
      <c r="E174" s="16"/>
      <c r="F174" s="16"/>
      <c r="H174" s="16"/>
      <c r="I174" s="16" t="s">
        <v>13851</v>
      </c>
      <c r="J174" s="16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6" t="s">
        <v>4598</v>
      </c>
      <c r="E175" s="16"/>
      <c r="F175" s="16"/>
      <c r="H175" s="16"/>
      <c r="I175" s="16" t="s">
        <v>13854</v>
      </c>
      <c r="J175" s="16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6" t="s">
        <v>4598</v>
      </c>
      <c r="E176" s="16"/>
      <c r="F176" s="16"/>
      <c r="H176" s="16"/>
      <c r="I176" s="16" t="s">
        <v>13857</v>
      </c>
      <c r="J176" s="1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6" t="s">
        <v>4</v>
      </c>
      <c r="E177" s="16" t="s">
        <v>8</v>
      </c>
      <c r="F177" s="16"/>
      <c r="H177" s="16"/>
      <c r="I177" s="16" t="s">
        <v>13860</v>
      </c>
      <c r="J177" s="16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6" t="s">
        <v>4</v>
      </c>
      <c r="E178" s="16" t="s">
        <v>8</v>
      </c>
      <c r="F178" s="16"/>
      <c r="H178" s="16"/>
      <c r="I178" s="16" t="s">
        <v>14097</v>
      </c>
      <c r="J178" s="16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6" t="s">
        <v>4598</v>
      </c>
      <c r="E179" s="16"/>
      <c r="F179" s="16"/>
      <c r="H179" s="16"/>
      <c r="I179" s="16" t="s">
        <v>14100</v>
      </c>
      <c r="J179" s="16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6" t="s">
        <v>4598</v>
      </c>
      <c r="E180" s="16"/>
      <c r="F180" s="16"/>
      <c r="H180" s="16"/>
      <c r="I180" s="16" t="s">
        <v>14103</v>
      </c>
      <c r="J180" s="16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6" t="s">
        <v>4598</v>
      </c>
      <c r="E181" s="16"/>
      <c r="F181" s="16"/>
      <c r="H181" s="16"/>
      <c r="I181" s="16" t="s">
        <v>14106</v>
      </c>
      <c r="J181" s="16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6" t="s">
        <v>4598</v>
      </c>
      <c r="E182" s="16"/>
      <c r="F182" s="16"/>
      <c r="H182" s="16"/>
      <c r="I182" s="16" t="s">
        <v>14109</v>
      </c>
      <c r="J182" s="16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6" t="s">
        <v>4</v>
      </c>
      <c r="E183" s="16" t="s">
        <v>8</v>
      </c>
      <c r="F183" s="16"/>
      <c r="H183" s="16"/>
      <c r="I183" s="16" t="s">
        <v>14482</v>
      </c>
      <c r="J183" s="16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6" t="s">
        <v>4</v>
      </c>
      <c r="E184" s="16" t="s">
        <v>8</v>
      </c>
      <c r="F184" s="16"/>
      <c r="H184" s="16"/>
      <c r="I184" s="16" t="s">
        <v>14485</v>
      </c>
      <c r="J184" s="16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6" t="s">
        <v>803</v>
      </c>
      <c r="E185" s="16" t="s">
        <v>8</v>
      </c>
      <c r="F185" s="16"/>
      <c r="H185" s="16"/>
      <c r="I185" s="16" t="s">
        <v>14488</v>
      </c>
      <c r="J185" s="16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6" t="s">
        <v>4</v>
      </c>
      <c r="E186" s="16" t="s">
        <v>8</v>
      </c>
      <c r="F186" s="16"/>
      <c r="H186" s="16"/>
      <c r="I186" s="16" t="s">
        <v>14491</v>
      </c>
      <c r="J186" s="1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6" t="s">
        <v>4598</v>
      </c>
      <c r="E187" s="16"/>
      <c r="F187" s="16"/>
      <c r="H187" s="16"/>
      <c r="I187" s="16" t="s">
        <v>14494</v>
      </c>
      <c r="J187" s="16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6" t="s">
        <v>4598</v>
      </c>
      <c r="E188" s="16"/>
      <c r="F188" s="16"/>
      <c r="H188" s="16"/>
      <c r="I188" s="16" t="s">
        <v>14497</v>
      </c>
      <c r="J188" s="16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6" t="s">
        <v>4598</v>
      </c>
      <c r="E189" s="16"/>
      <c r="F189" s="16"/>
      <c r="H189" s="16"/>
      <c r="I189" s="16" t="s">
        <v>14500</v>
      </c>
      <c r="J189" s="16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6" t="s">
        <v>4598</v>
      </c>
      <c r="E190" s="16"/>
      <c r="F190" s="16"/>
      <c r="H190" s="16"/>
      <c r="I190" s="16" t="s">
        <v>14503</v>
      </c>
      <c r="J190" s="16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6" t="s">
        <v>4</v>
      </c>
      <c r="E191" s="16" t="s">
        <v>8</v>
      </c>
      <c r="F191" s="16"/>
      <c r="H191" s="16"/>
      <c r="I191" s="16" t="s">
        <v>14995</v>
      </c>
      <c r="J191" s="16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6" t="s">
        <v>4598</v>
      </c>
      <c r="E192" s="16"/>
      <c r="F192" s="16"/>
      <c r="H192" s="16"/>
      <c r="I192" s="16" t="s">
        <v>14998</v>
      </c>
      <c r="J192" s="16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6" t="s">
        <v>4598</v>
      </c>
      <c r="E193" s="16"/>
      <c r="F193" s="16"/>
      <c r="H193" s="16"/>
      <c r="I193" s="16" t="s">
        <v>15001</v>
      </c>
      <c r="J193" s="16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6" t="s">
        <v>4598</v>
      </c>
      <c r="E194" s="16"/>
      <c r="F194" s="16"/>
      <c r="H194" s="16"/>
      <c r="I194" s="16" t="s">
        <v>15004</v>
      </c>
      <c r="J194" s="16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6" t="s">
        <v>4</v>
      </c>
      <c r="E195" s="16" t="s">
        <v>8</v>
      </c>
      <c r="F195" s="16"/>
      <c r="H195" s="16"/>
      <c r="I195" s="16" t="s">
        <v>15007</v>
      </c>
      <c r="J195" s="16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6" t="s">
        <v>4</v>
      </c>
      <c r="E196" s="16" t="s">
        <v>8</v>
      </c>
      <c r="F196" s="16"/>
      <c r="H196" s="16"/>
      <c r="I196" s="16" t="s">
        <v>15010</v>
      </c>
      <c r="J196" s="1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6" t="s">
        <v>4598</v>
      </c>
      <c r="E197" s="16"/>
      <c r="F197" s="16"/>
      <c r="H197" s="16"/>
      <c r="I197" s="16" t="s">
        <v>15013</v>
      </c>
      <c r="J197" s="16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6" t="s">
        <v>4598</v>
      </c>
      <c r="E198" s="16"/>
      <c r="F198" s="16"/>
      <c r="H198" s="16"/>
      <c r="I198" s="16" t="s">
        <v>15016</v>
      </c>
      <c r="J198" s="16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6" t="s">
        <v>4</v>
      </c>
      <c r="E199" s="16" t="s">
        <v>8</v>
      </c>
      <c r="F199" s="16"/>
      <c r="H199" s="16"/>
      <c r="I199" s="16" t="s">
        <v>15019</v>
      </c>
      <c r="J199" s="16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6" t="s">
        <v>4</v>
      </c>
      <c r="E200" s="16" t="s">
        <v>8</v>
      </c>
      <c r="F200" s="16"/>
      <c r="H200" s="16"/>
      <c r="I200" s="16" t="s">
        <v>15872</v>
      </c>
      <c r="J200" s="16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6" t="s">
        <v>15884</v>
      </c>
      <c r="E201" s="16" t="s">
        <v>86</v>
      </c>
      <c r="F201" s="16"/>
      <c r="H201" s="16"/>
      <c r="I201" s="16" t="s">
        <v>15875</v>
      </c>
      <c r="J201" s="16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6" t="s">
        <v>7</v>
      </c>
      <c r="E202" s="16"/>
      <c r="F202" s="16"/>
      <c r="H202" s="16"/>
      <c r="I202" s="16" t="s">
        <v>15878</v>
      </c>
      <c r="J202" s="16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6" t="s">
        <v>4</v>
      </c>
      <c r="E203" s="16" t="s">
        <v>8</v>
      </c>
      <c r="F203" s="16"/>
      <c r="H203" s="16"/>
      <c r="I203" s="16" t="s">
        <v>15881</v>
      </c>
      <c r="J203" s="16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6" t="s">
        <v>4</v>
      </c>
      <c r="E204" s="16" t="s">
        <v>8</v>
      </c>
      <c r="F204" s="16"/>
      <c r="H204" s="16"/>
      <c r="I204" s="16" t="s">
        <v>15486</v>
      </c>
      <c r="J204" s="16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6" t="s">
        <v>4598</v>
      </c>
      <c r="E205" s="16"/>
      <c r="F205" s="16"/>
      <c r="H205" s="16"/>
      <c r="I205" s="16" t="s">
        <v>15489</v>
      </c>
      <c r="J205" s="16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6" t="s">
        <v>4598</v>
      </c>
      <c r="E206" s="16"/>
      <c r="F206" s="16"/>
      <c r="H206" s="16"/>
      <c r="I206" s="16" t="s">
        <v>15743</v>
      </c>
      <c r="J206" s="1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6" t="s">
        <v>4598</v>
      </c>
      <c r="E207" s="16"/>
      <c r="F207" s="16"/>
      <c r="H207" s="16"/>
      <c r="I207" s="16" t="s">
        <v>15492</v>
      </c>
      <c r="J207" s="16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6" t="s">
        <v>4</v>
      </c>
      <c r="E208" s="16" t="s">
        <v>8</v>
      </c>
      <c r="F208" s="16"/>
      <c r="H208" s="16"/>
      <c r="I208" s="16" t="s">
        <v>15746</v>
      </c>
      <c r="J208" s="16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6" t="s">
        <v>4</v>
      </c>
      <c r="E209" s="16" t="s">
        <v>8</v>
      </c>
      <c r="F209" s="16"/>
      <c r="H209" s="16"/>
      <c r="I209" s="16" t="s">
        <v>16089</v>
      </c>
      <c r="J209" s="16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6" t="s">
        <v>16180</v>
      </c>
      <c r="E210" s="16"/>
      <c r="F210" s="16"/>
      <c r="H210" s="16" t="s">
        <v>16179</v>
      </c>
      <c r="I210" s="16" t="s">
        <v>16092</v>
      </c>
      <c r="J210" s="16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6" t="s">
        <v>4598</v>
      </c>
      <c r="E211" s="16"/>
      <c r="F211" s="16"/>
      <c r="H211" s="16"/>
      <c r="I211" s="16" t="s">
        <v>16095</v>
      </c>
      <c r="J211" s="16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6" t="s">
        <v>4598</v>
      </c>
      <c r="E212" s="16"/>
      <c r="F212" s="16"/>
      <c r="H212" s="16"/>
      <c r="I212" s="16" t="s">
        <v>16098</v>
      </c>
      <c r="J212" s="16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6" t="s">
        <v>4598</v>
      </c>
      <c r="E213" s="16"/>
      <c r="F213" s="16"/>
      <c r="H213" s="16"/>
      <c r="I213" s="16" t="s">
        <v>16101</v>
      </c>
      <c r="J213" s="16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6" t="s">
        <v>4598</v>
      </c>
      <c r="E214" s="16"/>
      <c r="F214" s="16"/>
      <c r="H214" s="16"/>
      <c r="I214" s="16" t="s">
        <v>16104</v>
      </c>
      <c r="J214" s="16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6" t="s">
        <v>4</v>
      </c>
      <c r="E215" s="16" t="s">
        <v>8</v>
      </c>
      <c r="F215" s="16"/>
      <c r="H215" s="16"/>
      <c r="I215" s="16" t="s">
        <v>16107</v>
      </c>
      <c r="J215" s="16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6" t="s">
        <v>4</v>
      </c>
      <c r="E216" s="16" t="s">
        <v>8</v>
      </c>
      <c r="F216" s="16"/>
      <c r="H216" s="16"/>
      <c r="I216" s="16" t="s">
        <v>16298</v>
      </c>
      <c r="J216" s="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6" t="s">
        <v>4598</v>
      </c>
      <c r="E217" s="16"/>
      <c r="F217" s="16"/>
      <c r="H217" s="16"/>
      <c r="I217" s="16" t="s">
        <v>16301</v>
      </c>
      <c r="J217" s="16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6" t="s">
        <v>4598</v>
      </c>
      <c r="E218" s="16"/>
      <c r="F218" s="16"/>
      <c r="H218" s="16"/>
      <c r="I218" s="16" t="s">
        <v>16304</v>
      </c>
      <c r="J218" s="16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6" t="s">
        <v>4598</v>
      </c>
      <c r="E219" s="16"/>
      <c r="F219" s="16"/>
      <c r="H219" s="16"/>
      <c r="I219" s="16" t="s">
        <v>16307</v>
      </c>
      <c r="J219" s="16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6" t="s">
        <v>4598</v>
      </c>
      <c r="E220" s="16"/>
      <c r="F220" s="16"/>
      <c r="H220" s="16"/>
      <c r="I220" s="16" t="s">
        <v>16310</v>
      </c>
      <c r="J220" s="16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6" t="s">
        <v>4598</v>
      </c>
      <c r="E221" s="16"/>
      <c r="F221" s="16"/>
      <c r="H221" s="16"/>
      <c r="I221" s="16" t="s">
        <v>16313</v>
      </c>
      <c r="J221" s="16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6" t="s">
        <v>4598</v>
      </c>
      <c r="E222" s="16"/>
      <c r="F222" s="16"/>
      <c r="H222" s="16"/>
      <c r="I222" s="16" t="s">
        <v>16316</v>
      </c>
      <c r="J222" s="16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6" t="s">
        <v>4</v>
      </c>
      <c r="E223" s="16" t="s">
        <v>8</v>
      </c>
      <c r="F223" s="16"/>
      <c r="H223" s="16"/>
      <c r="I223" s="16" t="s">
        <v>16319</v>
      </c>
      <c r="J223" s="16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6" t="s">
        <v>4</v>
      </c>
      <c r="E224" s="16" t="s">
        <v>8</v>
      </c>
      <c r="F224" s="16"/>
      <c r="H224" s="16"/>
      <c r="I224" s="16" t="s">
        <v>16548</v>
      </c>
      <c r="J224" s="16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6" t="s">
        <v>803</v>
      </c>
      <c r="E225" s="16" t="s">
        <v>8</v>
      </c>
      <c r="F225" s="16"/>
      <c r="H225" s="16"/>
      <c r="I225" s="16" t="s">
        <v>16551</v>
      </c>
      <c r="J225" s="16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6" t="s">
        <v>4</v>
      </c>
      <c r="E226" s="16" t="s">
        <v>8</v>
      </c>
      <c r="F226" s="16"/>
      <c r="H226" s="16"/>
      <c r="I226" s="16" t="s">
        <v>17106</v>
      </c>
      <c r="J226" s="1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6" t="s">
        <v>4</v>
      </c>
      <c r="E227" s="16" t="s">
        <v>8</v>
      </c>
      <c r="F227" s="16"/>
      <c r="H227" s="16"/>
      <c r="I227" s="16" t="s">
        <v>17109</v>
      </c>
      <c r="J227" s="16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6" t="s">
        <v>4</v>
      </c>
      <c r="E228" s="16" t="s">
        <v>8</v>
      </c>
      <c r="F228" s="16"/>
      <c r="H228" s="16"/>
      <c r="I228" s="16" t="s">
        <v>17112</v>
      </c>
      <c r="J228" s="16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6" t="s">
        <v>4</v>
      </c>
      <c r="E229" s="16" t="s">
        <v>8</v>
      </c>
      <c r="F229" s="16"/>
      <c r="H229" s="16"/>
      <c r="I229" s="16" t="s">
        <v>17115</v>
      </c>
      <c r="J229" s="16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6" t="s">
        <v>4598</v>
      </c>
      <c r="E230" s="16"/>
      <c r="F230" s="16"/>
      <c r="H230" s="16"/>
      <c r="I230" s="16" t="s">
        <v>17118</v>
      </c>
      <c r="J230" s="16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6" t="s">
        <v>4598</v>
      </c>
      <c r="E231" s="16"/>
      <c r="F231" s="16"/>
      <c r="H231" s="16"/>
      <c r="I231" s="16" t="s">
        <v>17121</v>
      </c>
      <c r="J231" s="16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6" t="s">
        <v>4598</v>
      </c>
      <c r="E232" s="16"/>
      <c r="F232" s="16"/>
      <c r="H232" s="16"/>
      <c r="I232" s="16" t="s">
        <v>17124</v>
      </c>
      <c r="J232" s="16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6" t="s">
        <v>4</v>
      </c>
      <c r="E233" s="16" t="s">
        <v>8</v>
      </c>
      <c r="F233" s="16"/>
      <c r="H233" s="16"/>
      <c r="I233" s="16" t="s">
        <v>17127</v>
      </c>
      <c r="J233" s="16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6" t="s">
        <v>4</v>
      </c>
      <c r="E234" s="16" t="s">
        <v>8</v>
      </c>
      <c r="F234" s="16"/>
      <c r="H234" s="16"/>
      <c r="I234" s="16" t="s">
        <v>18070</v>
      </c>
      <c r="J234" s="16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6" t="s">
        <v>4</v>
      </c>
      <c r="E235" s="16" t="s">
        <v>8</v>
      </c>
      <c r="F235" s="16"/>
      <c r="H235" s="16"/>
      <c r="I235" s="16" t="s">
        <v>18073</v>
      </c>
      <c r="J235" s="16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6" t="s">
        <v>4</v>
      </c>
      <c r="E236" s="16" t="s">
        <v>8</v>
      </c>
      <c r="F236" s="16"/>
      <c r="H236" s="16"/>
      <c r="I236" s="16" t="s">
        <v>18076</v>
      </c>
      <c r="J236" s="1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6" t="s">
        <v>4</v>
      </c>
      <c r="E237" s="16" t="s">
        <v>8</v>
      </c>
      <c r="F237" s="16"/>
      <c r="H237" s="16"/>
      <c r="I237" s="16" t="s">
        <v>18079</v>
      </c>
      <c r="J237" s="16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6" t="s">
        <v>4</v>
      </c>
      <c r="E238" s="16" t="s">
        <v>8</v>
      </c>
      <c r="F238" s="16"/>
      <c r="H238" s="16"/>
      <c r="I238" s="16" t="s">
        <v>18082</v>
      </c>
      <c r="J238" s="16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6" t="s">
        <v>4</v>
      </c>
      <c r="E239" s="16" t="s">
        <v>8</v>
      </c>
      <c r="F239" s="16"/>
      <c r="H239" s="16"/>
      <c r="I239" s="16" t="s">
        <v>18085</v>
      </c>
      <c r="J239" s="16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6" t="s">
        <v>4</v>
      </c>
      <c r="E240" s="16" t="s">
        <v>8</v>
      </c>
      <c r="F240" s="16"/>
      <c r="H240" s="16"/>
      <c r="I240" s="16" t="s">
        <v>18088</v>
      </c>
      <c r="J240" s="16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6" t="s">
        <v>4</v>
      </c>
      <c r="E241" s="16" t="s">
        <v>8</v>
      </c>
      <c r="F241" s="16"/>
      <c r="H241" s="16"/>
      <c r="I241" s="16" t="s">
        <v>18091</v>
      </c>
      <c r="J241" s="16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6" t="s">
        <v>4</v>
      </c>
      <c r="E242" s="16" t="s">
        <v>8</v>
      </c>
      <c r="F242" s="16"/>
      <c r="H242" s="16"/>
      <c r="I242" s="16" t="s">
        <v>18094</v>
      </c>
      <c r="J242" s="16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6" t="s">
        <v>4</v>
      </c>
      <c r="E243" s="16" t="s">
        <v>8</v>
      </c>
      <c r="F243" s="16"/>
      <c r="H243" s="16"/>
      <c r="I243" s="16" t="s">
        <v>18097</v>
      </c>
      <c r="J243" s="16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6" t="s">
        <v>4</v>
      </c>
      <c r="E244" s="16" t="s">
        <v>8</v>
      </c>
      <c r="F244" s="16"/>
      <c r="H244" s="16"/>
      <c r="I244" s="16" t="s">
        <v>18100</v>
      </c>
      <c r="J244" s="16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6" t="s">
        <v>4598</v>
      </c>
      <c r="E245" s="16"/>
      <c r="F245" s="16"/>
      <c r="H245" s="16"/>
      <c r="I245" s="16" t="s">
        <v>18650</v>
      </c>
      <c r="J245" s="16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6" t="s">
        <v>4</v>
      </c>
      <c r="E246" s="16" t="s">
        <v>8</v>
      </c>
      <c r="F246" s="16"/>
      <c r="H246" s="16"/>
      <c r="I246" s="16" t="s">
        <v>18653</v>
      </c>
      <c r="J246" s="1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6" t="s">
        <v>4598</v>
      </c>
      <c r="E247" s="16"/>
      <c r="F247" s="16"/>
      <c r="H247" s="16"/>
      <c r="I247" s="16" t="s">
        <v>18656</v>
      </c>
      <c r="J247" s="16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6" t="s">
        <v>4598</v>
      </c>
      <c r="E248" s="16"/>
      <c r="F248" s="16"/>
      <c r="H248" s="16"/>
      <c r="I248" s="16" t="s">
        <v>18659</v>
      </c>
      <c r="J248" s="16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6" t="s">
        <v>4</v>
      </c>
      <c r="E249" s="16" t="s">
        <v>8</v>
      </c>
      <c r="F249" s="16"/>
      <c r="H249" s="16"/>
      <c r="I249" s="16" t="s">
        <v>18662</v>
      </c>
      <c r="J249" s="16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6" t="s">
        <v>4598</v>
      </c>
      <c r="E250" s="16" t="s">
        <v>8</v>
      </c>
      <c r="F250" s="16"/>
      <c r="H250" s="16"/>
      <c r="I250" s="16" t="s">
        <v>18665</v>
      </c>
      <c r="J250" s="16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6" t="s">
        <v>4598</v>
      </c>
      <c r="E251" s="16" t="s">
        <v>8</v>
      </c>
      <c r="F251" s="16"/>
      <c r="H251" s="16"/>
      <c r="I251" s="16" t="s">
        <v>18668</v>
      </c>
      <c r="J251" s="16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6" t="s">
        <v>4598</v>
      </c>
      <c r="E252" s="16" t="s">
        <v>8</v>
      </c>
      <c r="F252" s="16"/>
      <c r="H252" s="16"/>
      <c r="I252" s="16" t="s">
        <v>18906</v>
      </c>
      <c r="J252" s="16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6" t="s">
        <v>4</v>
      </c>
      <c r="E253" s="16" t="s">
        <v>8</v>
      </c>
      <c r="F253" s="16"/>
      <c r="H253" s="16"/>
      <c r="I253" s="16" t="s">
        <v>18909</v>
      </c>
      <c r="J253" s="16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6" t="s">
        <v>4</v>
      </c>
      <c r="E254" s="16" t="s">
        <v>8</v>
      </c>
      <c r="F254" s="16"/>
      <c r="H254" s="16"/>
      <c r="I254" s="16" t="s">
        <v>18912</v>
      </c>
      <c r="J254" s="16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6" t="s">
        <v>4</v>
      </c>
      <c r="E255" s="16" t="s">
        <v>8</v>
      </c>
      <c r="F255" s="16"/>
      <c r="H255" s="16"/>
      <c r="I255" s="16" t="s">
        <v>19396</v>
      </c>
      <c r="J255" s="16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6" t="s">
        <v>4598</v>
      </c>
      <c r="E256" s="16" t="s">
        <v>8</v>
      </c>
      <c r="F256" s="16"/>
      <c r="H256" s="16"/>
      <c r="I256" s="16" t="s">
        <v>19399</v>
      </c>
      <c r="J256" s="1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6" t="s">
        <v>4598</v>
      </c>
      <c r="E257" s="16" t="s">
        <v>8</v>
      </c>
      <c r="F257" s="16"/>
      <c r="H257" s="16"/>
      <c r="I257" s="16" t="s">
        <v>19402</v>
      </c>
      <c r="J257" s="16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6" t="s">
        <v>4</v>
      </c>
      <c r="E258" s="16" t="s">
        <v>8</v>
      </c>
      <c r="F258" s="16"/>
      <c r="H258" s="16"/>
      <c r="I258" s="16" t="s">
        <v>19405</v>
      </c>
      <c r="J258" s="16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6" t="s">
        <v>4598</v>
      </c>
      <c r="E259" s="16" t="s">
        <v>8</v>
      </c>
      <c r="F259" s="16"/>
      <c r="H259" s="16"/>
      <c r="I259" s="16" t="s">
        <v>19408</v>
      </c>
      <c r="J259" s="16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6" t="s">
        <v>4598</v>
      </c>
      <c r="E260" s="16" t="s">
        <v>8</v>
      </c>
      <c r="F260" s="16"/>
      <c r="H260" s="16"/>
      <c r="I260" s="16" t="s">
        <v>19411</v>
      </c>
      <c r="J260" s="16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6" t="s">
        <v>4</v>
      </c>
      <c r="E261" s="16" t="s">
        <v>8</v>
      </c>
      <c r="F261" s="16"/>
      <c r="H261" s="16"/>
      <c r="I261" s="16" t="s">
        <v>19414</v>
      </c>
      <c r="J261" s="16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6" t="s">
        <v>4</v>
      </c>
      <c r="E262" s="16" t="s">
        <v>8</v>
      </c>
      <c r="F262" s="16"/>
      <c r="H262" s="16"/>
      <c r="I262" s="16" t="s">
        <v>19945</v>
      </c>
      <c r="J262" s="16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6" t="s">
        <v>4</v>
      </c>
      <c r="E263" s="16" t="s">
        <v>8</v>
      </c>
      <c r="F263" s="16"/>
      <c r="H263" s="16"/>
      <c r="I263" s="16" t="s">
        <v>19948</v>
      </c>
      <c r="J263" s="16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6" t="s">
        <v>4</v>
      </c>
      <c r="E264" s="16" t="s">
        <v>8</v>
      </c>
      <c r="F264" s="16"/>
      <c r="H264" s="16"/>
      <c r="I264" s="16" t="s">
        <v>19951</v>
      </c>
      <c r="J264" s="16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6" t="s">
        <v>4</v>
      </c>
      <c r="E265" s="16" t="s">
        <v>8</v>
      </c>
      <c r="F265" s="16"/>
      <c r="H265" s="16"/>
      <c r="I265" s="16" t="s">
        <v>19954</v>
      </c>
      <c r="J265" s="16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6" t="s">
        <v>4</v>
      </c>
      <c r="E266" s="16" t="s">
        <v>8</v>
      </c>
      <c r="F266" s="16"/>
      <c r="H266" s="16"/>
      <c r="I266" s="16" t="s">
        <v>19957</v>
      </c>
      <c r="J266" s="1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6" t="s">
        <v>4</v>
      </c>
      <c r="E267" s="16" t="s">
        <v>8</v>
      </c>
      <c r="F267" s="16"/>
      <c r="H267" s="16"/>
      <c r="I267" s="16" t="s">
        <v>19960</v>
      </c>
      <c r="J267" s="16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6" t="s">
        <v>4</v>
      </c>
      <c r="E268" s="16" t="s">
        <v>8</v>
      </c>
      <c r="F268" s="16"/>
      <c r="H268" s="16"/>
      <c r="I268" s="16" t="s">
        <v>19963</v>
      </c>
      <c r="J268" s="16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6" t="s">
        <v>4</v>
      </c>
      <c r="E269" s="16" t="s">
        <v>8</v>
      </c>
      <c r="F269" s="16"/>
      <c r="H269" s="16"/>
      <c r="I269" s="16" t="s">
        <v>20337</v>
      </c>
      <c r="J269" s="16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6" t="s">
        <v>4</v>
      </c>
      <c r="E270" s="16" t="s">
        <v>8</v>
      </c>
      <c r="F270" s="16"/>
      <c r="H270" s="16"/>
      <c r="I270" s="16" t="s">
        <v>20340</v>
      </c>
      <c r="J270" s="16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6" t="s">
        <v>4</v>
      </c>
      <c r="E271" s="16" t="s">
        <v>8</v>
      </c>
      <c r="F271" s="16"/>
      <c r="H271" s="16"/>
      <c r="I271" s="16" t="s">
        <v>20343</v>
      </c>
      <c r="J271" s="16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6" t="s">
        <v>4</v>
      </c>
      <c r="E272" s="16" t="s">
        <v>8</v>
      </c>
      <c r="F272" s="16"/>
      <c r="H272" s="16"/>
      <c r="I272" s="16" t="s">
        <v>20346</v>
      </c>
      <c r="J272" s="16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6" t="s">
        <v>4</v>
      </c>
      <c r="E273" s="16" t="s">
        <v>8</v>
      </c>
      <c r="F273" s="16"/>
      <c r="H273" s="16"/>
      <c r="I273" s="16" t="s">
        <v>20349</v>
      </c>
      <c r="J273" s="16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6" t="s">
        <v>4</v>
      </c>
      <c r="E274" s="16" t="s">
        <v>8</v>
      </c>
      <c r="F274" s="16"/>
      <c r="H274" s="16"/>
      <c r="I274" s="16" t="s">
        <v>20352</v>
      </c>
      <c r="J274" s="16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6" t="s">
        <v>4</v>
      </c>
      <c r="E275" s="16" t="s">
        <v>8</v>
      </c>
      <c r="F275" s="16"/>
      <c r="H275" s="16"/>
      <c r="I275" s="16" t="s">
        <v>20355</v>
      </c>
      <c r="J275" s="16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6" t="s">
        <v>4</v>
      </c>
      <c r="E276" s="16" t="s">
        <v>8</v>
      </c>
      <c r="F276" s="16"/>
      <c r="H276" s="16"/>
      <c r="I276" s="16" t="s">
        <v>20358</v>
      </c>
      <c r="J276" s="1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6" t="s">
        <v>4</v>
      </c>
      <c r="E277" s="16" t="s">
        <v>8</v>
      </c>
      <c r="F277" s="16"/>
      <c r="H277" s="16"/>
      <c r="I277" s="16" t="s">
        <v>20361</v>
      </c>
      <c r="J277" s="16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6" t="s">
        <v>4</v>
      </c>
      <c r="E278" s="16" t="s">
        <v>8</v>
      </c>
      <c r="F278" s="16"/>
      <c r="H278" s="16"/>
      <c r="I278" s="16" t="s">
        <v>20364</v>
      </c>
      <c r="J278" s="16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6" t="s">
        <v>4</v>
      </c>
      <c r="E279" s="16" t="s">
        <v>8</v>
      </c>
      <c r="F279" s="16"/>
      <c r="H279" s="16"/>
      <c r="I279" s="16" t="s">
        <v>20924</v>
      </c>
      <c r="J279" s="16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6" t="s">
        <v>4</v>
      </c>
      <c r="E280" s="16" t="s">
        <v>8</v>
      </c>
      <c r="F280" s="16"/>
      <c r="H280" s="16"/>
      <c r="I280" s="16" t="s">
        <v>20927</v>
      </c>
      <c r="J280" s="16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6" t="s">
        <v>4</v>
      </c>
      <c r="E281" s="16" t="s">
        <v>8</v>
      </c>
      <c r="F281" s="16"/>
      <c r="H281" s="16"/>
      <c r="I281" s="16" t="s">
        <v>20930</v>
      </c>
      <c r="J281" s="16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6" t="s">
        <v>4</v>
      </c>
      <c r="E282" s="16" t="s">
        <v>8</v>
      </c>
      <c r="F282" s="16"/>
      <c r="H282" s="16"/>
      <c r="I282" s="16" t="s">
        <v>20933</v>
      </c>
      <c r="J282" s="16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6" t="s">
        <v>4</v>
      </c>
      <c r="E283" s="16" t="s">
        <v>8</v>
      </c>
      <c r="F283" s="16"/>
      <c r="H283" s="16"/>
      <c r="I283" s="16" t="s">
        <v>20936</v>
      </c>
      <c r="J283" s="16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6" t="s">
        <v>4</v>
      </c>
      <c r="E284" s="16" t="s">
        <v>8</v>
      </c>
      <c r="F284" s="16"/>
      <c r="H284" s="16"/>
      <c r="I284" s="16" t="s">
        <v>20939</v>
      </c>
      <c r="J284" s="16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6" t="s">
        <v>4</v>
      </c>
      <c r="E285" s="16" t="s">
        <v>8</v>
      </c>
      <c r="F285" s="16"/>
      <c r="H285" s="16"/>
      <c r="I285" s="16" t="s">
        <v>20942</v>
      </c>
      <c r="J285" s="16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6" t="s">
        <v>4</v>
      </c>
      <c r="E286" s="16" t="s">
        <v>8</v>
      </c>
      <c r="F286" s="16"/>
      <c r="H286" s="16"/>
      <c r="I286" s="16" t="s">
        <v>21409</v>
      </c>
      <c r="J286" s="1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6" t="s">
        <v>4</v>
      </c>
      <c r="E287" s="16" t="s">
        <v>8</v>
      </c>
      <c r="F287" s="16"/>
      <c r="H287" s="16"/>
      <c r="I287" s="16" t="s">
        <v>21412</v>
      </c>
      <c r="J287" s="16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6" t="s">
        <v>4</v>
      </c>
      <c r="E288" s="16" t="s">
        <v>8</v>
      </c>
      <c r="F288" s="16"/>
      <c r="H288" s="16"/>
      <c r="I288" s="16" t="s">
        <v>21415</v>
      </c>
      <c r="J288" s="16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6" t="s">
        <v>4</v>
      </c>
      <c r="E289" s="16" t="s">
        <v>8</v>
      </c>
      <c r="F289" s="16"/>
      <c r="H289" s="16"/>
      <c r="I289" s="16" t="s">
        <v>21882</v>
      </c>
      <c r="J289" s="16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6" t="s">
        <v>4</v>
      </c>
      <c r="E290" s="16" t="s">
        <v>8</v>
      </c>
      <c r="F290" s="16"/>
      <c r="H290" s="16"/>
      <c r="I290" s="16" t="s">
        <v>21885</v>
      </c>
      <c r="J290" s="16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6" t="s">
        <v>4</v>
      </c>
      <c r="E291" s="16" t="s">
        <v>8</v>
      </c>
      <c r="F291" s="16"/>
      <c r="H291" s="16"/>
      <c r="I291" s="16" t="s">
        <v>21888</v>
      </c>
      <c r="J291" s="16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6" t="s">
        <v>4</v>
      </c>
      <c r="E292" s="16" t="s">
        <v>8</v>
      </c>
      <c r="F292" s="16"/>
      <c r="H292" s="16"/>
      <c r="I292" s="16" t="s">
        <v>21891</v>
      </c>
      <c r="J292" s="16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6" t="s">
        <v>4</v>
      </c>
      <c r="E293" s="16" t="s">
        <v>8</v>
      </c>
      <c r="F293" s="16"/>
      <c r="H293" s="16"/>
      <c r="I293" s="16" t="s">
        <v>21894</v>
      </c>
      <c r="J293" s="16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6" t="s">
        <v>4</v>
      </c>
      <c r="E294" s="16" t="s">
        <v>8</v>
      </c>
      <c r="F294" s="16"/>
      <c r="H294" s="16"/>
      <c r="I294" s="16" t="s">
        <v>21897</v>
      </c>
      <c r="J294" s="16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6" t="s">
        <v>4</v>
      </c>
      <c r="E295" s="16" t="s">
        <v>8</v>
      </c>
      <c r="F295" s="16"/>
      <c r="H295" s="16"/>
      <c r="I295" s="16" t="s">
        <v>21900</v>
      </c>
      <c r="J295" s="16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6" t="s">
        <v>4</v>
      </c>
      <c r="E296" s="16" t="s">
        <v>8</v>
      </c>
      <c r="F296" s="16"/>
      <c r="H296" s="16"/>
      <c r="I296" s="16" t="s">
        <v>21903</v>
      </c>
      <c r="J296" s="1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6" t="s">
        <v>4</v>
      </c>
      <c r="E297" s="16" t="s">
        <v>8</v>
      </c>
      <c r="F297" s="16"/>
      <c r="H297" s="16"/>
      <c r="I297" s="16" t="s">
        <v>22082</v>
      </c>
      <c r="J297" s="16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6" t="s">
        <v>803</v>
      </c>
      <c r="E298" s="16" t="s">
        <v>8</v>
      </c>
      <c r="F298" s="16"/>
      <c r="H298" s="16"/>
      <c r="I298" s="16" t="s">
        <v>22085</v>
      </c>
      <c r="J298" s="16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6" t="s">
        <v>4</v>
      </c>
      <c r="E299" s="16" t="s">
        <v>8</v>
      </c>
      <c r="F299" s="16"/>
      <c r="H299" s="16"/>
      <c r="I299" s="16" t="s">
        <v>22317</v>
      </c>
      <c r="J299" s="16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6" t="s">
        <v>7</v>
      </c>
      <c r="E300" s="16"/>
      <c r="F300" s="16"/>
      <c r="H300" s="16"/>
      <c r="I300" s="16" t="s">
        <v>22320</v>
      </c>
      <c r="J300" s="16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6" t="s">
        <v>4</v>
      </c>
      <c r="E301" s="16" t="s">
        <v>8</v>
      </c>
      <c r="F301" s="16"/>
      <c r="H301" s="16"/>
      <c r="I301" s="16" t="s">
        <v>22323</v>
      </c>
      <c r="J301" s="16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6" t="s">
        <v>4</v>
      </c>
      <c r="E302" s="16" t="s">
        <v>8</v>
      </c>
      <c r="F302" s="16"/>
      <c r="H302" s="16"/>
      <c r="I302" s="16" t="s">
        <v>22690</v>
      </c>
      <c r="J302" s="16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6" t="s">
        <v>4</v>
      </c>
      <c r="E303" s="16" t="s">
        <v>8</v>
      </c>
      <c r="F303" s="16"/>
      <c r="H303" s="16"/>
      <c r="I303" s="16" t="s">
        <v>22693</v>
      </c>
      <c r="J303" s="16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6" t="s">
        <v>4</v>
      </c>
      <c r="E304" s="16" t="s">
        <v>8</v>
      </c>
      <c r="F304" s="16"/>
      <c r="H304" s="16"/>
      <c r="I304" s="16" t="s">
        <v>22696</v>
      </c>
      <c r="J304" s="16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6" t="s">
        <v>4</v>
      </c>
      <c r="E305" s="16" t="s">
        <v>8</v>
      </c>
      <c r="F305" s="16"/>
      <c r="H305" s="16"/>
      <c r="I305" s="16" t="s">
        <v>22699</v>
      </c>
      <c r="J305" s="16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6" t="s">
        <v>4</v>
      </c>
      <c r="E306" s="16" t="s">
        <v>8</v>
      </c>
      <c r="F306" s="16"/>
      <c r="H306" s="16"/>
      <c r="I306" s="16" t="s">
        <v>23008</v>
      </c>
      <c r="J306" s="16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6" t="s">
        <v>4</v>
      </c>
      <c r="E307" s="16" t="s">
        <v>8</v>
      </c>
      <c r="F307" s="16"/>
      <c r="H307" s="16"/>
      <c r="I307" s="16" t="s">
        <v>23011</v>
      </c>
      <c r="J307" s="16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6" t="s">
        <v>4</v>
      </c>
      <c r="E308" s="16" t="s">
        <v>8</v>
      </c>
      <c r="F308" s="16"/>
      <c r="H308" s="16"/>
      <c r="I308" s="16" t="s">
        <v>23115</v>
      </c>
      <c r="J308" s="16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6" t="s">
        <v>803</v>
      </c>
      <c r="E309" s="16" t="s">
        <v>8</v>
      </c>
      <c r="F309" s="16"/>
      <c r="H309" s="16"/>
      <c r="I309" s="16" t="s">
        <v>23118</v>
      </c>
      <c r="J309" s="16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6" t="s">
        <v>803</v>
      </c>
      <c r="E310" s="16" t="s">
        <v>8</v>
      </c>
      <c r="F310" s="16"/>
      <c r="H310" s="16"/>
      <c r="I310" s="16" t="s">
        <v>23121</v>
      </c>
      <c r="J310" s="16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6" t="s">
        <v>803</v>
      </c>
      <c r="E311" s="16" t="s">
        <v>8</v>
      </c>
      <c r="F311" s="16"/>
      <c r="H311" s="16"/>
      <c r="I311" s="16" t="s">
        <v>23407</v>
      </c>
      <c r="J311" s="16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6" t="s">
        <v>803</v>
      </c>
      <c r="E312" s="16" t="s">
        <v>8</v>
      </c>
      <c r="F312" s="16"/>
      <c r="H312" s="16"/>
      <c r="I312" s="16" t="s">
        <v>23410</v>
      </c>
      <c r="J312" s="16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6" t="s">
        <v>4</v>
      </c>
      <c r="E313" s="16" t="s">
        <v>8</v>
      </c>
      <c r="F313" s="16"/>
      <c r="H313" s="16"/>
      <c r="I313" s="16" t="s">
        <v>23928</v>
      </c>
      <c r="J313" s="16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6" t="s">
        <v>4</v>
      </c>
      <c r="E314" s="16" t="s">
        <v>8</v>
      </c>
      <c r="F314" s="16"/>
      <c r="H314" s="16"/>
      <c r="I314" s="16" t="s">
        <v>23931</v>
      </c>
      <c r="J314" s="16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6" t="s">
        <v>224</v>
      </c>
      <c r="E315" s="16"/>
      <c r="F315" s="16"/>
      <c r="H315" s="16"/>
      <c r="I315" s="16" t="s">
        <v>23934</v>
      </c>
      <c r="J315" s="16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6" t="s">
        <v>224</v>
      </c>
      <c r="E316" s="16"/>
      <c r="F316" s="16"/>
      <c r="H316" s="16"/>
      <c r="I316" s="16" t="s">
        <v>23937</v>
      </c>
      <c r="J316" s="16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6" t="s">
        <v>4</v>
      </c>
      <c r="E317" s="16" t="s">
        <v>8</v>
      </c>
      <c r="F317" s="16"/>
      <c r="H317" s="16"/>
      <c r="I317" s="16" t="s">
        <v>23940</v>
      </c>
      <c r="J317" s="16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6" t="s">
        <v>4</v>
      </c>
      <c r="E318" s="16" t="s">
        <v>8</v>
      </c>
      <c r="F318" s="16"/>
      <c r="H318" s="16"/>
      <c r="I318" s="16" t="s">
        <v>23943</v>
      </c>
      <c r="J318" s="16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6" t="s">
        <v>224</v>
      </c>
      <c r="E319" s="16"/>
      <c r="F319" s="16"/>
      <c r="H319" s="16"/>
      <c r="I319" s="16" t="s">
        <v>23946</v>
      </c>
      <c r="J319" s="16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6" t="s">
        <v>224</v>
      </c>
      <c r="E320" s="16"/>
      <c r="F320" s="16"/>
      <c r="H320" s="16"/>
      <c r="I320" s="16" t="s">
        <v>23949</v>
      </c>
      <c r="J320" s="16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6" t="s">
        <v>4</v>
      </c>
      <c r="E321" s="16" t="s">
        <v>8</v>
      </c>
      <c r="F321" s="16"/>
      <c r="H321" s="16"/>
      <c r="I321" s="16" t="s">
        <v>23952</v>
      </c>
      <c r="J321" s="16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6" t="s">
        <v>4</v>
      </c>
      <c r="E322" s="16" t="s">
        <v>8</v>
      </c>
      <c r="F322" s="16"/>
      <c r="H322" s="16"/>
      <c r="I322" s="16" t="s">
        <v>23955</v>
      </c>
      <c r="J322" s="16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6" t="s">
        <v>4</v>
      </c>
      <c r="E323" s="16" t="s">
        <v>8</v>
      </c>
      <c r="F323" s="16"/>
      <c r="H323" s="16"/>
      <c r="I323" s="16" t="s">
        <v>23958</v>
      </c>
      <c r="J323" s="16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6" t="s">
        <v>4</v>
      </c>
      <c r="E324" s="16" t="s">
        <v>8</v>
      </c>
      <c r="F324" s="16"/>
      <c r="H324" s="16"/>
      <c r="I324" s="16" t="s">
        <v>24578</v>
      </c>
      <c r="J324" s="16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6" t="s">
        <v>162</v>
      </c>
      <c r="E325" s="16" t="s">
        <v>13437</v>
      </c>
      <c r="F325" s="16" t="s">
        <v>1555</v>
      </c>
      <c r="H325" s="16"/>
      <c r="I325" s="16" t="s">
        <v>24581</v>
      </c>
      <c r="J325" s="16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6" t="s">
        <v>162</v>
      </c>
      <c r="E326" s="16" t="s">
        <v>13437</v>
      </c>
      <c r="F326" s="16" t="s">
        <v>1555</v>
      </c>
      <c r="H326" s="16"/>
      <c r="I326" s="16" t="s">
        <v>24584</v>
      </c>
      <c r="J326" s="16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6" t="s">
        <v>162</v>
      </c>
      <c r="E327" s="16" t="s">
        <v>13437</v>
      </c>
      <c r="F327" s="16" t="s">
        <v>1555</v>
      </c>
      <c r="H327" s="16"/>
      <c r="I327" s="16" t="s">
        <v>24587</v>
      </c>
      <c r="J327" s="16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6" t="s">
        <v>162</v>
      </c>
      <c r="E328" s="16" t="s">
        <v>13437</v>
      </c>
      <c r="F328" s="16" t="s">
        <v>1555</v>
      </c>
      <c r="H328" s="16"/>
      <c r="I328" s="16" t="s">
        <v>24590</v>
      </c>
      <c r="J328" s="16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6" t="s">
        <v>162</v>
      </c>
      <c r="E329" s="16" t="s">
        <v>24188</v>
      </c>
      <c r="F329" s="16" t="s">
        <v>1555</v>
      </c>
      <c r="H329" s="16"/>
      <c r="I329" s="16" t="s">
        <v>24593</v>
      </c>
      <c r="J329" s="16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6" t="s">
        <v>162</v>
      </c>
      <c r="E330" s="16" t="s">
        <v>24188</v>
      </c>
      <c r="F330" s="16" t="s">
        <v>1555</v>
      </c>
      <c r="H330" s="16"/>
      <c r="I330" s="16" t="s">
        <v>24596</v>
      </c>
      <c r="J330" s="16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6" t="s">
        <v>162</v>
      </c>
      <c r="E331" s="16" t="s">
        <v>24188</v>
      </c>
      <c r="F331" s="16" t="s">
        <v>1555</v>
      </c>
      <c r="H331" s="16"/>
      <c r="I331" s="16" t="s">
        <v>24599</v>
      </c>
      <c r="J331" s="16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6" t="s">
        <v>304</v>
      </c>
      <c r="E332" s="16" t="s">
        <v>24188</v>
      </c>
      <c r="F332" s="16" t="s">
        <v>1555</v>
      </c>
      <c r="H332" s="16"/>
      <c r="I332" s="16" t="s">
        <v>24602</v>
      </c>
      <c r="J332" s="16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6" t="s">
        <v>162</v>
      </c>
      <c r="E333" s="16" t="s">
        <v>24190</v>
      </c>
      <c r="F333" s="16" t="s">
        <v>1555</v>
      </c>
      <c r="H333" s="16"/>
      <c r="I333" s="16" t="s">
        <v>24605</v>
      </c>
      <c r="J333" s="16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6" t="s">
        <v>162</v>
      </c>
      <c r="E334" s="16" t="s">
        <v>24190</v>
      </c>
      <c r="F334" s="16" t="s">
        <v>1555</v>
      </c>
      <c r="H334" s="16"/>
      <c r="I334" s="16" t="s">
        <v>24608</v>
      </c>
      <c r="J334" s="16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6" t="s">
        <v>162</v>
      </c>
      <c r="E335" s="16" t="s">
        <v>24190</v>
      </c>
      <c r="F335" s="16" t="s">
        <v>1555</v>
      </c>
      <c r="H335" s="16"/>
      <c r="I335" s="16" t="s">
        <v>24611</v>
      </c>
      <c r="J335" s="16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6" t="s">
        <v>162</v>
      </c>
      <c r="E336" s="16" t="s">
        <v>24190</v>
      </c>
      <c r="F336" s="16" t="s">
        <v>1555</v>
      </c>
      <c r="H336" s="16"/>
      <c r="I336" s="16" t="s">
        <v>24614</v>
      </c>
      <c r="J336" s="16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6" t="s">
        <v>162</v>
      </c>
      <c r="E337" s="16" t="s">
        <v>24190</v>
      </c>
      <c r="F337" s="16" t="s">
        <v>1555</v>
      </c>
      <c r="H337" s="16"/>
      <c r="I337" s="16" t="s">
        <v>24617</v>
      </c>
      <c r="J337" s="16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6" t="s">
        <v>162</v>
      </c>
      <c r="E338" s="16" t="s">
        <v>24190</v>
      </c>
      <c r="F338" s="16" t="s">
        <v>1555</v>
      </c>
      <c r="H338" s="16"/>
      <c r="I338" s="16" t="s">
        <v>24620</v>
      </c>
      <c r="J338" s="16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6" t="s">
        <v>162</v>
      </c>
      <c r="E339" s="16" t="s">
        <v>24190</v>
      </c>
      <c r="F339" s="16" t="s">
        <v>1555</v>
      </c>
      <c r="H339" s="16"/>
      <c r="I339" s="16" t="s">
        <v>24623</v>
      </c>
      <c r="J339" s="16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6" t="s">
        <v>162</v>
      </c>
      <c r="E340" s="16" t="s">
        <v>24190</v>
      </c>
      <c r="F340" s="16" t="s">
        <v>1555</v>
      </c>
      <c r="H340" s="16"/>
      <c r="I340" s="16" t="s">
        <v>24626</v>
      </c>
      <c r="J340" s="16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6" t="s">
        <v>162</v>
      </c>
      <c r="E341" s="16" t="s">
        <v>24190</v>
      </c>
      <c r="F341" s="16" t="s">
        <v>1555</v>
      </c>
      <c r="H341" s="16"/>
      <c r="I341" s="16" t="s">
        <v>24629</v>
      </c>
      <c r="J341" s="16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6" t="s">
        <v>162</v>
      </c>
      <c r="E342" s="16" t="s">
        <v>24190</v>
      </c>
      <c r="F342" s="16" t="s">
        <v>1555</v>
      </c>
      <c r="H342" s="16"/>
      <c r="I342" s="16" t="s">
        <v>24632</v>
      </c>
      <c r="J342" s="16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6" t="s">
        <v>304</v>
      </c>
      <c r="E343" s="16" t="s">
        <v>24190</v>
      </c>
      <c r="F343" s="16" t="s">
        <v>1555</v>
      </c>
      <c r="H343" s="16"/>
      <c r="I343" s="16" t="s">
        <v>24635</v>
      </c>
      <c r="J343" s="16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6" t="s">
        <v>304</v>
      </c>
      <c r="E344" s="16" t="s">
        <v>13437</v>
      </c>
      <c r="F344" s="16" t="s">
        <v>1555</v>
      </c>
      <c r="H344" s="16"/>
      <c r="I344" s="16" t="s">
        <v>24638</v>
      </c>
      <c r="J344" s="16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6" t="s">
        <v>4</v>
      </c>
      <c r="E345" s="16" t="s">
        <v>8</v>
      </c>
      <c r="F345" s="16"/>
      <c r="H345" s="16"/>
      <c r="I345" s="16" t="s">
        <v>24641</v>
      </c>
      <c r="J345" s="16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6" t="s">
        <v>4</v>
      </c>
      <c r="E346" s="16" t="s">
        <v>8</v>
      </c>
      <c r="F346" s="16"/>
      <c r="H346" s="16"/>
      <c r="I346" s="16" t="s">
        <v>24644</v>
      </c>
      <c r="J346" s="16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6" t="s">
        <v>3382</v>
      </c>
      <c r="E347" s="16" t="s">
        <v>86</v>
      </c>
      <c r="F347" s="16"/>
      <c r="H347" s="16"/>
      <c r="I347" s="16" t="s">
        <v>24647</v>
      </c>
      <c r="J347" s="16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6" t="s">
        <v>4</v>
      </c>
      <c r="E348" s="16" t="s">
        <v>8</v>
      </c>
      <c r="F348" s="16"/>
      <c r="H348" s="16"/>
      <c r="I348" s="16" t="s">
        <v>24650</v>
      </c>
      <c r="J348" s="16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6" t="s">
        <v>4</v>
      </c>
      <c r="E349" s="16" t="s">
        <v>8</v>
      </c>
      <c r="F349" s="16"/>
      <c r="H349" s="16"/>
      <c r="I349" s="16" t="s">
        <v>24653</v>
      </c>
      <c r="J349" s="16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6" t="s">
        <v>4</v>
      </c>
      <c r="E350" s="16" t="s">
        <v>8</v>
      </c>
      <c r="F350" s="16"/>
      <c r="H350" s="16"/>
      <c r="I350" s="16" t="s">
        <v>24656</v>
      </c>
      <c r="J350" s="16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6" t="s">
        <v>4</v>
      </c>
      <c r="E351" s="16" t="s">
        <v>8</v>
      </c>
      <c r="F351" s="16"/>
      <c r="H351" s="16"/>
      <c r="I351" s="16" t="s">
        <v>24659</v>
      </c>
      <c r="J351" s="16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6" t="s">
        <v>4</v>
      </c>
      <c r="E352" s="16" t="s">
        <v>8</v>
      </c>
      <c r="F352" s="16"/>
      <c r="H352" s="16"/>
      <c r="I352" s="16" t="s">
        <v>24662</v>
      </c>
      <c r="J352" s="16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6" t="s">
        <v>4</v>
      </c>
      <c r="E353" s="16" t="s">
        <v>8</v>
      </c>
      <c r="F353" s="16"/>
      <c r="H353" s="16"/>
      <c r="I353" s="16" t="s">
        <v>24665</v>
      </c>
      <c r="J353" s="16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6" t="s">
        <v>4</v>
      </c>
      <c r="E354" s="16" t="s">
        <v>8</v>
      </c>
      <c r="F354" s="16"/>
      <c r="H354" s="16"/>
      <c r="I354" s="16" t="s">
        <v>25054</v>
      </c>
      <c r="J354" s="16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6" t="s">
        <v>803</v>
      </c>
      <c r="E355" s="16" t="s">
        <v>8</v>
      </c>
      <c r="F355" s="16"/>
      <c r="H355" s="16"/>
      <c r="I355" s="16" t="s">
        <v>25057</v>
      </c>
      <c r="J355" s="16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6" t="s">
        <v>803</v>
      </c>
      <c r="E356" s="16" t="s">
        <v>8</v>
      </c>
      <c r="F356" s="16"/>
      <c r="H356" s="16"/>
      <c r="I356" s="16" t="s">
        <v>25060</v>
      </c>
      <c r="J356" s="16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6" t="s">
        <v>775</v>
      </c>
      <c r="E357" s="16" t="s">
        <v>8</v>
      </c>
      <c r="F357" s="16"/>
      <c r="H357" s="16"/>
      <c r="I357" s="16" t="s">
        <v>25063</v>
      </c>
      <c r="J357" s="16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6" t="s">
        <v>803</v>
      </c>
      <c r="E358" s="16" t="s">
        <v>8</v>
      </c>
      <c r="F358" s="16"/>
      <c r="H358" s="16"/>
      <c r="I358" s="16" t="s">
        <v>25066</v>
      </c>
      <c r="J358" s="16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6" t="s">
        <v>4</v>
      </c>
      <c r="E359" s="16" t="s">
        <v>8</v>
      </c>
      <c r="F359" s="16"/>
      <c r="H359" s="16"/>
      <c r="I359" s="16" t="s">
        <v>25413</v>
      </c>
      <c r="J359" s="16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6" t="s">
        <v>4</v>
      </c>
      <c r="E360" s="16" t="s">
        <v>8</v>
      </c>
      <c r="F360" s="16"/>
      <c r="H360" s="16"/>
      <c r="I360" s="16" t="s">
        <v>25416</v>
      </c>
      <c r="J360" s="16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6" t="s">
        <v>4</v>
      </c>
      <c r="E361" s="16" t="s">
        <v>8</v>
      </c>
      <c r="F361" s="16"/>
      <c r="H361" s="16"/>
      <c r="I361" s="16" t="s">
        <v>25767</v>
      </c>
      <c r="J361" s="16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6" t="s">
        <v>162</v>
      </c>
      <c r="E362" s="16" t="s">
        <v>25866</v>
      </c>
      <c r="F362" s="16" t="s">
        <v>1555</v>
      </c>
      <c r="H362" s="16"/>
      <c r="I362" s="16" t="s">
        <v>25770</v>
      </c>
      <c r="J362" s="16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6" t="s">
        <v>162</v>
      </c>
      <c r="E363" s="16" t="s">
        <v>25866</v>
      </c>
      <c r="F363" s="16" t="s">
        <v>1555</v>
      </c>
      <c r="H363" s="16"/>
      <c r="I363" s="16" t="s">
        <v>25773</v>
      </c>
      <c r="J363" s="16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6" t="s">
        <v>162</v>
      </c>
      <c r="E364" s="16" t="s">
        <v>25866</v>
      </c>
      <c r="F364" s="16" t="s">
        <v>1555</v>
      </c>
      <c r="H364" s="16"/>
      <c r="I364" s="16" t="s">
        <v>25776</v>
      </c>
      <c r="J364" s="16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6" t="s">
        <v>162</v>
      </c>
      <c r="E365" s="16" t="s">
        <v>25866</v>
      </c>
      <c r="F365" s="16" t="s">
        <v>1555</v>
      </c>
      <c r="H365" s="16"/>
      <c r="I365" s="16" t="s">
        <v>25779</v>
      </c>
      <c r="J365" s="16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6" t="s">
        <v>162</v>
      </c>
      <c r="E366" s="16" t="s">
        <v>25866</v>
      </c>
      <c r="F366" s="16" t="s">
        <v>1555</v>
      </c>
      <c r="H366" s="16"/>
      <c r="I366" s="16" t="s">
        <v>25782</v>
      </c>
      <c r="J366" s="16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6" t="s">
        <v>162</v>
      </c>
      <c r="E367" s="16" t="s">
        <v>25866</v>
      </c>
      <c r="F367" s="16" t="s">
        <v>1555</v>
      </c>
      <c r="H367" s="16"/>
      <c r="I367" s="16" t="s">
        <v>25785</v>
      </c>
      <c r="J367" s="16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6" t="s">
        <v>162</v>
      </c>
      <c r="E368" s="16" t="s">
        <v>25866</v>
      </c>
      <c r="F368" s="16" t="s">
        <v>1555</v>
      </c>
      <c r="H368" s="16"/>
      <c r="I368" s="16" t="s">
        <v>25788</v>
      </c>
      <c r="J368" s="16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6" t="s">
        <v>162</v>
      </c>
      <c r="E369" s="16" t="s">
        <v>25866</v>
      </c>
      <c r="F369" s="16" t="s">
        <v>1555</v>
      </c>
      <c r="H369" s="16"/>
      <c r="I369" s="16" t="s">
        <v>25791</v>
      </c>
      <c r="J369" s="16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6" t="s">
        <v>162</v>
      </c>
      <c r="E370" s="16" t="s">
        <v>25866</v>
      </c>
      <c r="F370" s="16" t="s">
        <v>1555</v>
      </c>
      <c r="H370" s="16"/>
      <c r="I370" s="16" t="s">
        <v>25794</v>
      </c>
      <c r="J370" s="16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6" t="s">
        <v>162</v>
      </c>
      <c r="E371" s="16" t="s">
        <v>25866</v>
      </c>
      <c r="F371" s="16" t="s">
        <v>1555</v>
      </c>
      <c r="H371" s="16"/>
      <c r="I371" s="16" t="s">
        <v>25797</v>
      </c>
      <c r="J371" s="16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6" t="s">
        <v>162</v>
      </c>
      <c r="E372" s="16" t="s">
        <v>25469</v>
      </c>
      <c r="F372" s="16" t="s">
        <v>1555</v>
      </c>
      <c r="H372" s="16"/>
      <c r="I372" s="16" t="s">
        <v>25800</v>
      </c>
      <c r="J372" s="16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6" t="s">
        <v>162</v>
      </c>
      <c r="E373" s="16" t="s">
        <v>25469</v>
      </c>
      <c r="F373" s="16" t="s">
        <v>1555</v>
      </c>
      <c r="H373" s="16"/>
      <c r="I373" s="16" t="s">
        <v>25803</v>
      </c>
      <c r="J373" s="16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6" t="s">
        <v>162</v>
      </c>
      <c r="E374" s="16" t="s">
        <v>25469</v>
      </c>
      <c r="F374" s="16" t="s">
        <v>1555</v>
      </c>
      <c r="H374" s="16"/>
      <c r="I374" s="16" t="s">
        <v>25806</v>
      </c>
      <c r="J374" s="16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6" t="s">
        <v>162</v>
      </c>
      <c r="E375" s="16" t="s">
        <v>25469</v>
      </c>
      <c r="F375" s="16" t="s">
        <v>1555</v>
      </c>
      <c r="H375" s="16"/>
      <c r="I375" s="16" t="s">
        <v>25809</v>
      </c>
      <c r="J375" s="16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6" t="s">
        <v>162</v>
      </c>
      <c r="E376" s="16" t="s">
        <v>25469</v>
      </c>
      <c r="F376" s="16" t="s">
        <v>1555</v>
      </c>
      <c r="H376" s="16"/>
      <c r="I376" s="16" t="s">
        <v>25812</v>
      </c>
      <c r="J376" s="16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6" t="s">
        <v>304</v>
      </c>
      <c r="E377" s="16" t="s">
        <v>25469</v>
      </c>
      <c r="F377" s="16" t="s">
        <v>1555</v>
      </c>
      <c r="H377" s="16"/>
      <c r="I377" s="16" t="s">
        <v>25815</v>
      </c>
      <c r="J377" s="16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6" t="s">
        <v>304</v>
      </c>
      <c r="E378" s="16" t="s">
        <v>25866</v>
      </c>
      <c r="F378" s="16" t="s">
        <v>1555</v>
      </c>
      <c r="H378" s="16"/>
      <c r="I378" s="16" t="s">
        <v>25818</v>
      </c>
      <c r="J378" s="16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6" t="s">
        <v>4</v>
      </c>
      <c r="E379" s="16" t="s">
        <v>8</v>
      </c>
      <c r="F379" s="16"/>
      <c r="H379" s="16"/>
      <c r="I379" s="16" t="s">
        <v>25821</v>
      </c>
      <c r="J379" s="16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6" t="s">
        <v>4</v>
      </c>
      <c r="E380" s="16" t="s">
        <v>10091</v>
      </c>
      <c r="F380" s="16"/>
      <c r="H380" s="16"/>
      <c r="I380" s="16" t="s">
        <v>25824</v>
      </c>
      <c r="J380" s="16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6" t="s">
        <v>4</v>
      </c>
      <c r="E381" s="16" t="s">
        <v>8</v>
      </c>
      <c r="F381" s="16"/>
      <c r="H381" s="16"/>
      <c r="I381" s="16" t="s">
        <v>25827</v>
      </c>
      <c r="J381" s="16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6" t="s">
        <v>803</v>
      </c>
      <c r="E382" s="16" t="s">
        <v>8</v>
      </c>
      <c r="F382" s="16"/>
      <c r="H382" s="16"/>
      <c r="I382" s="16" t="s">
        <v>25985</v>
      </c>
      <c r="J382" s="16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6" t="s">
        <v>803</v>
      </c>
      <c r="E383" s="16" t="s">
        <v>8</v>
      </c>
      <c r="F383" s="16"/>
      <c r="H383" s="16"/>
      <c r="I383" s="16" t="s">
        <v>25988</v>
      </c>
      <c r="J383" s="16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6" t="s">
        <v>26569</v>
      </c>
      <c r="E384" s="16" t="s">
        <v>86</v>
      </c>
      <c r="F384" s="16"/>
      <c r="H384" s="16"/>
      <c r="I384" s="16" t="s">
        <v>26415</v>
      </c>
      <c r="J384" s="16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6" t="s">
        <v>26569</v>
      </c>
      <c r="E385" s="16" t="s">
        <v>86</v>
      </c>
      <c r="F385" s="16"/>
      <c r="H385" s="16"/>
      <c r="I385" s="16" t="s">
        <v>26418</v>
      </c>
      <c r="J385" s="16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6" t="s">
        <v>4</v>
      </c>
      <c r="E386" s="16" t="s">
        <v>8</v>
      </c>
      <c r="F386" s="16"/>
      <c r="H386" s="16"/>
      <c r="I386" s="16" t="s">
        <v>26421</v>
      </c>
      <c r="J386" s="16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6" t="s">
        <v>4</v>
      </c>
      <c r="E387" s="16" t="s">
        <v>8</v>
      </c>
      <c r="F387" s="16"/>
      <c r="H387" s="16"/>
      <c r="I387" s="16" t="s">
        <v>26424</v>
      </c>
      <c r="J387" s="16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6" t="s">
        <v>4</v>
      </c>
      <c r="E388" s="16" t="s">
        <v>8</v>
      </c>
      <c r="F388" s="16"/>
      <c r="H388" s="16"/>
      <c r="I388" s="16" t="s">
        <v>26427</v>
      </c>
      <c r="J388" s="16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6" t="s">
        <v>4</v>
      </c>
      <c r="E389" s="16" t="s">
        <v>8</v>
      </c>
      <c r="F389" s="16"/>
      <c r="H389" s="16"/>
      <c r="I389" s="16" t="s">
        <v>26430</v>
      </c>
      <c r="J389" s="16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6" t="s">
        <v>4</v>
      </c>
      <c r="E390" s="16" t="s">
        <v>8</v>
      </c>
      <c r="F390" s="16"/>
      <c r="H390" s="16"/>
      <c r="I390" s="16" t="s">
        <v>26433</v>
      </c>
      <c r="J390" s="16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6" t="s">
        <v>4</v>
      </c>
      <c r="E391" s="16" t="s">
        <v>8</v>
      </c>
      <c r="F391" s="16"/>
      <c r="H391" s="16"/>
      <c r="I391" s="16" t="s">
        <v>26994</v>
      </c>
      <c r="J391" s="16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6" t="s">
        <v>4</v>
      </c>
      <c r="E392" s="16" t="s">
        <v>27184</v>
      </c>
      <c r="F392" s="16"/>
      <c r="H392" s="16"/>
      <c r="I392" s="16" t="s">
        <v>26997</v>
      </c>
      <c r="J392" s="16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6" t="s">
        <v>4</v>
      </c>
      <c r="E393" s="16" t="s">
        <v>8</v>
      </c>
      <c r="F393" s="16"/>
      <c r="H393" s="16"/>
      <c r="I393" s="16" t="s">
        <v>27000</v>
      </c>
      <c r="J393" s="16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6" t="s">
        <v>4</v>
      </c>
      <c r="E394" s="16" t="s">
        <v>26570</v>
      </c>
      <c r="F394" s="16"/>
      <c r="H394" s="16"/>
      <c r="I394" s="16" t="s">
        <v>27003</v>
      </c>
      <c r="J394" s="16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6" t="s">
        <v>645</v>
      </c>
      <c r="E395" s="16" t="s">
        <v>27179</v>
      </c>
      <c r="F395" s="16"/>
      <c r="H395" s="16"/>
      <c r="I395" s="16" t="s">
        <v>27006</v>
      </c>
      <c r="J395" s="16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6" t="s">
        <v>4</v>
      </c>
      <c r="E396" s="16" t="s">
        <v>800</v>
      </c>
      <c r="F396" s="16"/>
      <c r="H396" s="16"/>
      <c r="I396" s="16" t="s">
        <v>27009</v>
      </c>
      <c r="J396" s="16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6" t="s">
        <v>162</v>
      </c>
      <c r="E397" s="16" t="s">
        <v>800</v>
      </c>
      <c r="F397" s="16" t="s">
        <v>261</v>
      </c>
      <c r="H397" s="16"/>
      <c r="I397" s="16" t="s">
        <v>27012</v>
      </c>
      <c r="J397" s="16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6" t="s">
        <v>162</v>
      </c>
      <c r="E398" s="16" t="s">
        <v>800</v>
      </c>
      <c r="F398" s="16" t="s">
        <v>261</v>
      </c>
      <c r="H398" s="16"/>
      <c r="I398" s="16" t="s">
        <v>27015</v>
      </c>
      <c r="J398" s="16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6" t="s">
        <v>162</v>
      </c>
      <c r="E399" s="16" t="s">
        <v>800</v>
      </c>
      <c r="F399" s="16" t="s">
        <v>261</v>
      </c>
      <c r="H399" s="16"/>
      <c r="I399" s="16" t="s">
        <v>27018</v>
      </c>
      <c r="J399" s="16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6" t="s">
        <v>162</v>
      </c>
      <c r="E400" s="16" t="s">
        <v>800</v>
      </c>
      <c r="F400" s="16" t="s">
        <v>261</v>
      </c>
      <c r="H400" s="16"/>
      <c r="I400" s="16" t="s">
        <v>27021</v>
      </c>
      <c r="J400" s="16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6" t="s">
        <v>162</v>
      </c>
      <c r="E401" s="16" t="s">
        <v>800</v>
      </c>
      <c r="F401" s="16" t="s">
        <v>261</v>
      </c>
      <c r="H401" s="16"/>
      <c r="I401" s="16" t="s">
        <v>27024</v>
      </c>
      <c r="J401" s="16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6" t="s">
        <v>27185</v>
      </c>
      <c r="E402" s="16" t="s">
        <v>800</v>
      </c>
      <c r="F402" s="16" t="s">
        <v>261</v>
      </c>
      <c r="H402" s="16"/>
      <c r="I402" s="16" t="s">
        <v>27027</v>
      </c>
      <c r="J402" s="16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6" t="s">
        <v>645</v>
      </c>
      <c r="E403" s="16" t="s">
        <v>27181</v>
      </c>
      <c r="F403" s="16"/>
      <c r="H403" s="16"/>
      <c r="I403" s="16" t="s">
        <v>27030</v>
      </c>
      <c r="J403" s="16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6" t="s">
        <v>27185</v>
      </c>
      <c r="E404" s="16" t="s">
        <v>27181</v>
      </c>
      <c r="F404" s="16"/>
      <c r="H404" s="16"/>
      <c r="I404" s="16" t="s">
        <v>27033</v>
      </c>
      <c r="J404" s="16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6" t="s">
        <v>4</v>
      </c>
      <c r="E405" s="16" t="s">
        <v>8</v>
      </c>
      <c r="F405" s="16"/>
      <c r="H405" s="16"/>
      <c r="I405" s="16" t="s">
        <v>27036</v>
      </c>
      <c r="J405" s="16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6" t="s">
        <v>4</v>
      </c>
      <c r="E406" s="16" t="s">
        <v>8</v>
      </c>
      <c r="F406" s="16"/>
      <c r="H406" s="16"/>
      <c r="I406" s="16" t="s">
        <v>27039</v>
      </c>
      <c r="J406" s="16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6" t="s">
        <v>803</v>
      </c>
      <c r="E407" s="16" t="s">
        <v>8</v>
      </c>
      <c r="F407" s="16"/>
      <c r="H407" s="16"/>
      <c r="I407" s="16" t="s">
        <v>27042</v>
      </c>
      <c r="J407" s="16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6" t="s">
        <v>803</v>
      </c>
      <c r="E408" s="16" t="s">
        <v>8</v>
      </c>
      <c r="F408" s="16"/>
      <c r="H408" s="16"/>
      <c r="I408" s="16" t="s">
        <v>27045</v>
      </c>
      <c r="J408" s="16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6" t="s">
        <v>803</v>
      </c>
      <c r="E409" s="16" t="s">
        <v>8</v>
      </c>
      <c r="F409" s="16"/>
      <c r="H409" s="16"/>
      <c r="I409" s="16" t="s">
        <v>27456</v>
      </c>
      <c r="J409" s="16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6" t="s">
        <v>803</v>
      </c>
      <c r="E410" s="16" t="s">
        <v>8</v>
      </c>
      <c r="F410" s="16"/>
      <c r="H410" s="16"/>
      <c r="I410" s="16" t="s">
        <v>27459</v>
      </c>
      <c r="J410" s="16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6" t="s">
        <v>645</v>
      </c>
      <c r="E411" s="16" t="s">
        <v>27689</v>
      </c>
      <c r="F411" s="16" t="s">
        <v>51</v>
      </c>
      <c r="H411" s="16"/>
      <c r="I411" s="16" t="s">
        <v>27462</v>
      </c>
      <c r="J411" s="16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6" t="s">
        <v>27692</v>
      </c>
      <c r="E412" s="16" t="s">
        <v>86</v>
      </c>
      <c r="F412" s="16"/>
      <c r="H412" s="16"/>
      <c r="I412" s="16" t="s">
        <v>27465</v>
      </c>
      <c r="J412" s="16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6" t="s">
        <v>162</v>
      </c>
      <c r="E413" s="16" t="s">
        <v>27689</v>
      </c>
      <c r="F413" s="16" t="s">
        <v>27693</v>
      </c>
      <c r="H413" s="16"/>
      <c r="I413" s="16" t="s">
        <v>27468</v>
      </c>
      <c r="J413" s="16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6" t="s">
        <v>304</v>
      </c>
      <c r="E414" s="16" t="s">
        <v>27689</v>
      </c>
      <c r="F414" s="16" t="s">
        <v>27693</v>
      </c>
      <c r="G414" s="7">
        <v>2</v>
      </c>
      <c r="H414" s="16"/>
      <c r="I414" s="16" t="s">
        <v>27471</v>
      </c>
      <c r="J414" s="16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6" t="s">
        <v>304</v>
      </c>
      <c r="E415" s="16" t="s">
        <v>27184</v>
      </c>
      <c r="F415" s="16"/>
      <c r="H415" s="16"/>
      <c r="I415" s="16" t="s">
        <v>27474</v>
      </c>
      <c r="J415" s="16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6" t="s">
        <v>803</v>
      </c>
      <c r="E416" s="16" t="s">
        <v>8</v>
      </c>
      <c r="F416" s="16"/>
      <c r="H416" s="16"/>
      <c r="I416" s="16" t="s">
        <v>27477</v>
      </c>
      <c r="J416" s="16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6" t="s">
        <v>803</v>
      </c>
      <c r="E417" s="16" t="s">
        <v>8</v>
      </c>
      <c r="F417" s="16"/>
      <c r="H417" s="16"/>
      <c r="I417" s="16" t="s">
        <v>27954</v>
      </c>
      <c r="J417" s="16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6" t="s">
        <v>803</v>
      </c>
      <c r="E418" s="16" t="s">
        <v>8</v>
      </c>
      <c r="F418" s="16"/>
      <c r="H418" s="16"/>
      <c r="I418" s="16" t="s">
        <v>27957</v>
      </c>
      <c r="J418" s="16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6" t="s">
        <v>803</v>
      </c>
      <c r="E419" s="16" t="s">
        <v>8</v>
      </c>
      <c r="F419" s="16"/>
      <c r="H419" s="16"/>
      <c r="I419" s="16" t="s">
        <v>27960</v>
      </c>
      <c r="J419" s="16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6" t="s">
        <v>803</v>
      </c>
      <c r="E420" s="16" t="s">
        <v>8</v>
      </c>
      <c r="F420" s="16"/>
      <c r="H420" s="16"/>
      <c r="I420" s="16" t="s">
        <v>27963</v>
      </c>
      <c r="J420" s="16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s="16" t="s">
        <v>28670</v>
      </c>
      <c r="E421" s="16" t="s">
        <v>28657</v>
      </c>
      <c r="F421" s="16"/>
      <c r="H421" s="16"/>
      <c r="I421" s="16" t="s">
        <v>28434</v>
      </c>
      <c r="J421" s="16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s="16" t="s">
        <v>162</v>
      </c>
      <c r="E422" s="16" t="s">
        <v>4933</v>
      </c>
      <c r="F422" s="16" t="s">
        <v>1897</v>
      </c>
      <c r="H422" s="16"/>
      <c r="I422" s="16" t="s">
        <v>28437</v>
      </c>
      <c r="J422" s="16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s="16" t="s">
        <v>162</v>
      </c>
      <c r="E423" s="16" t="s">
        <v>4933</v>
      </c>
      <c r="F423" s="16" t="s">
        <v>1897</v>
      </c>
      <c r="H423" s="16"/>
      <c r="I423" s="16" t="s">
        <v>28440</v>
      </c>
      <c r="J423" s="16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s="16" t="s">
        <v>162</v>
      </c>
      <c r="E424" s="16" t="s">
        <v>4933</v>
      </c>
      <c r="F424" s="16" t="s">
        <v>1897</v>
      </c>
      <c r="H424" s="16"/>
      <c r="I424" s="16" t="s">
        <v>28443</v>
      </c>
      <c r="J424" s="16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s="16" t="s">
        <v>162</v>
      </c>
      <c r="E425" s="16" t="s">
        <v>4933</v>
      </c>
      <c r="F425" s="16" t="s">
        <v>1897</v>
      </c>
      <c r="H425" s="16"/>
      <c r="I425" s="16" t="s">
        <v>28446</v>
      </c>
      <c r="J425" s="16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s="16" t="s">
        <v>162</v>
      </c>
      <c r="E426" s="16" t="s">
        <v>14155</v>
      </c>
      <c r="F426" s="16" t="s">
        <v>28671</v>
      </c>
      <c r="H426" s="16"/>
      <c r="I426" s="16" t="s">
        <v>28449</v>
      </c>
      <c r="J426" s="16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s="16" t="s">
        <v>304</v>
      </c>
      <c r="E427" s="16" t="s">
        <v>14155</v>
      </c>
      <c r="F427" s="16"/>
      <c r="H427" s="16" t="s">
        <v>28672</v>
      </c>
      <c r="I427" s="16" t="s">
        <v>28452</v>
      </c>
      <c r="J427" s="16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s="16" t="s">
        <v>304</v>
      </c>
      <c r="E428" s="16" t="s">
        <v>4933</v>
      </c>
      <c r="F428" s="16"/>
      <c r="H428" s="16" t="s">
        <v>28673</v>
      </c>
      <c r="I428" s="16" t="s">
        <v>28455</v>
      </c>
      <c r="J428" s="16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s="16" t="s">
        <v>227</v>
      </c>
      <c r="E429" s="16" t="s">
        <v>28674</v>
      </c>
      <c r="F429" s="16" t="s">
        <v>27693</v>
      </c>
      <c r="H429" s="16"/>
      <c r="I429" s="16" t="s">
        <v>28458</v>
      </c>
      <c r="J429" s="16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s="16" t="s">
        <v>162</v>
      </c>
      <c r="E430" s="16" t="s">
        <v>70</v>
      </c>
      <c r="F430" s="16" t="s">
        <v>1897</v>
      </c>
      <c r="H430" s="16" t="s">
        <v>28675</v>
      </c>
      <c r="I430" s="16" t="s">
        <v>28461</v>
      </c>
      <c r="J430" s="16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s="16" t="s">
        <v>162</v>
      </c>
      <c r="E431" s="16" t="s">
        <v>70</v>
      </c>
      <c r="F431" s="16" t="s">
        <v>1897</v>
      </c>
      <c r="H431" s="16" t="s">
        <v>1140</v>
      </c>
      <c r="I431" s="16" t="s">
        <v>28464</v>
      </c>
      <c r="J431" s="16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s="16" t="s">
        <v>162</v>
      </c>
      <c r="E432" s="16" t="s">
        <v>70</v>
      </c>
      <c r="F432" s="16" t="s">
        <v>1897</v>
      </c>
      <c r="H432" s="16" t="s">
        <v>1140</v>
      </c>
      <c r="I432" s="16" t="s">
        <v>28467</v>
      </c>
      <c r="J432" s="16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s="16" t="s">
        <v>162</v>
      </c>
      <c r="E433" s="16" t="s">
        <v>70</v>
      </c>
      <c r="F433" s="16" t="s">
        <v>1897</v>
      </c>
      <c r="H433" s="16" t="s">
        <v>1140</v>
      </c>
      <c r="I433" s="16" t="s">
        <v>28470</v>
      </c>
      <c r="J433" s="16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s="16" t="s">
        <v>162</v>
      </c>
      <c r="E434" s="16" t="s">
        <v>70</v>
      </c>
      <c r="F434" s="16" t="s">
        <v>1897</v>
      </c>
      <c r="H434" s="16" t="s">
        <v>1140</v>
      </c>
      <c r="I434" s="16" t="s">
        <v>28473</v>
      </c>
      <c r="J434" s="16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s="16" t="s">
        <v>162</v>
      </c>
      <c r="E435" s="16" t="s">
        <v>70</v>
      </c>
      <c r="F435" s="16" t="s">
        <v>1897</v>
      </c>
      <c r="H435" s="16" t="s">
        <v>1140</v>
      </c>
      <c r="I435" s="16" t="s">
        <v>28476</v>
      </c>
      <c r="J435" s="16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s="16" t="s">
        <v>162</v>
      </c>
      <c r="E436" s="16" t="s">
        <v>70</v>
      </c>
      <c r="F436" s="16" t="s">
        <v>1897</v>
      </c>
      <c r="H436" s="16" t="s">
        <v>1140</v>
      </c>
      <c r="I436" s="16" t="s">
        <v>28479</v>
      </c>
      <c r="J436" s="16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s="16" t="s">
        <v>162</v>
      </c>
      <c r="E437" s="16" t="s">
        <v>70</v>
      </c>
      <c r="F437" s="16" t="s">
        <v>1897</v>
      </c>
      <c r="H437" s="16" t="s">
        <v>1140</v>
      </c>
      <c r="I437" s="16" t="s">
        <v>28482</v>
      </c>
      <c r="J437" s="16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s="16" t="s">
        <v>162</v>
      </c>
      <c r="E438" s="16" t="s">
        <v>70</v>
      </c>
      <c r="F438" s="16" t="s">
        <v>1897</v>
      </c>
      <c r="H438" s="16" t="s">
        <v>1140</v>
      </c>
      <c r="I438" s="16" t="s">
        <v>28485</v>
      </c>
      <c r="J438" s="16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s="16" t="s">
        <v>304</v>
      </c>
      <c r="E439" s="16" t="s">
        <v>70</v>
      </c>
      <c r="F439" s="16"/>
      <c r="H439" s="16"/>
      <c r="I439" s="16" t="s">
        <v>28488</v>
      </c>
      <c r="J439" s="16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s="16" t="s">
        <v>28676</v>
      </c>
      <c r="E440" s="16" t="s">
        <v>260</v>
      </c>
      <c r="F440" s="16"/>
      <c r="H440" s="16" t="s">
        <v>28677</v>
      </c>
      <c r="I440" s="16" t="s">
        <v>28491</v>
      </c>
      <c r="J440" s="16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s="16" t="s">
        <v>28676</v>
      </c>
      <c r="E441" s="16" t="s">
        <v>260</v>
      </c>
      <c r="F441" s="16"/>
      <c r="H441" s="16" t="s">
        <v>1140</v>
      </c>
      <c r="I441" s="16" t="s">
        <v>28494</v>
      </c>
      <c r="J441" s="16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s="16" t="s">
        <v>803</v>
      </c>
      <c r="E442" s="16" t="s">
        <v>8</v>
      </c>
      <c r="F442" s="16"/>
      <c r="H442" s="16"/>
      <c r="I442" s="16" t="s">
        <v>28497</v>
      </c>
      <c r="J442" s="16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s="16" t="s">
        <v>13719</v>
      </c>
      <c r="E443" s="16" t="s">
        <v>646</v>
      </c>
      <c r="F443" s="16"/>
      <c r="H443" s="16"/>
      <c r="I443" s="16" t="s">
        <v>28975</v>
      </c>
      <c r="J443" s="16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s="16" t="s">
        <v>13719</v>
      </c>
      <c r="E444" s="16" t="s">
        <v>1602</v>
      </c>
      <c r="F444" s="16"/>
      <c r="H444" s="16"/>
      <c r="I444" s="16" t="s">
        <v>28978</v>
      </c>
      <c r="J444" s="16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s="16" t="s">
        <v>803</v>
      </c>
      <c r="E445" s="16" t="s">
        <v>8</v>
      </c>
      <c r="F445" s="16"/>
      <c r="H445" s="16"/>
      <c r="I445" s="16" t="s">
        <v>28981</v>
      </c>
      <c r="J445" s="16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s="16" t="s">
        <v>803</v>
      </c>
      <c r="E446" s="16" t="s">
        <v>8</v>
      </c>
      <c r="F446" s="16"/>
      <c r="H446" s="16"/>
      <c r="I446" s="16" t="s">
        <v>28984</v>
      </c>
      <c r="J446" s="16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s="16" t="s">
        <v>4</v>
      </c>
      <c r="E447" s="16" t="s">
        <v>29152</v>
      </c>
      <c r="F447" s="16" t="s">
        <v>28663</v>
      </c>
      <c r="H447" s="16"/>
      <c r="I447" s="16" t="s">
        <v>28987</v>
      </c>
      <c r="J447" s="16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s="16" t="s">
        <v>4</v>
      </c>
      <c r="E448" s="16" t="s">
        <v>29152</v>
      </c>
      <c r="F448" s="16" t="s">
        <v>28663</v>
      </c>
      <c r="H448" s="16" t="s">
        <v>1140</v>
      </c>
      <c r="I448" s="16" t="s">
        <v>28990</v>
      </c>
      <c r="J448" s="16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  <row r="449" spans="1:13" x14ac:dyDescent="0.25">
      <c r="A449" s="1" t="s">
        <v>13</v>
      </c>
      <c r="B449" s="3">
        <v>46181</v>
      </c>
      <c r="C449" s="4">
        <v>0.90423611111111113</v>
      </c>
      <c r="D449" s="16" t="s">
        <v>803</v>
      </c>
      <c r="E449" s="16" t="s">
        <v>8</v>
      </c>
      <c r="F449" s="16"/>
      <c r="H449" s="16"/>
      <c r="I449" s="16" t="s">
        <v>29671</v>
      </c>
      <c r="J449" s="16" t="s">
        <v>4616</v>
      </c>
      <c r="K449" t="s">
        <v>29672</v>
      </c>
      <c r="L449" t="s">
        <v>29673</v>
      </c>
      <c r="M449" s="2" t="str">
        <f>HYPERLINK(склад2въезд131920212223789106[[#This Row],[RelativePath]])</f>
        <v>14 На гаражи\GD7678666_1_20260608T214206Z.jpg</v>
      </c>
    </row>
    <row r="450" spans="1:13" x14ac:dyDescent="0.25">
      <c r="A450" s="1" t="s">
        <v>14</v>
      </c>
      <c r="B450" s="3">
        <v>46182</v>
      </c>
      <c r="C450" s="4">
        <v>0.81568287037037035</v>
      </c>
      <c r="D450" s="16" t="s">
        <v>803</v>
      </c>
      <c r="E450" s="16" t="s">
        <v>8</v>
      </c>
      <c r="F450" s="16"/>
      <c r="H450" s="16"/>
      <c r="I450" s="16" t="s">
        <v>29674</v>
      </c>
      <c r="J450" s="16" t="s">
        <v>4616</v>
      </c>
      <c r="K450" t="s">
        <v>29675</v>
      </c>
      <c r="L450" t="s">
        <v>29676</v>
      </c>
      <c r="M450" s="2" t="str">
        <f>HYPERLINK(склад2въезд131920212223789106[[#This Row],[RelativePath]])</f>
        <v>14 На гаражи\GD7678666_1_20260609T193435Z.jpg</v>
      </c>
    </row>
    <row r="451" spans="1:13" x14ac:dyDescent="0.25">
      <c r="A451" s="1" t="s">
        <v>15</v>
      </c>
      <c r="B451" s="3">
        <v>46183</v>
      </c>
      <c r="C451" s="4">
        <v>0.72344907407407411</v>
      </c>
      <c r="D451" s="16" t="s">
        <v>803</v>
      </c>
      <c r="E451" s="16" t="s">
        <v>8</v>
      </c>
      <c r="F451" s="16"/>
      <c r="H451" s="16"/>
      <c r="I451" s="16" t="s">
        <v>29677</v>
      </c>
      <c r="J451" s="16" t="s">
        <v>4616</v>
      </c>
      <c r="K451" t="s">
        <v>29678</v>
      </c>
      <c r="L451" t="s">
        <v>29679</v>
      </c>
      <c r="M451" s="2" t="str">
        <f>HYPERLINK(склад2въезд131920212223789106[[#This Row],[RelativePath]])</f>
        <v>14 На гаражи\GD7678666_1_20260610T172146Z.jpg</v>
      </c>
    </row>
    <row r="452" spans="1:13" x14ac:dyDescent="0.25">
      <c r="A452" s="1" t="s">
        <v>16</v>
      </c>
      <c r="B452" s="3">
        <v>46184</v>
      </c>
      <c r="C452" s="4">
        <v>0.88069444444444445</v>
      </c>
      <c r="D452" s="16" t="s">
        <v>803</v>
      </c>
      <c r="E452" s="16" t="s">
        <v>8</v>
      </c>
      <c r="F452" s="16"/>
      <c r="H452" s="16"/>
      <c r="I452" s="16" t="s">
        <v>29680</v>
      </c>
      <c r="J452" s="16" t="s">
        <v>4616</v>
      </c>
      <c r="K452" t="s">
        <v>29681</v>
      </c>
      <c r="L452" t="s">
        <v>29682</v>
      </c>
      <c r="M452" s="2" t="str">
        <f>HYPERLINK(склад2въезд131920212223789106[[#This Row],[RelativePath]])</f>
        <v>14 На гаражи\GD7678666_1_20260611T210812Z.jpg</v>
      </c>
    </row>
  </sheetData>
  <conditionalFormatting sqref="D453:D463 E453:E466 D2:E452 G2:H452">
    <cfRule type="containsText" dxfId="886" priority="14" operator="containsText" text="Выезд с территории">
      <formula>NOT(ISERROR(SEARCH("Выезд с территории",D2)))</formula>
    </cfRule>
  </conditionalFormatting>
  <conditionalFormatting sqref="F2:F452">
    <cfRule type="notContainsText" dxfId="885" priority="13" operator="notContains" text="порожний">
      <formula>ISERROR(SEARCH("порожний",F2))</formula>
    </cfRule>
  </conditionalFormatting>
  <conditionalFormatting sqref="E2:E466">
    <cfRule type="containsText" dxfId="884" priority="11" operator="containsText" text="Газель базы">
      <formula>NOT(ISERROR(SEARCH("Газель базы",E2)))</formula>
    </cfRule>
    <cfRule type="containsText" dxfId="883" priority="12" operator="containsText" text="Погрузчик базы">
      <formula>NOT(ISERROR(SEARCH("Погрузчик базы",E2)))</formula>
    </cfRule>
  </conditionalFormatting>
  <conditionalFormatting sqref="E2:E466">
    <cfRule type="containsText" dxfId="882" priority="10" operator="containsText" text="Трактор базы">
      <formula>NOT(ISERROR(SEARCH("Трактор базы",E2)))</formula>
    </cfRule>
  </conditionalFormatting>
  <conditionalFormatting sqref="A2:C452">
    <cfRule type="expression" dxfId="881" priority="9">
      <formula>$A2="пн"</formula>
    </cfRule>
  </conditionalFormatting>
  <conditionalFormatting sqref="A2:C454">
    <cfRule type="expression" dxfId="880" priority="3">
      <formula>$A2="вс"</formula>
    </cfRule>
    <cfRule type="expression" dxfId="879" priority="4">
      <formula>$A2="сб"</formula>
    </cfRule>
    <cfRule type="expression" dxfId="878" priority="5">
      <formula>$A2="пт"</formula>
    </cfRule>
    <cfRule type="expression" dxfId="877" priority="6">
      <formula>$A2="чт"</formula>
    </cfRule>
    <cfRule type="expression" dxfId="876" priority="7">
      <formula>$A2="ср"</formula>
    </cfRule>
    <cfRule type="expression" dxfId="875" priority="8">
      <formula>$A2="вт"</formula>
    </cfRule>
  </conditionalFormatting>
  <conditionalFormatting sqref="D2:D463">
    <cfRule type="containsText" dxfId="8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3">
    <cfRule type="containsText" dxfId="8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91"/>
  <sheetViews>
    <sheetView zoomScale="90" zoomScaleNormal="90" workbookViewId="0">
      <pane ySplit="1" topLeftCell="A365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6" t="s">
        <v>803</v>
      </c>
      <c r="E2" s="16" t="s">
        <v>8</v>
      </c>
      <c r="F2" s="16"/>
      <c r="H2" s="16"/>
      <c r="I2" s="16" t="s">
        <v>5234</v>
      </c>
      <c r="J2" s="16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6" t="s">
        <v>803</v>
      </c>
      <c r="E3" s="16" t="s">
        <v>8</v>
      </c>
      <c r="F3" s="16"/>
      <c r="H3" s="16"/>
      <c r="I3" s="16" t="s">
        <v>5237</v>
      </c>
      <c r="J3" s="16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6" t="s">
        <v>7892</v>
      </c>
      <c r="E4" s="16" t="s">
        <v>86</v>
      </c>
      <c r="F4" s="16"/>
      <c r="H4" s="16"/>
      <c r="I4" s="16" t="s">
        <v>5837</v>
      </c>
      <c r="J4" s="16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6" t="s">
        <v>4</v>
      </c>
      <c r="E5" s="16" t="s">
        <v>8</v>
      </c>
      <c r="F5" s="16"/>
      <c r="H5" s="16"/>
      <c r="I5" s="16" t="s">
        <v>5840</v>
      </c>
      <c r="J5" s="16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6" t="s">
        <v>4</v>
      </c>
      <c r="E6" s="16" t="s">
        <v>8</v>
      </c>
      <c r="F6" s="16"/>
      <c r="H6" s="16"/>
      <c r="I6" s="16" t="s">
        <v>5843</v>
      </c>
      <c r="J6" s="1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6" t="s">
        <v>4</v>
      </c>
      <c r="E7" s="16" t="s">
        <v>4933</v>
      </c>
      <c r="F7" s="16"/>
      <c r="H7" s="16" t="s">
        <v>2041</v>
      </c>
      <c r="I7" s="16" t="s">
        <v>5846</v>
      </c>
      <c r="J7" s="16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6" t="s">
        <v>4</v>
      </c>
      <c r="E8" s="16" t="s">
        <v>8</v>
      </c>
      <c r="F8" s="16"/>
      <c r="H8" s="16"/>
      <c r="I8" s="16" t="s">
        <v>5849</v>
      </c>
      <c r="J8" s="16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6" t="s">
        <v>803</v>
      </c>
      <c r="E9" s="16" t="s">
        <v>8</v>
      </c>
      <c r="F9" s="16"/>
      <c r="H9" s="16"/>
      <c r="I9" s="16" t="s">
        <v>5852</v>
      </c>
      <c r="J9" s="16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6" t="s">
        <v>803</v>
      </c>
      <c r="E10" s="16" t="s">
        <v>8</v>
      </c>
      <c r="F10" s="16"/>
      <c r="H10" s="16"/>
      <c r="I10" s="16" t="s">
        <v>5855</v>
      </c>
      <c r="J10" s="16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6" t="s">
        <v>4</v>
      </c>
      <c r="E11" s="16" t="s">
        <v>8</v>
      </c>
      <c r="F11" s="16"/>
      <c r="H11" s="16"/>
      <c r="I11" s="16" t="s">
        <v>7801</v>
      </c>
      <c r="J11" s="16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6" t="s">
        <v>4</v>
      </c>
      <c r="E12" s="16" t="s">
        <v>8</v>
      </c>
      <c r="F12" s="16"/>
      <c r="H12" s="16"/>
      <c r="I12" s="16" t="s">
        <v>7804</v>
      </c>
      <c r="J12" s="16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6" t="s">
        <v>803</v>
      </c>
      <c r="E13" s="16" t="s">
        <v>8</v>
      </c>
      <c r="F13" s="16"/>
      <c r="H13" s="16"/>
      <c r="I13" s="16" t="s">
        <v>7807</v>
      </c>
      <c r="J13" s="16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6" t="s">
        <v>4</v>
      </c>
      <c r="E14" s="16" t="s">
        <v>8</v>
      </c>
      <c r="F14" s="16"/>
      <c r="H14" s="16"/>
      <c r="I14" s="16" t="s">
        <v>7810</v>
      </c>
      <c r="J14" s="16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6" t="s">
        <v>7892</v>
      </c>
      <c r="E15" s="16" t="s">
        <v>646</v>
      </c>
      <c r="F15" s="16"/>
      <c r="H15" s="16"/>
      <c r="I15" s="16" t="s">
        <v>7813</v>
      </c>
      <c r="J15" s="16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6" t="s">
        <v>4</v>
      </c>
      <c r="E16" s="16" t="s">
        <v>8</v>
      </c>
      <c r="F16" s="16"/>
      <c r="H16" s="16"/>
      <c r="I16" s="16" t="s">
        <v>7816</v>
      </c>
      <c r="J16" s="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6" t="s">
        <v>4</v>
      </c>
      <c r="E17" s="16" t="s">
        <v>7863</v>
      </c>
      <c r="F17" s="16"/>
      <c r="H17" s="16"/>
      <c r="I17" s="16" t="s">
        <v>7819</v>
      </c>
      <c r="J17" s="16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6" t="s">
        <v>4</v>
      </c>
      <c r="E18" s="16" t="s">
        <v>260</v>
      </c>
      <c r="F18" s="16"/>
      <c r="H18" s="16"/>
      <c r="I18" s="16" t="s">
        <v>7822</v>
      </c>
      <c r="J18" s="16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6" t="s">
        <v>7893</v>
      </c>
      <c r="E19" s="16" t="s">
        <v>646</v>
      </c>
      <c r="F19" s="16"/>
      <c r="H19" s="16"/>
      <c r="I19" s="16" t="s">
        <v>7825</v>
      </c>
      <c r="J19" s="16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6" t="s">
        <v>645</v>
      </c>
      <c r="E20" s="16" t="s">
        <v>7868</v>
      </c>
      <c r="F20" s="16"/>
      <c r="H20" s="16"/>
      <c r="I20" s="16" t="s">
        <v>7828</v>
      </c>
      <c r="J20" s="16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6" t="s">
        <v>162</v>
      </c>
      <c r="E21" s="16" t="s">
        <v>7868</v>
      </c>
      <c r="F21" s="16" t="s">
        <v>58</v>
      </c>
      <c r="H21" s="16"/>
      <c r="I21" s="16" t="s">
        <v>7831</v>
      </c>
      <c r="J21" s="16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6" t="s">
        <v>162</v>
      </c>
      <c r="E22" s="16" t="s">
        <v>7868</v>
      </c>
      <c r="F22" s="16" t="s">
        <v>58</v>
      </c>
      <c r="H22" s="16" t="s">
        <v>7888</v>
      </c>
      <c r="I22" s="16" t="s">
        <v>7834</v>
      </c>
      <c r="J22" s="16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6" t="s">
        <v>4</v>
      </c>
      <c r="E23" s="16" t="s">
        <v>8</v>
      </c>
      <c r="F23" s="16"/>
      <c r="H23" s="16"/>
      <c r="I23" s="16" t="s">
        <v>8100</v>
      </c>
      <c r="J23" s="16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6" t="s">
        <v>8690</v>
      </c>
      <c r="E24" s="16" t="s">
        <v>86</v>
      </c>
      <c r="F24" s="16"/>
      <c r="H24" s="16"/>
      <c r="I24" s="16" t="s">
        <v>8103</v>
      </c>
      <c r="J24" s="16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6" t="s">
        <v>8689</v>
      </c>
      <c r="E25" s="16" t="s">
        <v>86</v>
      </c>
      <c r="F25" s="16"/>
      <c r="H25" s="16"/>
      <c r="I25" s="16" t="s">
        <v>8106</v>
      </c>
      <c r="J25" s="16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6" t="s">
        <v>4</v>
      </c>
      <c r="E26" s="16" t="s">
        <v>7863</v>
      </c>
      <c r="F26" s="16"/>
      <c r="H26" s="16" t="s">
        <v>8691</v>
      </c>
      <c r="I26" s="16" t="s">
        <v>8109</v>
      </c>
      <c r="J26" s="1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6" t="s">
        <v>8692</v>
      </c>
      <c r="E27" s="16" t="s">
        <v>646</v>
      </c>
      <c r="F27" s="16"/>
      <c r="H27" s="16"/>
      <c r="I27" s="16" t="s">
        <v>8112</v>
      </c>
      <c r="J27" s="16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6" t="s">
        <v>8692</v>
      </c>
      <c r="E28" s="16" t="s">
        <v>646</v>
      </c>
      <c r="F28" s="16"/>
      <c r="H28" s="16" t="s">
        <v>1140</v>
      </c>
      <c r="I28" s="16" t="s">
        <v>8115</v>
      </c>
      <c r="J28" s="16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6" t="s">
        <v>4</v>
      </c>
      <c r="E29" s="16" t="s">
        <v>8</v>
      </c>
      <c r="F29" s="16"/>
      <c r="H29" s="16"/>
      <c r="I29" s="16" t="s">
        <v>8118</v>
      </c>
      <c r="J29" s="16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6" t="s">
        <v>803</v>
      </c>
      <c r="E30" s="16" t="s">
        <v>8</v>
      </c>
      <c r="F30" s="16"/>
      <c r="H30" s="16"/>
      <c r="I30" s="16" t="s">
        <v>8121</v>
      </c>
      <c r="J30" s="16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6" t="s">
        <v>4</v>
      </c>
      <c r="E31" s="16" t="s">
        <v>8</v>
      </c>
      <c r="F31" s="16"/>
      <c r="H31" s="16"/>
      <c r="I31" s="16" t="s">
        <v>8124</v>
      </c>
      <c r="J31" s="16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6" t="s">
        <v>803</v>
      </c>
      <c r="E32" s="16" t="s">
        <v>8</v>
      </c>
      <c r="F32" s="16"/>
      <c r="H32" s="16"/>
      <c r="I32" s="16" t="s">
        <v>8127</v>
      </c>
      <c r="J32" s="16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6" t="s">
        <v>4</v>
      </c>
      <c r="E33" s="16" t="s">
        <v>8</v>
      </c>
      <c r="F33" s="16"/>
      <c r="H33" s="16"/>
      <c r="I33" s="16" t="s">
        <v>8130</v>
      </c>
      <c r="J33" s="16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6" t="s">
        <v>8687</v>
      </c>
      <c r="E34" s="16" t="s">
        <v>646</v>
      </c>
      <c r="F34" s="16"/>
      <c r="H34" s="16"/>
      <c r="I34" s="16" t="s">
        <v>8133</v>
      </c>
      <c r="J34" s="16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6" t="s">
        <v>4</v>
      </c>
      <c r="E35" s="16" t="s">
        <v>8</v>
      </c>
      <c r="F35" s="16"/>
      <c r="H35" s="16"/>
      <c r="I35" s="16" t="s">
        <v>8136</v>
      </c>
      <c r="J35" s="16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6" t="s">
        <v>8687</v>
      </c>
      <c r="E36" s="16" t="s">
        <v>646</v>
      </c>
      <c r="F36" s="16"/>
      <c r="H36" s="16"/>
      <c r="I36" s="16" t="s">
        <v>8139</v>
      </c>
      <c r="J36" s="1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6" t="s">
        <v>9119</v>
      </c>
      <c r="E37" s="16" t="s">
        <v>260</v>
      </c>
      <c r="F37" s="16"/>
      <c r="H37" s="16"/>
      <c r="I37" s="16" t="s">
        <v>8949</v>
      </c>
      <c r="J37" s="16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6" t="s">
        <v>9119</v>
      </c>
      <c r="E38" s="16" t="s">
        <v>260</v>
      </c>
      <c r="F38" s="16"/>
      <c r="H38" s="16"/>
      <c r="I38" s="16" t="s">
        <v>8952</v>
      </c>
      <c r="J38" s="16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6" t="s">
        <v>9119</v>
      </c>
      <c r="E39" s="16" t="s">
        <v>260</v>
      </c>
      <c r="F39" s="16"/>
      <c r="H39" s="16"/>
      <c r="I39" s="16" t="s">
        <v>8955</v>
      </c>
      <c r="J39" s="16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6" t="s">
        <v>9119</v>
      </c>
      <c r="E40" s="16" t="s">
        <v>260</v>
      </c>
      <c r="F40" s="16"/>
      <c r="H40" s="16"/>
      <c r="I40" s="16" t="s">
        <v>8958</v>
      </c>
      <c r="J40" s="16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6" t="s">
        <v>162</v>
      </c>
      <c r="E41" s="16" t="s">
        <v>70</v>
      </c>
      <c r="F41" s="16" t="s">
        <v>1164</v>
      </c>
      <c r="H41" s="16"/>
      <c r="I41" s="16" t="s">
        <v>8961</v>
      </c>
      <c r="J41" s="16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6" t="s">
        <v>162</v>
      </c>
      <c r="E42" s="16" t="s">
        <v>70</v>
      </c>
      <c r="F42" s="16" t="s">
        <v>1164</v>
      </c>
      <c r="H42" s="16" t="s">
        <v>1140</v>
      </c>
      <c r="I42" s="16" t="s">
        <v>8964</v>
      </c>
      <c r="J42" s="16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6" t="s">
        <v>162</v>
      </c>
      <c r="E43" s="16" t="s">
        <v>70</v>
      </c>
      <c r="F43" s="16" t="s">
        <v>1164</v>
      </c>
      <c r="H43" s="16" t="s">
        <v>1140</v>
      </c>
      <c r="I43" s="16" t="s">
        <v>8967</v>
      </c>
      <c r="J43" s="16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6" t="s">
        <v>162</v>
      </c>
      <c r="E44" s="16" t="s">
        <v>70</v>
      </c>
      <c r="F44" s="16" t="s">
        <v>1164</v>
      </c>
      <c r="H44" s="16" t="s">
        <v>1140</v>
      </c>
      <c r="I44" s="16" t="s">
        <v>8970</v>
      </c>
      <c r="J44" s="16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6" t="s">
        <v>162</v>
      </c>
      <c r="E45" s="16" t="s">
        <v>70</v>
      </c>
      <c r="F45" s="16" t="s">
        <v>1164</v>
      </c>
      <c r="H45" s="16" t="s">
        <v>1140</v>
      </c>
      <c r="I45" s="16" t="s">
        <v>8973</v>
      </c>
      <c r="J45" s="16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6" t="s">
        <v>162</v>
      </c>
      <c r="E46" s="16" t="s">
        <v>70</v>
      </c>
      <c r="F46" s="16" t="s">
        <v>1164</v>
      </c>
      <c r="H46" s="16" t="s">
        <v>1140</v>
      </c>
      <c r="I46" s="16" t="s">
        <v>8976</v>
      </c>
      <c r="J46" s="1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6" t="s">
        <v>162</v>
      </c>
      <c r="E47" s="16" t="s">
        <v>70</v>
      </c>
      <c r="F47" s="16" t="s">
        <v>1164</v>
      </c>
      <c r="H47" s="16" t="s">
        <v>1140</v>
      </c>
      <c r="I47" s="16" t="s">
        <v>8979</v>
      </c>
      <c r="J47" s="16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6" t="s">
        <v>162</v>
      </c>
      <c r="E48" s="16" t="s">
        <v>70</v>
      </c>
      <c r="F48" s="16" t="s">
        <v>1164</v>
      </c>
      <c r="H48" s="16" t="s">
        <v>1140</v>
      </c>
      <c r="I48" s="16" t="s">
        <v>8982</v>
      </c>
      <c r="J48" s="16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6" t="s">
        <v>162</v>
      </c>
      <c r="E49" s="16" t="s">
        <v>70</v>
      </c>
      <c r="F49" s="16" t="s">
        <v>1164</v>
      </c>
      <c r="H49" s="16" t="s">
        <v>1140</v>
      </c>
      <c r="I49" s="16" t="s">
        <v>8985</v>
      </c>
      <c r="J49" s="16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6" t="s">
        <v>162</v>
      </c>
      <c r="E50" s="16" t="s">
        <v>70</v>
      </c>
      <c r="F50" s="16" t="s">
        <v>1164</v>
      </c>
      <c r="H50" s="16" t="s">
        <v>1140</v>
      </c>
      <c r="I50" s="16" t="s">
        <v>8988</v>
      </c>
      <c r="J50" s="16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6" t="s">
        <v>1587</v>
      </c>
      <c r="E51" s="16" t="s">
        <v>70</v>
      </c>
      <c r="F51" s="16"/>
      <c r="H51" s="16"/>
      <c r="I51" s="16" t="s">
        <v>8991</v>
      </c>
      <c r="J51" s="16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6" t="s">
        <v>304</v>
      </c>
      <c r="E52" s="16" t="s">
        <v>70</v>
      </c>
      <c r="F52" s="16"/>
      <c r="H52" s="16"/>
      <c r="I52" s="16" t="s">
        <v>8994</v>
      </c>
      <c r="J52" s="16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6" t="s">
        <v>9116</v>
      </c>
      <c r="E53" s="16" t="s">
        <v>646</v>
      </c>
      <c r="F53" s="16"/>
      <c r="H53" s="16"/>
      <c r="I53" s="16" t="s">
        <v>8997</v>
      </c>
      <c r="J53" s="16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6" t="s">
        <v>9116</v>
      </c>
      <c r="E54" s="16" t="s">
        <v>646</v>
      </c>
      <c r="F54" s="16"/>
      <c r="H54" s="16"/>
      <c r="I54" s="16" t="s">
        <v>9000</v>
      </c>
      <c r="J54" s="16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6" t="s">
        <v>9116</v>
      </c>
      <c r="E55" s="16" t="s">
        <v>646</v>
      </c>
      <c r="F55" s="16"/>
      <c r="H55" s="16"/>
      <c r="I55" s="16" t="s">
        <v>9003</v>
      </c>
      <c r="J55" s="16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6" t="s">
        <v>4</v>
      </c>
      <c r="E56" s="16" t="s">
        <v>8</v>
      </c>
      <c r="F56" s="16"/>
      <c r="H56" s="16"/>
      <c r="I56" s="16" t="s">
        <v>9481</v>
      </c>
      <c r="J56" s="1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6" t="s">
        <v>4</v>
      </c>
      <c r="E57" s="16" t="s">
        <v>8</v>
      </c>
      <c r="F57" s="16"/>
      <c r="H57" s="16"/>
      <c r="I57" s="16" t="s">
        <v>9484</v>
      </c>
      <c r="J57" s="16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6" t="s">
        <v>4</v>
      </c>
      <c r="E58" s="16" t="s">
        <v>8</v>
      </c>
      <c r="F58" s="16"/>
      <c r="H58" s="16"/>
      <c r="I58" s="16" t="s">
        <v>9487</v>
      </c>
      <c r="J58" s="16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6" t="s">
        <v>4</v>
      </c>
      <c r="E59" s="16" t="s">
        <v>8</v>
      </c>
      <c r="F59" s="16"/>
      <c r="H59" s="16"/>
      <c r="I59" s="16" t="s">
        <v>9490</v>
      </c>
      <c r="J59" s="16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6" t="s">
        <v>4</v>
      </c>
      <c r="E60" s="16" t="s">
        <v>8</v>
      </c>
      <c r="F60" s="16"/>
      <c r="H60" s="16"/>
      <c r="I60" s="16" t="s">
        <v>9966</v>
      </c>
      <c r="J60" s="16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6" t="s">
        <v>4</v>
      </c>
      <c r="E61" s="16" t="s">
        <v>260</v>
      </c>
      <c r="F61" s="16"/>
      <c r="H61" s="16"/>
      <c r="I61" s="16" t="s">
        <v>9969</v>
      </c>
      <c r="J61" s="16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6" t="s">
        <v>4</v>
      </c>
      <c r="E62" s="16" t="s">
        <v>260</v>
      </c>
      <c r="F62" s="16"/>
      <c r="H62" s="16"/>
      <c r="I62" s="16" t="s">
        <v>9972</v>
      </c>
      <c r="J62" s="16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6" t="s">
        <v>4</v>
      </c>
      <c r="E63" s="16" t="s">
        <v>260</v>
      </c>
      <c r="F63" s="16"/>
      <c r="H63" s="16"/>
      <c r="I63" s="16" t="s">
        <v>9975</v>
      </c>
      <c r="J63" s="16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6" t="s">
        <v>4</v>
      </c>
      <c r="E64" s="16" t="s">
        <v>4929</v>
      </c>
      <c r="F64" s="16"/>
      <c r="H64" s="16"/>
      <c r="I64" s="16" t="s">
        <v>9978</v>
      </c>
      <c r="J64" s="16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6" t="s">
        <v>4</v>
      </c>
      <c r="E65" s="16" t="s">
        <v>10091</v>
      </c>
      <c r="F65" s="16"/>
      <c r="H65" s="16"/>
      <c r="I65" s="16" t="s">
        <v>9981</v>
      </c>
      <c r="J65" s="16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6" t="s">
        <v>4</v>
      </c>
      <c r="E66" s="16" t="s">
        <v>8</v>
      </c>
      <c r="F66" s="16"/>
      <c r="H66" s="16"/>
      <c r="I66" s="16" t="s">
        <v>10474</v>
      </c>
      <c r="J66" s="1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6" t="s">
        <v>4</v>
      </c>
      <c r="E67" s="16" t="s">
        <v>260</v>
      </c>
      <c r="F67" s="16"/>
      <c r="H67" s="16"/>
      <c r="I67" s="16" t="s">
        <v>10477</v>
      </c>
      <c r="J67" s="16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6" t="s">
        <v>4</v>
      </c>
      <c r="E68" s="16" t="s">
        <v>260</v>
      </c>
      <c r="F68" s="16"/>
      <c r="H68" s="16"/>
      <c r="I68" s="16" t="s">
        <v>10480</v>
      </c>
      <c r="J68" s="16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6" t="s">
        <v>4</v>
      </c>
      <c r="E69" s="16" t="s">
        <v>260</v>
      </c>
      <c r="F69" s="16"/>
      <c r="H69" s="16"/>
      <c r="I69" s="16" t="s">
        <v>10483</v>
      </c>
      <c r="J69" s="16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6" t="s">
        <v>4</v>
      </c>
      <c r="E70" s="16" t="s">
        <v>9111</v>
      </c>
      <c r="F70" s="16"/>
      <c r="H70" s="16"/>
      <c r="I70" s="16" t="s">
        <v>10486</v>
      </c>
      <c r="J70" s="16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6" t="s">
        <v>4</v>
      </c>
      <c r="E71" s="16" t="s">
        <v>8</v>
      </c>
      <c r="F71" s="16"/>
      <c r="H71" s="16"/>
      <c r="I71" s="16" t="s">
        <v>10489</v>
      </c>
      <c r="J71" s="16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6" t="s">
        <v>803</v>
      </c>
      <c r="E72" s="16" t="s">
        <v>8</v>
      </c>
      <c r="F72" s="16"/>
      <c r="H72" s="16"/>
      <c r="I72" s="16" t="s">
        <v>10815</v>
      </c>
      <c r="J72" s="16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6" t="s">
        <v>803</v>
      </c>
      <c r="E73" s="16" t="s">
        <v>8</v>
      </c>
      <c r="F73" s="16"/>
      <c r="H73" s="16"/>
      <c r="I73" s="16" t="s">
        <v>10818</v>
      </c>
      <c r="J73" s="16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6" t="s">
        <v>4</v>
      </c>
      <c r="E74" s="16" t="s">
        <v>8</v>
      </c>
      <c r="F74" s="16"/>
      <c r="H74" s="16"/>
      <c r="I74" s="16" t="s">
        <v>11142</v>
      </c>
      <c r="J74" s="16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6" t="s">
        <v>4</v>
      </c>
      <c r="E75" s="16" t="s">
        <v>8</v>
      </c>
      <c r="F75" s="16"/>
      <c r="H75" s="16"/>
      <c r="I75" s="16" t="s">
        <v>11145</v>
      </c>
      <c r="J75" s="16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6" t="s">
        <v>803</v>
      </c>
      <c r="E76" s="16" t="s">
        <v>8</v>
      </c>
      <c r="F76" s="16"/>
      <c r="H76" s="16"/>
      <c r="I76" s="16" t="s">
        <v>11148</v>
      </c>
      <c r="J76" s="1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6" t="s">
        <v>4</v>
      </c>
      <c r="E77" s="16" t="s">
        <v>11914</v>
      </c>
      <c r="F77" s="16"/>
      <c r="H77" s="16"/>
      <c r="I77" s="16" t="s">
        <v>11684</v>
      </c>
      <c r="J77" s="16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6" t="s">
        <v>4</v>
      </c>
      <c r="E78" s="16" t="s">
        <v>8</v>
      </c>
      <c r="F78" s="16"/>
      <c r="H78" s="16"/>
      <c r="I78" s="16" t="s">
        <v>11687</v>
      </c>
      <c r="J78" s="16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6" t="s">
        <v>4</v>
      </c>
      <c r="E79" s="16" t="s">
        <v>8</v>
      </c>
      <c r="F79" s="16"/>
      <c r="H79" s="16"/>
      <c r="I79" s="16" t="s">
        <v>11690</v>
      </c>
      <c r="J79" s="16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6" t="s">
        <v>4</v>
      </c>
      <c r="E80" s="16" t="s">
        <v>8</v>
      </c>
      <c r="F80" s="16"/>
      <c r="H80" s="16"/>
      <c r="I80" s="16" t="s">
        <v>11693</v>
      </c>
      <c r="J80" s="16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6" t="s">
        <v>4</v>
      </c>
      <c r="E81" s="16" t="s">
        <v>8</v>
      </c>
      <c r="F81" s="16"/>
      <c r="H81" s="16"/>
      <c r="I81" s="16" t="s">
        <v>12152</v>
      </c>
      <c r="J81" s="16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6" t="s">
        <v>4</v>
      </c>
      <c r="E82" s="16" t="s">
        <v>10091</v>
      </c>
      <c r="F82" s="16"/>
      <c r="H82" s="16"/>
      <c r="I82" s="16" t="s">
        <v>12155</v>
      </c>
      <c r="J82" s="16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6" t="s">
        <v>4</v>
      </c>
      <c r="E83" s="16" t="s">
        <v>8</v>
      </c>
      <c r="F83" s="16"/>
      <c r="H83" s="16"/>
      <c r="I83" s="16" t="s">
        <v>12158</v>
      </c>
      <c r="J83" s="16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6" t="s">
        <v>4</v>
      </c>
      <c r="E84" s="16" t="s">
        <v>10091</v>
      </c>
      <c r="F84" s="16"/>
      <c r="H84" s="16"/>
      <c r="I84" s="16" t="s">
        <v>12161</v>
      </c>
      <c r="J84" s="16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6" t="s">
        <v>4</v>
      </c>
      <c r="E85" s="16" t="s">
        <v>10091</v>
      </c>
      <c r="F85" s="16"/>
      <c r="H85" s="16"/>
      <c r="I85" s="16" t="s">
        <v>12164</v>
      </c>
      <c r="J85" s="16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6" t="s">
        <v>4</v>
      </c>
      <c r="E86" s="16" t="s">
        <v>10091</v>
      </c>
      <c r="F86" s="16"/>
      <c r="H86" s="16"/>
      <c r="I86" s="16" t="s">
        <v>12167</v>
      </c>
      <c r="J86" s="1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6" t="s">
        <v>4</v>
      </c>
      <c r="E87" s="16" t="s">
        <v>3240</v>
      </c>
      <c r="F87" s="16"/>
      <c r="H87" s="16"/>
      <c r="I87" s="16" t="s">
        <v>12695</v>
      </c>
      <c r="J87" s="16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6" t="s">
        <v>12941</v>
      </c>
      <c r="E88" s="16" t="s">
        <v>260</v>
      </c>
      <c r="F88" s="16"/>
      <c r="H88" s="16"/>
      <c r="I88" s="16" t="s">
        <v>12698</v>
      </c>
      <c r="J88" s="16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6" t="s">
        <v>4</v>
      </c>
      <c r="E89" s="16" t="s">
        <v>8</v>
      </c>
      <c r="F89" s="16"/>
      <c r="H89" s="16"/>
      <c r="I89" s="16" t="s">
        <v>12701</v>
      </c>
      <c r="J89" s="16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6" t="s">
        <v>4</v>
      </c>
      <c r="E90" s="16" t="s">
        <v>8</v>
      </c>
      <c r="F90" s="16"/>
      <c r="H90" s="16"/>
      <c r="I90" s="16" t="s">
        <v>12704</v>
      </c>
      <c r="J90" s="16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6" t="s">
        <v>4</v>
      </c>
      <c r="E91" s="16" t="s">
        <v>12932</v>
      </c>
      <c r="F91" s="16"/>
      <c r="H91" s="16"/>
      <c r="I91" s="16" t="s">
        <v>12707</v>
      </c>
      <c r="J91" s="16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6" t="s">
        <v>8696</v>
      </c>
      <c r="E92" s="16" t="s">
        <v>12932</v>
      </c>
      <c r="F92" s="16"/>
      <c r="H92" s="16"/>
      <c r="I92" s="16" t="s">
        <v>12710</v>
      </c>
      <c r="J92" s="16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6" t="s">
        <v>8696</v>
      </c>
      <c r="E93" s="16" t="s">
        <v>12932</v>
      </c>
      <c r="F93" s="16"/>
      <c r="H93" s="16" t="s">
        <v>1140</v>
      </c>
      <c r="I93" s="16" t="s">
        <v>12713</v>
      </c>
      <c r="J93" s="16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6" t="s">
        <v>4</v>
      </c>
      <c r="E94" s="16" t="s">
        <v>12942</v>
      </c>
      <c r="F94" s="16"/>
      <c r="H94" s="16"/>
      <c r="I94" s="16" t="s">
        <v>12716</v>
      </c>
      <c r="J94" s="16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6" t="s">
        <v>4</v>
      </c>
      <c r="E95" s="16" t="s">
        <v>260</v>
      </c>
      <c r="F95" s="16"/>
      <c r="H95" s="16"/>
      <c r="I95" s="16" t="s">
        <v>12719</v>
      </c>
      <c r="J95" s="16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6" t="s">
        <v>4</v>
      </c>
      <c r="E96" s="16" t="s">
        <v>8</v>
      </c>
      <c r="F96" s="16"/>
      <c r="H96" s="16"/>
      <c r="I96" s="16" t="s">
        <v>12722</v>
      </c>
      <c r="J96" s="1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6" t="s">
        <v>4</v>
      </c>
      <c r="E97" s="16" t="s">
        <v>8</v>
      </c>
      <c r="F97" s="16"/>
      <c r="H97" s="16"/>
      <c r="I97" s="16" t="s">
        <v>13387</v>
      </c>
      <c r="J97" s="16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6" t="s">
        <v>13456</v>
      </c>
      <c r="E98" s="16"/>
      <c r="F98" s="16"/>
      <c r="H98" s="16"/>
      <c r="I98" s="16" t="s">
        <v>13390</v>
      </c>
      <c r="J98" s="16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6" t="s">
        <v>13457</v>
      </c>
      <c r="E99" s="16"/>
      <c r="F99" s="16"/>
      <c r="H99" s="16"/>
      <c r="I99" s="16" t="s">
        <v>13393</v>
      </c>
      <c r="J99" s="16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6" t="s">
        <v>13721</v>
      </c>
      <c r="E100" s="16"/>
      <c r="F100" s="16"/>
      <c r="H100" s="16"/>
      <c r="I100" s="16" t="s">
        <v>13396</v>
      </c>
      <c r="J100" s="16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6" t="s">
        <v>13721</v>
      </c>
      <c r="E101" s="16"/>
      <c r="F101" s="16"/>
      <c r="H101" s="16"/>
      <c r="I101" s="16" t="s">
        <v>13679</v>
      </c>
      <c r="J101" s="16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6" t="s">
        <v>13721</v>
      </c>
      <c r="E102" s="16"/>
      <c r="F102" s="16"/>
      <c r="H102" s="16"/>
      <c r="I102" s="16" t="s">
        <v>13682</v>
      </c>
      <c r="J102" s="16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6" t="s">
        <v>8696</v>
      </c>
      <c r="E103" s="16" t="s">
        <v>12932</v>
      </c>
      <c r="F103" s="16"/>
      <c r="H103" s="16"/>
      <c r="I103" s="16" t="s">
        <v>13878</v>
      </c>
      <c r="J103" s="16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6" t="s">
        <v>4</v>
      </c>
      <c r="E104" s="16" t="s">
        <v>8</v>
      </c>
      <c r="F104" s="16"/>
      <c r="H104" s="16"/>
      <c r="I104" s="16" t="s">
        <v>13881</v>
      </c>
      <c r="J104" s="16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6" t="s">
        <v>4</v>
      </c>
      <c r="E105" s="16" t="s">
        <v>8</v>
      </c>
      <c r="F105" s="16"/>
      <c r="H105" s="16"/>
      <c r="I105" s="16" t="s">
        <v>14112</v>
      </c>
      <c r="J105" s="16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6" t="s">
        <v>8696</v>
      </c>
      <c r="E106" s="16" t="s">
        <v>12932</v>
      </c>
      <c r="F106" s="16"/>
      <c r="H106" s="16"/>
      <c r="I106" s="16" t="s">
        <v>14115</v>
      </c>
      <c r="J106" s="1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6" t="s">
        <v>304</v>
      </c>
      <c r="E107" s="16" t="s">
        <v>12932</v>
      </c>
      <c r="F107" s="16"/>
      <c r="H107" s="16"/>
      <c r="I107" s="16" t="s">
        <v>14118</v>
      </c>
      <c r="J107" s="16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6" t="s">
        <v>4</v>
      </c>
      <c r="E108" s="16" t="s">
        <v>8</v>
      </c>
      <c r="F108" s="16"/>
      <c r="H108" s="16"/>
      <c r="I108" s="16" t="s">
        <v>14121</v>
      </c>
      <c r="J108" s="16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6" t="s">
        <v>4</v>
      </c>
      <c r="E109" s="16" t="s">
        <v>8</v>
      </c>
      <c r="F109" s="16"/>
      <c r="H109" s="16"/>
      <c r="I109" s="16" t="s">
        <v>14506</v>
      </c>
      <c r="J109" s="16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6" t="s">
        <v>803</v>
      </c>
      <c r="E110" s="16" t="s">
        <v>8</v>
      </c>
      <c r="F110" s="16"/>
      <c r="H110" s="16"/>
      <c r="I110" s="16" t="s">
        <v>14509</v>
      </c>
      <c r="J110" s="16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6" t="s">
        <v>4</v>
      </c>
      <c r="E111" s="16" t="s">
        <v>8</v>
      </c>
      <c r="F111" s="16"/>
      <c r="H111" s="16"/>
      <c r="I111" s="16" t="s">
        <v>14512</v>
      </c>
      <c r="J111" s="16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6" t="s">
        <v>803</v>
      </c>
      <c r="E112" s="16" t="s">
        <v>8</v>
      </c>
      <c r="F112" s="16"/>
      <c r="H112" s="16"/>
      <c r="I112" s="16" t="s">
        <v>14515</v>
      </c>
      <c r="J112" s="16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6" t="s">
        <v>4</v>
      </c>
      <c r="E113" s="16" t="s">
        <v>8</v>
      </c>
      <c r="F113" s="16"/>
      <c r="H113" s="16"/>
      <c r="I113" s="16" t="s">
        <v>15022</v>
      </c>
      <c r="J113" s="16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6" t="s">
        <v>4</v>
      </c>
      <c r="E114" s="16" t="s">
        <v>8</v>
      </c>
      <c r="F114" s="16"/>
      <c r="H114" s="16"/>
      <c r="I114" s="16" t="s">
        <v>15025</v>
      </c>
      <c r="J114" s="16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6" t="s">
        <v>4</v>
      </c>
      <c r="E115" s="16" t="s">
        <v>8</v>
      </c>
      <c r="F115" s="16"/>
      <c r="H115" s="16"/>
      <c r="I115" s="16" t="s">
        <v>15028</v>
      </c>
      <c r="J115" s="16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6" t="s">
        <v>4</v>
      </c>
      <c r="E116" s="16" t="s">
        <v>8</v>
      </c>
      <c r="F116" s="16"/>
      <c r="H116" s="16"/>
      <c r="I116" s="16" t="s">
        <v>15031</v>
      </c>
      <c r="J116" s="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6" t="s">
        <v>4</v>
      </c>
      <c r="E117" s="16" t="s">
        <v>8</v>
      </c>
      <c r="F117" s="16"/>
      <c r="H117" s="16"/>
      <c r="I117" s="16" t="s">
        <v>15034</v>
      </c>
      <c r="J117" s="16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6" t="s">
        <v>4</v>
      </c>
      <c r="E118" s="16" t="s">
        <v>8</v>
      </c>
      <c r="F118" s="16"/>
      <c r="H118" s="16"/>
      <c r="I118" s="16" t="s">
        <v>15495</v>
      </c>
      <c r="J118" s="16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6" t="s">
        <v>3371</v>
      </c>
      <c r="E119" s="16"/>
      <c r="F119" s="16"/>
      <c r="H119" s="16"/>
      <c r="I119" s="16" t="s">
        <v>15498</v>
      </c>
      <c r="J119" s="16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6" t="s">
        <v>3371</v>
      </c>
      <c r="E120" s="16"/>
      <c r="F120" s="16"/>
      <c r="H120" s="16"/>
      <c r="I120" s="16" t="s">
        <v>15501</v>
      </c>
      <c r="J120" s="16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6" t="s">
        <v>3371</v>
      </c>
      <c r="E121" s="16"/>
      <c r="F121" s="16"/>
      <c r="H121" s="16"/>
      <c r="I121" s="16" t="s">
        <v>15504</v>
      </c>
      <c r="J121" s="16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6" t="s">
        <v>4</v>
      </c>
      <c r="E122" s="16" t="s">
        <v>8</v>
      </c>
      <c r="F122" s="16"/>
      <c r="H122" s="16"/>
      <c r="I122" s="16" t="s">
        <v>15507</v>
      </c>
      <c r="J122" s="16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6" t="s">
        <v>4</v>
      </c>
      <c r="E123" s="16" t="s">
        <v>8</v>
      </c>
      <c r="F123" s="16"/>
      <c r="H123" s="16"/>
      <c r="I123" s="16" t="s">
        <v>15749</v>
      </c>
      <c r="J123" s="16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6" t="s">
        <v>4</v>
      </c>
      <c r="E124" s="16" t="s">
        <v>10091</v>
      </c>
      <c r="F124" s="16"/>
      <c r="H124" s="16"/>
      <c r="I124" s="16" t="s">
        <v>15752</v>
      </c>
      <c r="J124" s="16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6" t="s">
        <v>4</v>
      </c>
      <c r="E125" s="16" t="s">
        <v>10091</v>
      </c>
      <c r="F125" s="16"/>
      <c r="H125" s="16"/>
      <c r="I125" s="16" t="s">
        <v>15755</v>
      </c>
      <c r="J125" s="16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6" t="s">
        <v>3371</v>
      </c>
      <c r="E126" s="16"/>
      <c r="F126" s="16"/>
      <c r="H126" s="16"/>
      <c r="I126" s="16" t="s">
        <v>15758</v>
      </c>
      <c r="J126" s="1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6" t="s">
        <v>3371</v>
      </c>
      <c r="E127" s="16"/>
      <c r="F127" s="16"/>
      <c r="H127" s="16"/>
      <c r="I127" s="16" t="s">
        <v>15761</v>
      </c>
      <c r="J127" s="16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6" t="s">
        <v>4</v>
      </c>
      <c r="E128" s="16" t="s">
        <v>8</v>
      </c>
      <c r="F128" s="16"/>
      <c r="H128" s="16"/>
      <c r="I128" s="16" t="s">
        <v>15764</v>
      </c>
      <c r="J128" s="16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6" t="s">
        <v>3371</v>
      </c>
      <c r="E129" s="16"/>
      <c r="F129" s="16"/>
      <c r="H129" s="16"/>
      <c r="I129" s="16" t="s">
        <v>16110</v>
      </c>
      <c r="J129" s="16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6" t="s">
        <v>3371</v>
      </c>
      <c r="E130" s="16"/>
      <c r="F130" s="16"/>
      <c r="H130" s="16"/>
      <c r="I130" s="16" t="s">
        <v>16113</v>
      </c>
      <c r="J130" s="16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6" t="s">
        <v>3371</v>
      </c>
      <c r="E131" s="16"/>
      <c r="F131" s="16"/>
      <c r="H131" s="16"/>
      <c r="I131" s="16" t="s">
        <v>16116</v>
      </c>
      <c r="J131" s="16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6" t="s">
        <v>4</v>
      </c>
      <c r="E132" s="16" t="s">
        <v>10091</v>
      </c>
      <c r="F132" s="16"/>
      <c r="H132" s="16"/>
      <c r="I132" s="16" t="s">
        <v>16119</v>
      </c>
      <c r="J132" s="16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6" t="s">
        <v>4</v>
      </c>
      <c r="E133" s="16" t="s">
        <v>8</v>
      </c>
      <c r="F133" s="16"/>
      <c r="H133" s="16"/>
      <c r="I133" s="16" t="s">
        <v>16322</v>
      </c>
      <c r="J133" s="16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6" t="s">
        <v>3371</v>
      </c>
      <c r="E134" s="16"/>
      <c r="F134" s="16"/>
      <c r="H134" s="16"/>
      <c r="I134" s="16" t="s">
        <v>16325</v>
      </c>
      <c r="J134" s="16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6" t="s">
        <v>3371</v>
      </c>
      <c r="E135" s="16"/>
      <c r="F135" s="16"/>
      <c r="H135" s="16"/>
      <c r="I135" s="16" t="s">
        <v>16328</v>
      </c>
      <c r="J135" s="16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6" t="s">
        <v>4</v>
      </c>
      <c r="E136" s="16" t="s">
        <v>8</v>
      </c>
      <c r="F136" s="16"/>
      <c r="H136" s="16"/>
      <c r="I136" s="16" t="s">
        <v>16331</v>
      </c>
      <c r="J136" s="1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6" t="s">
        <v>4</v>
      </c>
      <c r="E137" s="16" t="s">
        <v>8</v>
      </c>
      <c r="F137" s="16"/>
      <c r="H137" s="16"/>
      <c r="I137" s="16" t="s">
        <v>16554</v>
      </c>
      <c r="J137" s="16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6" t="s">
        <v>3371</v>
      </c>
      <c r="E138" s="16"/>
      <c r="F138" s="16"/>
      <c r="H138" s="16"/>
      <c r="I138" s="16" t="s">
        <v>16557</v>
      </c>
      <c r="J138" s="16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6" t="s">
        <v>4</v>
      </c>
      <c r="E139" s="16" t="s">
        <v>8</v>
      </c>
      <c r="F139" s="16"/>
      <c r="H139" s="16"/>
      <c r="I139" s="16" t="s">
        <v>16560</v>
      </c>
      <c r="J139" s="16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6" t="s">
        <v>4</v>
      </c>
      <c r="E140" s="16" t="s">
        <v>8</v>
      </c>
      <c r="F140" s="16"/>
      <c r="H140" s="16"/>
      <c r="I140" s="16" t="s">
        <v>17085</v>
      </c>
      <c r="J140" s="16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6" t="s">
        <v>3371</v>
      </c>
      <c r="E141" s="16"/>
      <c r="F141" s="16"/>
      <c r="H141" s="16"/>
      <c r="I141" s="16" t="s">
        <v>17088</v>
      </c>
      <c r="J141" s="16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6" t="s">
        <v>3371</v>
      </c>
      <c r="E142" s="16"/>
      <c r="F142" s="16"/>
      <c r="H142" s="16"/>
      <c r="I142" s="16" t="s">
        <v>17091</v>
      </c>
      <c r="J142" s="16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6" t="s">
        <v>4</v>
      </c>
      <c r="E143" s="16" t="s">
        <v>10091</v>
      </c>
      <c r="F143" s="16"/>
      <c r="H143" s="16"/>
      <c r="I143" s="16" t="s">
        <v>17094</v>
      </c>
      <c r="J143" s="16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6" t="s">
        <v>4</v>
      </c>
      <c r="E144" s="16" t="s">
        <v>10091</v>
      </c>
      <c r="F144" s="16"/>
      <c r="H144" s="16"/>
      <c r="I144" s="16" t="s">
        <v>17097</v>
      </c>
      <c r="J144" s="16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6" t="s">
        <v>4</v>
      </c>
      <c r="E145" s="16" t="s">
        <v>8</v>
      </c>
      <c r="F145" s="16"/>
      <c r="H145" s="16"/>
      <c r="I145" s="16" t="s">
        <v>17100</v>
      </c>
      <c r="J145" s="16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6" t="s">
        <v>4</v>
      </c>
      <c r="E146" s="16" t="s">
        <v>8</v>
      </c>
      <c r="F146" s="16"/>
      <c r="H146" s="16"/>
      <c r="I146" s="16" t="s">
        <v>17103</v>
      </c>
      <c r="J146" s="1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6" t="s">
        <v>4</v>
      </c>
      <c r="E147" s="16" t="s">
        <v>8</v>
      </c>
      <c r="F147" s="16"/>
      <c r="H147" s="16"/>
      <c r="I147" s="16" t="s">
        <v>18103</v>
      </c>
      <c r="J147" s="16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6" t="s">
        <v>162</v>
      </c>
      <c r="E148" s="16" t="s">
        <v>70</v>
      </c>
      <c r="F148" s="16" t="s">
        <v>1897</v>
      </c>
      <c r="H148" s="16"/>
      <c r="I148" s="16" t="s">
        <v>18106</v>
      </c>
      <c r="J148" s="16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6" t="s">
        <v>162</v>
      </c>
      <c r="E149" s="16" t="s">
        <v>70</v>
      </c>
      <c r="F149" s="16" t="s">
        <v>58</v>
      </c>
      <c r="H149" s="16"/>
      <c r="I149" s="16" t="s">
        <v>18109</v>
      </c>
      <c r="J149" s="16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6" t="s">
        <v>162</v>
      </c>
      <c r="E150" s="16" t="s">
        <v>70</v>
      </c>
      <c r="F150" s="16" t="s">
        <v>58</v>
      </c>
      <c r="H150" s="16"/>
      <c r="I150" s="16" t="s">
        <v>18112</v>
      </c>
      <c r="J150" s="16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6" t="s">
        <v>162</v>
      </c>
      <c r="E151" s="16" t="s">
        <v>70</v>
      </c>
      <c r="F151" s="16" t="s">
        <v>58</v>
      </c>
      <c r="H151" s="16"/>
      <c r="I151" s="16" t="s">
        <v>18115</v>
      </c>
      <c r="J151" s="16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6" t="s">
        <v>162</v>
      </c>
      <c r="E152" s="16" t="s">
        <v>70</v>
      </c>
      <c r="F152" s="16" t="s">
        <v>58</v>
      </c>
      <c r="H152" s="16"/>
      <c r="I152" s="16" t="s">
        <v>18118</v>
      </c>
      <c r="J152" s="16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6" t="s">
        <v>115</v>
      </c>
      <c r="E153" s="16" t="s">
        <v>12932</v>
      </c>
      <c r="F153" s="16"/>
      <c r="H153" s="16"/>
      <c r="I153" s="16" t="s">
        <v>18121</v>
      </c>
      <c r="J153" s="16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6" t="s">
        <v>115</v>
      </c>
      <c r="E154" s="16" t="s">
        <v>12932</v>
      </c>
      <c r="F154" s="16"/>
      <c r="H154" s="16"/>
      <c r="I154" s="16" t="s">
        <v>18124</v>
      </c>
      <c r="J154" s="16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6" t="s">
        <v>3371</v>
      </c>
      <c r="E155" s="16"/>
      <c r="F155" s="16"/>
      <c r="H155" s="16"/>
      <c r="I155" s="16" t="s">
        <v>18127</v>
      </c>
      <c r="J155" s="16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6" t="s">
        <v>4</v>
      </c>
      <c r="E156" s="16" t="s">
        <v>8</v>
      </c>
      <c r="F156" s="16"/>
      <c r="H156" s="16"/>
      <c r="I156" s="16" t="s">
        <v>18130</v>
      </c>
      <c r="J156" s="1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6" t="s">
        <v>3371</v>
      </c>
      <c r="E157" s="16"/>
      <c r="F157" s="16"/>
      <c r="H157" s="16"/>
      <c r="I157" s="16" t="s">
        <v>18133</v>
      </c>
      <c r="J157" s="16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6" t="s">
        <v>115</v>
      </c>
      <c r="E158" s="16" t="s">
        <v>12932</v>
      </c>
      <c r="F158" s="16"/>
      <c r="H158" s="16"/>
      <c r="I158" s="16" t="s">
        <v>18136</v>
      </c>
      <c r="J158" s="16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6" t="s">
        <v>3371</v>
      </c>
      <c r="E159" s="16"/>
      <c r="F159" s="16"/>
      <c r="H159" s="16"/>
      <c r="I159" s="16" t="s">
        <v>18139</v>
      </c>
      <c r="J159" s="16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6" t="s">
        <v>4</v>
      </c>
      <c r="E160" s="16" t="s">
        <v>8</v>
      </c>
      <c r="F160" s="16"/>
      <c r="H160" s="16"/>
      <c r="I160" s="16" t="s">
        <v>18142</v>
      </c>
      <c r="J160" s="16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6" t="s">
        <v>3371</v>
      </c>
      <c r="E161" s="16" t="s">
        <v>646</v>
      </c>
      <c r="F161" s="16"/>
      <c r="H161" s="16"/>
      <c r="I161" s="16" t="s">
        <v>18145</v>
      </c>
      <c r="J161" s="16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6" t="s">
        <v>3371</v>
      </c>
      <c r="E162" s="16" t="s">
        <v>646</v>
      </c>
      <c r="F162" s="16"/>
      <c r="H162" s="16"/>
      <c r="I162" s="16" t="s">
        <v>18148</v>
      </c>
      <c r="J162" s="16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6" t="s">
        <v>3371</v>
      </c>
      <c r="E163" s="16" t="s">
        <v>646</v>
      </c>
      <c r="F163" s="16"/>
      <c r="H163" s="16"/>
      <c r="I163" s="16" t="s">
        <v>18151</v>
      </c>
      <c r="J163" s="16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6" t="s">
        <v>3371</v>
      </c>
      <c r="E164" s="16" t="s">
        <v>646</v>
      </c>
      <c r="F164" s="16"/>
      <c r="H164" s="16"/>
      <c r="I164" s="16" t="s">
        <v>18154</v>
      </c>
      <c r="J164" s="16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6" t="s">
        <v>4</v>
      </c>
      <c r="E165" s="16" t="s">
        <v>3240</v>
      </c>
      <c r="F165" s="16"/>
      <c r="H165" s="16"/>
      <c r="I165" s="16" t="s">
        <v>18671</v>
      </c>
      <c r="J165" s="16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6" t="s">
        <v>4</v>
      </c>
      <c r="E166" s="16" t="s">
        <v>3240</v>
      </c>
      <c r="F166" s="16"/>
      <c r="H166" s="16"/>
      <c r="I166" s="16" t="s">
        <v>18674</v>
      </c>
      <c r="J166" s="1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6" t="s">
        <v>4</v>
      </c>
      <c r="E167" s="16" t="s">
        <v>3240</v>
      </c>
      <c r="F167" s="16"/>
      <c r="H167" s="16"/>
      <c r="I167" s="16" t="s">
        <v>18677</v>
      </c>
      <c r="J167" s="16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6" t="s">
        <v>4</v>
      </c>
      <c r="E168" s="16" t="s">
        <v>3240</v>
      </c>
      <c r="F168" s="16"/>
      <c r="H168" s="16"/>
      <c r="I168" s="16" t="s">
        <v>18680</v>
      </c>
      <c r="J168" s="16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6" t="s">
        <v>4</v>
      </c>
      <c r="E169" s="16" t="s">
        <v>8</v>
      </c>
      <c r="F169" s="16"/>
      <c r="H169" s="16"/>
      <c r="I169" s="16" t="s">
        <v>18683</v>
      </c>
      <c r="J169" s="16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6" t="s">
        <v>4</v>
      </c>
      <c r="E170" s="16" t="s">
        <v>10091</v>
      </c>
      <c r="F170" s="16"/>
      <c r="H170" s="16"/>
      <c r="I170" s="16" t="s">
        <v>18915</v>
      </c>
      <c r="J170" s="16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6" t="s">
        <v>4</v>
      </c>
      <c r="E171" s="16" t="s">
        <v>10091</v>
      </c>
      <c r="F171" s="16"/>
      <c r="H171" s="16"/>
      <c r="I171" s="16" t="s">
        <v>18918</v>
      </c>
      <c r="J171" s="16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6" t="s">
        <v>4</v>
      </c>
      <c r="E172" s="16" t="s">
        <v>3240</v>
      </c>
      <c r="F172" s="16"/>
      <c r="H172" s="16"/>
      <c r="I172" s="16" t="s">
        <v>18921</v>
      </c>
      <c r="J172" s="16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6" t="s">
        <v>4</v>
      </c>
      <c r="E173" s="16" t="s">
        <v>8</v>
      </c>
      <c r="F173" s="16"/>
      <c r="H173" s="16"/>
      <c r="I173" s="16" t="s">
        <v>18924</v>
      </c>
      <c r="J173" s="16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6" t="s">
        <v>4</v>
      </c>
      <c r="E174" s="16" t="s">
        <v>10091</v>
      </c>
      <c r="F174" s="16"/>
      <c r="H174" s="16"/>
      <c r="I174" s="16" t="s">
        <v>19417</v>
      </c>
      <c r="J174" s="16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6" t="s">
        <v>4</v>
      </c>
      <c r="E175" s="16" t="s">
        <v>8</v>
      </c>
      <c r="F175" s="16"/>
      <c r="H175" s="16"/>
      <c r="I175" s="16" t="s">
        <v>19420</v>
      </c>
      <c r="J175" s="16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6" t="s">
        <v>3371</v>
      </c>
      <c r="E176" s="16" t="s">
        <v>646</v>
      </c>
      <c r="F176" s="16"/>
      <c r="H176" s="16"/>
      <c r="I176" s="16" t="s">
        <v>19423</v>
      </c>
      <c r="J176" s="1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6" t="s">
        <v>4</v>
      </c>
      <c r="E177" s="16" t="s">
        <v>10091</v>
      </c>
      <c r="F177" s="16"/>
      <c r="H177" s="16"/>
      <c r="I177" s="16" t="s">
        <v>19426</v>
      </c>
      <c r="J177" s="16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6" t="s">
        <v>4</v>
      </c>
      <c r="E178" s="16" t="s">
        <v>10091</v>
      </c>
      <c r="F178" s="16"/>
      <c r="H178" s="16"/>
      <c r="I178" s="16" t="s">
        <v>19429</v>
      </c>
      <c r="J178" s="16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6" t="s">
        <v>4</v>
      </c>
      <c r="E179" s="16" t="s">
        <v>10091</v>
      </c>
      <c r="F179" s="16"/>
      <c r="H179" s="16"/>
      <c r="I179" s="16" t="s">
        <v>19432</v>
      </c>
      <c r="J179" s="16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6" t="s">
        <v>19534</v>
      </c>
      <c r="E180" s="16" t="s">
        <v>12932</v>
      </c>
      <c r="F180" s="16" t="s">
        <v>1897</v>
      </c>
      <c r="H180" s="16"/>
      <c r="I180" s="16" t="s">
        <v>19435</v>
      </c>
      <c r="J180" s="16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6" t="s">
        <v>19535</v>
      </c>
      <c r="E181" s="16" t="s">
        <v>646</v>
      </c>
      <c r="F181" s="16"/>
      <c r="H181" s="16"/>
      <c r="I181" s="16" t="s">
        <v>19438</v>
      </c>
      <c r="J181" s="16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6" t="s">
        <v>4</v>
      </c>
      <c r="E182" s="16" t="s">
        <v>10091</v>
      </c>
      <c r="F182" s="16"/>
      <c r="H182" s="16"/>
      <c r="I182" s="16" t="s">
        <v>19441</v>
      </c>
      <c r="J182" s="16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6" t="s">
        <v>4</v>
      </c>
      <c r="E183" s="16" t="s">
        <v>8</v>
      </c>
      <c r="F183" s="16"/>
      <c r="H183" s="16"/>
      <c r="I183" s="16" t="s">
        <v>19444</v>
      </c>
      <c r="J183" s="16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6" t="s">
        <v>4</v>
      </c>
      <c r="E184" s="16" t="s">
        <v>8</v>
      </c>
      <c r="F184" s="16"/>
      <c r="H184" s="16"/>
      <c r="I184" s="16" t="s">
        <v>19966</v>
      </c>
      <c r="J184" s="16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6" t="s">
        <v>4</v>
      </c>
      <c r="E185" s="16" t="s">
        <v>3240</v>
      </c>
      <c r="F185" s="16"/>
      <c r="H185" s="16"/>
      <c r="I185" s="16" t="s">
        <v>19969</v>
      </c>
      <c r="J185" s="16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6" t="s">
        <v>4</v>
      </c>
      <c r="E186" s="16" t="s">
        <v>8</v>
      </c>
      <c r="F186" s="16"/>
      <c r="H186" s="16"/>
      <c r="I186" s="16" t="s">
        <v>19972</v>
      </c>
      <c r="J186" s="1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6" t="s">
        <v>4</v>
      </c>
      <c r="E187" s="16" t="s">
        <v>3240</v>
      </c>
      <c r="F187" s="16"/>
      <c r="H187" s="16"/>
      <c r="I187" s="16" t="s">
        <v>19975</v>
      </c>
      <c r="J187" s="16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6" t="s">
        <v>163</v>
      </c>
      <c r="E188" s="16" t="s">
        <v>70</v>
      </c>
      <c r="F188" s="16" t="s">
        <v>58</v>
      </c>
      <c r="H188" s="16"/>
      <c r="I188" s="16" t="s">
        <v>19978</v>
      </c>
      <c r="J188" s="16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6" t="s">
        <v>163</v>
      </c>
      <c r="E189" s="16" t="s">
        <v>70</v>
      </c>
      <c r="F189" s="16" t="s">
        <v>58</v>
      </c>
      <c r="H189" s="16"/>
      <c r="I189" s="16" t="s">
        <v>19981</v>
      </c>
      <c r="J189" s="16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6" t="s">
        <v>163</v>
      </c>
      <c r="E190" s="16" t="s">
        <v>70</v>
      </c>
      <c r="F190" s="16" t="s">
        <v>58</v>
      </c>
      <c r="H190" s="16"/>
      <c r="I190" s="16" t="s">
        <v>19984</v>
      </c>
      <c r="J190" s="16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6" t="s">
        <v>163</v>
      </c>
      <c r="E191" s="16" t="s">
        <v>70</v>
      </c>
      <c r="F191" s="16" t="s">
        <v>58</v>
      </c>
      <c r="H191" s="16"/>
      <c r="I191" s="16" t="s">
        <v>19987</v>
      </c>
      <c r="J191" s="16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6" t="s">
        <v>163</v>
      </c>
      <c r="E192" s="16" t="s">
        <v>70</v>
      </c>
      <c r="F192" s="16" t="s">
        <v>58</v>
      </c>
      <c r="H192" s="16"/>
      <c r="I192" s="16" t="s">
        <v>19990</v>
      </c>
      <c r="J192" s="16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6" t="s">
        <v>163</v>
      </c>
      <c r="E193" s="16" t="s">
        <v>70</v>
      </c>
      <c r="F193" s="16" t="s">
        <v>20155</v>
      </c>
      <c r="H193" s="16"/>
      <c r="I193" s="16" t="s">
        <v>19993</v>
      </c>
      <c r="J193" s="16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6" t="s">
        <v>163</v>
      </c>
      <c r="E194" s="16" t="s">
        <v>70</v>
      </c>
      <c r="F194" s="16" t="s">
        <v>20155</v>
      </c>
      <c r="H194" s="16"/>
      <c r="I194" s="16" t="s">
        <v>19996</v>
      </c>
      <c r="J194" s="16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6" t="s">
        <v>163</v>
      </c>
      <c r="E195" s="16" t="s">
        <v>70</v>
      </c>
      <c r="F195" s="16" t="s">
        <v>20155</v>
      </c>
      <c r="H195" s="16"/>
      <c r="I195" s="16" t="s">
        <v>19999</v>
      </c>
      <c r="J195" s="16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6" t="s">
        <v>163</v>
      </c>
      <c r="E196" s="16" t="s">
        <v>70</v>
      </c>
      <c r="F196" s="16" t="s">
        <v>20156</v>
      </c>
      <c r="H196" s="16"/>
      <c r="I196" s="16" t="s">
        <v>20002</v>
      </c>
      <c r="J196" s="1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6" t="s">
        <v>163</v>
      </c>
      <c r="E197" s="16" t="s">
        <v>70</v>
      </c>
      <c r="F197" s="16" t="s">
        <v>20156</v>
      </c>
      <c r="H197" s="16"/>
      <c r="I197" s="16" t="s">
        <v>20005</v>
      </c>
      <c r="J197" s="16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6" t="s">
        <v>163</v>
      </c>
      <c r="E198" s="16" t="s">
        <v>70</v>
      </c>
      <c r="F198" s="16" t="s">
        <v>20156</v>
      </c>
      <c r="H198" s="16"/>
      <c r="I198" s="16" t="s">
        <v>20008</v>
      </c>
      <c r="J198" s="16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6" t="s">
        <v>163</v>
      </c>
      <c r="E199" s="16" t="s">
        <v>70</v>
      </c>
      <c r="F199" s="16" t="s">
        <v>20156</v>
      </c>
      <c r="H199" s="16"/>
      <c r="I199" s="16" t="s">
        <v>20011</v>
      </c>
      <c r="J199" s="16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6" t="s">
        <v>163</v>
      </c>
      <c r="E200" s="16" t="s">
        <v>70</v>
      </c>
      <c r="F200" s="16" t="s">
        <v>20156</v>
      </c>
      <c r="H200" s="16"/>
      <c r="I200" s="16" t="s">
        <v>20014</v>
      </c>
      <c r="J200" s="16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6" t="s">
        <v>163</v>
      </c>
      <c r="E201" s="16" t="s">
        <v>70</v>
      </c>
      <c r="F201" s="16" t="s">
        <v>20156</v>
      </c>
      <c r="H201" s="16"/>
      <c r="I201" s="16" t="s">
        <v>20017</v>
      </c>
      <c r="J201" s="16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6" t="s">
        <v>163</v>
      </c>
      <c r="E202" s="16" t="s">
        <v>70</v>
      </c>
      <c r="F202" s="16" t="s">
        <v>20156</v>
      </c>
      <c r="H202" s="16"/>
      <c r="I202" s="16" t="s">
        <v>20020</v>
      </c>
      <c r="J202" s="16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6" t="s">
        <v>163</v>
      </c>
      <c r="E203" s="16" t="s">
        <v>70</v>
      </c>
      <c r="F203" s="16" t="s">
        <v>20156</v>
      </c>
      <c r="H203" s="16"/>
      <c r="I203" s="16" t="s">
        <v>20023</v>
      </c>
      <c r="J203" s="16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6" t="s">
        <v>163</v>
      </c>
      <c r="E204" s="16" t="s">
        <v>70</v>
      </c>
      <c r="F204" s="16" t="s">
        <v>20156</v>
      </c>
      <c r="H204" s="16"/>
      <c r="I204" s="16" t="s">
        <v>20026</v>
      </c>
      <c r="J204" s="16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6" t="s">
        <v>163</v>
      </c>
      <c r="E205" s="16" t="s">
        <v>70</v>
      </c>
      <c r="F205" s="16" t="s">
        <v>20156</v>
      </c>
      <c r="H205" s="16"/>
      <c r="I205" s="16" t="s">
        <v>20029</v>
      </c>
      <c r="J205" s="16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6" t="s">
        <v>163</v>
      </c>
      <c r="E206" s="16" t="s">
        <v>70</v>
      </c>
      <c r="F206" s="16" t="s">
        <v>20156</v>
      </c>
      <c r="H206" s="16"/>
      <c r="I206" s="16" t="s">
        <v>20032</v>
      </c>
      <c r="J206" s="1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6" t="s">
        <v>163</v>
      </c>
      <c r="E207" s="16" t="s">
        <v>70</v>
      </c>
      <c r="F207" s="16" t="s">
        <v>20156</v>
      </c>
      <c r="H207" s="16"/>
      <c r="I207" s="16" t="s">
        <v>20035</v>
      </c>
      <c r="J207" s="16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6" t="s">
        <v>163</v>
      </c>
      <c r="E208" s="16" t="s">
        <v>70</v>
      </c>
      <c r="F208" s="16" t="s">
        <v>20156</v>
      </c>
      <c r="H208" s="16"/>
      <c r="I208" s="16" t="s">
        <v>20038</v>
      </c>
      <c r="J208" s="16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6" t="s">
        <v>163</v>
      </c>
      <c r="E209" s="16" t="s">
        <v>70</v>
      </c>
      <c r="F209" s="16" t="s">
        <v>20156</v>
      </c>
      <c r="H209" s="16"/>
      <c r="I209" s="16" t="s">
        <v>20041</v>
      </c>
      <c r="J209" s="16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6" t="s">
        <v>163</v>
      </c>
      <c r="E210" s="16" t="s">
        <v>70</v>
      </c>
      <c r="F210" s="16" t="s">
        <v>20156</v>
      </c>
      <c r="H210" s="16"/>
      <c r="I210" s="16" t="s">
        <v>20044</v>
      </c>
      <c r="J210" s="16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6" t="s">
        <v>163</v>
      </c>
      <c r="E211" s="16" t="s">
        <v>70</v>
      </c>
      <c r="F211" s="16" t="s">
        <v>20156</v>
      </c>
      <c r="H211" s="16"/>
      <c r="I211" s="16" t="s">
        <v>20047</v>
      </c>
      <c r="J211" s="16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6" t="s">
        <v>1906</v>
      </c>
      <c r="E212" s="16" t="s">
        <v>70</v>
      </c>
      <c r="F212" s="16"/>
      <c r="H212" s="16"/>
      <c r="I212" s="16" t="s">
        <v>20050</v>
      </c>
      <c r="J212" s="16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6" t="s">
        <v>4</v>
      </c>
      <c r="E213" s="16" t="s">
        <v>8</v>
      </c>
      <c r="F213" s="16"/>
      <c r="H213" s="16"/>
      <c r="I213" s="16" t="s">
        <v>20367</v>
      </c>
      <c r="J213" s="16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6" t="s">
        <v>803</v>
      </c>
      <c r="E214" s="16" t="s">
        <v>8</v>
      </c>
      <c r="F214" s="16"/>
      <c r="H214" s="16"/>
      <c r="I214" s="16" t="s">
        <v>20370</v>
      </c>
      <c r="J214" s="16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6" t="s">
        <v>4</v>
      </c>
      <c r="E215" s="16" t="s">
        <v>3240</v>
      </c>
      <c r="F215" s="16"/>
      <c r="H215" s="16"/>
      <c r="I215" s="16" t="s">
        <v>20373</v>
      </c>
      <c r="J215" s="16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6" t="s">
        <v>3371</v>
      </c>
      <c r="E216" s="16" t="s">
        <v>646</v>
      </c>
      <c r="F216" s="16"/>
      <c r="H216" s="16"/>
      <c r="I216" s="16" t="s">
        <v>20376</v>
      </c>
      <c r="J216" s="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6" t="s">
        <v>3371</v>
      </c>
      <c r="E217" s="16" t="s">
        <v>646</v>
      </c>
      <c r="F217" s="16"/>
      <c r="H217" s="16"/>
      <c r="I217" s="16" t="s">
        <v>20379</v>
      </c>
      <c r="J217" s="16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6" t="s">
        <v>3371</v>
      </c>
      <c r="E218" s="16" t="s">
        <v>646</v>
      </c>
      <c r="F218" s="16"/>
      <c r="H218" s="16"/>
      <c r="I218" s="16" t="s">
        <v>20382</v>
      </c>
      <c r="J218" s="16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6" t="s">
        <v>16177</v>
      </c>
      <c r="E219" s="16" t="s">
        <v>646</v>
      </c>
      <c r="F219" s="16"/>
      <c r="H219" s="16"/>
      <c r="I219" s="16" t="s">
        <v>20385</v>
      </c>
      <c r="J219" s="16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6" t="s">
        <v>4</v>
      </c>
      <c r="E220" s="16" t="s">
        <v>3240</v>
      </c>
      <c r="F220" s="16"/>
      <c r="H220" s="16"/>
      <c r="I220" s="16" t="s">
        <v>20388</v>
      </c>
      <c r="J220" s="16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6" t="s">
        <v>4</v>
      </c>
      <c r="E221" s="16" t="s">
        <v>3240</v>
      </c>
      <c r="F221" s="16"/>
      <c r="H221" s="16"/>
      <c r="I221" s="16" t="s">
        <v>20391</v>
      </c>
      <c r="J221" s="16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6" t="s">
        <v>4</v>
      </c>
      <c r="E222" s="16" t="s">
        <v>8</v>
      </c>
      <c r="F222" s="16"/>
      <c r="H222" s="16"/>
      <c r="I222" s="16" t="s">
        <v>20945</v>
      </c>
      <c r="J222" s="16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6" t="s">
        <v>3371</v>
      </c>
      <c r="E223" s="16" t="s">
        <v>646</v>
      </c>
      <c r="F223" s="16"/>
      <c r="H223" s="16"/>
      <c r="I223" s="16" t="s">
        <v>20948</v>
      </c>
      <c r="J223" s="16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6" t="s">
        <v>4</v>
      </c>
      <c r="E224" s="16" t="s">
        <v>8</v>
      </c>
      <c r="F224" s="16"/>
      <c r="H224" s="16"/>
      <c r="I224" s="16" t="s">
        <v>20951</v>
      </c>
      <c r="J224" s="16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6" t="s">
        <v>3371</v>
      </c>
      <c r="E225" s="16" t="s">
        <v>646</v>
      </c>
      <c r="F225" s="16"/>
      <c r="H225" s="16"/>
      <c r="I225" s="16" t="s">
        <v>20954</v>
      </c>
      <c r="J225" s="16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6" t="s">
        <v>4</v>
      </c>
      <c r="E226" s="16" t="s">
        <v>21131</v>
      </c>
      <c r="F226" s="16"/>
      <c r="H226" s="16"/>
      <c r="I226" s="16" t="s">
        <v>20957</v>
      </c>
      <c r="J226" s="1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6" t="s">
        <v>4</v>
      </c>
      <c r="E227" s="16" t="s">
        <v>21131</v>
      </c>
      <c r="F227" s="16"/>
      <c r="H227" s="16"/>
      <c r="I227" s="16" t="s">
        <v>20960</v>
      </c>
      <c r="J227" s="16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6" t="s">
        <v>4</v>
      </c>
      <c r="E228" s="16" t="s">
        <v>8</v>
      </c>
      <c r="F228" s="16"/>
      <c r="H228" s="16"/>
      <c r="I228" s="16" t="s">
        <v>20963</v>
      </c>
      <c r="J228" s="16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6" t="s">
        <v>4</v>
      </c>
      <c r="E229" s="16" t="s">
        <v>3240</v>
      </c>
      <c r="F229" s="16"/>
      <c r="H229" s="16"/>
      <c r="I229" s="16" t="s">
        <v>20966</v>
      </c>
      <c r="J229" s="16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6" t="s">
        <v>4</v>
      </c>
      <c r="E230" s="16" t="s">
        <v>12932</v>
      </c>
      <c r="F230" s="16"/>
      <c r="H230" s="16"/>
      <c r="I230" s="16" t="s">
        <v>20969</v>
      </c>
      <c r="J230" s="16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6" t="s">
        <v>4</v>
      </c>
      <c r="E231" s="16" t="s">
        <v>12932</v>
      </c>
      <c r="F231" s="16"/>
      <c r="H231" s="16"/>
      <c r="I231" s="16" t="s">
        <v>20972</v>
      </c>
      <c r="J231" s="16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6" t="s">
        <v>3371</v>
      </c>
      <c r="E232" s="16" t="s">
        <v>646</v>
      </c>
      <c r="F232" s="16"/>
      <c r="H232" s="16"/>
      <c r="I232" s="16" t="s">
        <v>20975</v>
      </c>
      <c r="J232" s="16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6" t="s">
        <v>4</v>
      </c>
      <c r="E233" s="16" t="s">
        <v>8</v>
      </c>
      <c r="F233" s="16"/>
      <c r="H233" s="16"/>
      <c r="I233" s="16" t="s">
        <v>20978</v>
      </c>
      <c r="J233" s="16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6" t="s">
        <v>4</v>
      </c>
      <c r="E234" s="16" t="s">
        <v>21463</v>
      </c>
      <c r="F234" s="16"/>
      <c r="H234" s="16"/>
      <c r="I234" s="16" t="s">
        <v>21418</v>
      </c>
      <c r="J234" s="16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6" t="s">
        <v>3371</v>
      </c>
      <c r="E235" s="16" t="s">
        <v>646</v>
      </c>
      <c r="F235" s="16"/>
      <c r="H235" s="16"/>
      <c r="I235" s="16" t="s">
        <v>21421</v>
      </c>
      <c r="J235" s="16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6" t="s">
        <v>3371</v>
      </c>
      <c r="E236" s="16" t="s">
        <v>646</v>
      </c>
      <c r="F236" s="16"/>
      <c r="H236" s="16"/>
      <c r="I236" s="16" t="s">
        <v>21424</v>
      </c>
      <c r="J236" s="1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6" t="s">
        <v>3371</v>
      </c>
      <c r="E237" s="16" t="s">
        <v>646</v>
      </c>
      <c r="F237" s="16"/>
      <c r="H237" s="16"/>
      <c r="I237" s="16" t="s">
        <v>21427</v>
      </c>
      <c r="J237" s="16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6" t="s">
        <v>4</v>
      </c>
      <c r="E238" s="16" t="s">
        <v>3240</v>
      </c>
      <c r="F238" s="16"/>
      <c r="H238" s="16"/>
      <c r="I238" s="16" t="s">
        <v>21430</v>
      </c>
      <c r="J238" s="16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6" t="s">
        <v>4</v>
      </c>
      <c r="E239" s="16" t="s">
        <v>8</v>
      </c>
      <c r="F239" s="16"/>
      <c r="H239" s="16"/>
      <c r="I239" s="16" t="s">
        <v>21906</v>
      </c>
      <c r="J239" s="16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6" t="s">
        <v>3371</v>
      </c>
      <c r="E240" s="16" t="s">
        <v>260</v>
      </c>
      <c r="F240" s="16"/>
      <c r="H240" s="16"/>
      <c r="I240" s="16" t="s">
        <v>21909</v>
      </c>
      <c r="J240" s="16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6" t="s">
        <v>4</v>
      </c>
      <c r="E241" s="16" t="s">
        <v>8</v>
      </c>
      <c r="F241" s="16"/>
      <c r="H241" s="16"/>
      <c r="I241" s="16" t="s">
        <v>21912</v>
      </c>
      <c r="J241" s="16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6" t="s">
        <v>4</v>
      </c>
      <c r="E242" s="16" t="s">
        <v>646</v>
      </c>
      <c r="F242" s="16"/>
      <c r="H242" s="16"/>
      <c r="I242" s="16" t="s">
        <v>21915</v>
      </c>
      <c r="J242" s="16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6" t="s">
        <v>4</v>
      </c>
      <c r="E243" s="16" t="s">
        <v>260</v>
      </c>
      <c r="F243" s="16"/>
      <c r="H243" s="16"/>
      <c r="I243" s="16" t="s">
        <v>21918</v>
      </c>
      <c r="J243" s="16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6" t="s">
        <v>4</v>
      </c>
      <c r="E244" s="16" t="s">
        <v>8</v>
      </c>
      <c r="F244" s="16"/>
      <c r="H244" s="16"/>
      <c r="I244" s="16" t="s">
        <v>21921</v>
      </c>
      <c r="J244" s="16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6" t="s">
        <v>4</v>
      </c>
      <c r="E245" s="16" t="s">
        <v>8</v>
      </c>
      <c r="F245" s="16"/>
      <c r="H245" s="16"/>
      <c r="I245" s="16" t="s">
        <v>21924</v>
      </c>
      <c r="J245" s="16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6" t="s">
        <v>4</v>
      </c>
      <c r="E246" s="16" t="s">
        <v>260</v>
      </c>
      <c r="F246" s="16"/>
      <c r="H246" s="16"/>
      <c r="I246" s="16" t="s">
        <v>22094</v>
      </c>
      <c r="J246" s="1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6" t="s">
        <v>4</v>
      </c>
      <c r="E247" s="16" t="s">
        <v>8</v>
      </c>
      <c r="F247" s="16"/>
      <c r="H247" s="16"/>
      <c r="I247" s="16" t="s">
        <v>22097</v>
      </c>
      <c r="J247" s="16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6" t="s">
        <v>4</v>
      </c>
      <c r="E248" s="16" t="s">
        <v>21131</v>
      </c>
      <c r="F248" s="16"/>
      <c r="H248" s="16"/>
      <c r="I248" s="16" t="s">
        <v>22326</v>
      </c>
      <c r="J248" s="16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6" t="s">
        <v>4</v>
      </c>
      <c r="E249" s="16" t="s">
        <v>21131</v>
      </c>
      <c r="F249" s="16"/>
      <c r="H249" s="16"/>
      <c r="I249" s="16" t="s">
        <v>22329</v>
      </c>
      <c r="J249" s="16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6" t="s">
        <v>4</v>
      </c>
      <c r="E250" s="16" t="s">
        <v>260</v>
      </c>
      <c r="F250" s="16"/>
      <c r="H250" s="16"/>
      <c r="I250" s="16" t="s">
        <v>22675</v>
      </c>
      <c r="J250" s="16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6" t="s">
        <v>3371</v>
      </c>
      <c r="E251" s="16" t="s">
        <v>86</v>
      </c>
      <c r="F251" s="16"/>
      <c r="H251" s="16"/>
      <c r="I251" s="16" t="s">
        <v>22678</v>
      </c>
      <c r="J251" s="16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6" t="s">
        <v>4</v>
      </c>
      <c r="E252" s="16" t="s">
        <v>8</v>
      </c>
      <c r="F252" s="16"/>
      <c r="H252" s="16"/>
      <c r="I252" s="16" t="s">
        <v>22681</v>
      </c>
      <c r="J252" s="16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6" t="s">
        <v>4</v>
      </c>
      <c r="E253" s="16" t="s">
        <v>8</v>
      </c>
      <c r="F253" s="16"/>
      <c r="H253" s="16"/>
      <c r="I253" s="16" t="s">
        <v>22684</v>
      </c>
      <c r="J253" s="16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6" t="s">
        <v>4</v>
      </c>
      <c r="E254" s="16" t="s">
        <v>8</v>
      </c>
      <c r="F254" s="16"/>
      <c r="H254" s="16"/>
      <c r="I254" s="16" t="s">
        <v>22687</v>
      </c>
      <c r="J254" s="16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6" t="s">
        <v>4</v>
      </c>
      <c r="E255" s="16" t="s">
        <v>8</v>
      </c>
      <c r="F255" s="16"/>
      <c r="H255" s="16"/>
      <c r="I255" s="16" t="s">
        <v>23014</v>
      </c>
      <c r="J255" s="16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6" t="s">
        <v>4</v>
      </c>
      <c r="E256" s="16" t="s">
        <v>3240</v>
      </c>
      <c r="F256" s="16"/>
      <c r="H256" s="16"/>
      <c r="I256" s="16" t="s">
        <v>23017</v>
      </c>
      <c r="J256" s="16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6" t="s">
        <v>803</v>
      </c>
      <c r="E257" s="16" t="s">
        <v>8</v>
      </c>
      <c r="F257" s="16"/>
      <c r="H257" s="16"/>
      <c r="I257" s="16" t="s">
        <v>23124</v>
      </c>
      <c r="J257" s="16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6" t="s">
        <v>803</v>
      </c>
      <c r="E258" s="16" t="s">
        <v>8</v>
      </c>
      <c r="F258" s="16"/>
      <c r="H258" s="16"/>
      <c r="I258" s="16" t="s">
        <v>23127</v>
      </c>
      <c r="J258" s="16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6" t="s">
        <v>803</v>
      </c>
      <c r="E259" s="16" t="s">
        <v>8</v>
      </c>
      <c r="F259" s="16"/>
      <c r="H259" s="16"/>
      <c r="I259" s="16" t="s">
        <v>23413</v>
      </c>
      <c r="J259" s="16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6" t="s">
        <v>4</v>
      </c>
      <c r="E260" s="16" t="s">
        <v>10091</v>
      </c>
      <c r="F260" s="16"/>
      <c r="H260" s="16"/>
      <c r="I260" s="16" t="s">
        <v>23961</v>
      </c>
      <c r="J260" s="16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6" t="s">
        <v>4</v>
      </c>
      <c r="E261" s="16" t="s">
        <v>21131</v>
      </c>
      <c r="F261" s="16"/>
      <c r="H261" s="16"/>
      <c r="I261" s="16" t="s">
        <v>23964</v>
      </c>
      <c r="J261" s="16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6" t="s">
        <v>4</v>
      </c>
      <c r="E262" s="16" t="s">
        <v>21131</v>
      </c>
      <c r="F262" s="16"/>
      <c r="H262" s="16"/>
      <c r="I262" s="16" t="s">
        <v>23967</v>
      </c>
      <c r="J262" s="16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6" t="s">
        <v>4</v>
      </c>
      <c r="E263" s="16" t="s">
        <v>21131</v>
      </c>
      <c r="F263" s="16"/>
      <c r="H263" s="16"/>
      <c r="I263" s="16" t="s">
        <v>23970</v>
      </c>
      <c r="J263" s="16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6" t="s">
        <v>4</v>
      </c>
      <c r="E264" s="16" t="s">
        <v>21131</v>
      </c>
      <c r="F264" s="16"/>
      <c r="H264" s="16"/>
      <c r="I264" s="16" t="s">
        <v>23973</v>
      </c>
      <c r="J264" s="16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6" t="s">
        <v>4</v>
      </c>
      <c r="E265" s="16" t="s">
        <v>21131</v>
      </c>
      <c r="F265" s="16"/>
      <c r="H265" s="16"/>
      <c r="I265" s="16" t="s">
        <v>23976</v>
      </c>
      <c r="J265" s="16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6" t="s">
        <v>4</v>
      </c>
      <c r="E266" s="16" t="s">
        <v>21131</v>
      </c>
      <c r="F266" s="16"/>
      <c r="H266" s="16"/>
      <c r="I266" s="16" t="s">
        <v>23979</v>
      </c>
      <c r="J266" s="16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6" t="s">
        <v>4</v>
      </c>
      <c r="E267" s="16" t="s">
        <v>21131</v>
      </c>
      <c r="F267" s="16"/>
      <c r="H267" s="16"/>
      <c r="I267" s="16" t="s">
        <v>23982</v>
      </c>
      <c r="J267" s="16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6" t="s">
        <v>4</v>
      </c>
      <c r="E268" s="16" t="s">
        <v>21131</v>
      </c>
      <c r="F268" s="16"/>
      <c r="H268" s="16"/>
      <c r="I268" s="16" t="s">
        <v>23985</v>
      </c>
      <c r="J268" s="16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6" t="s">
        <v>4</v>
      </c>
      <c r="E269" s="16" t="s">
        <v>21131</v>
      </c>
      <c r="F269" s="16"/>
      <c r="H269" s="16"/>
      <c r="I269" s="16" t="s">
        <v>23988</v>
      </c>
      <c r="J269" s="16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6" t="s">
        <v>4</v>
      </c>
      <c r="E270" s="16" t="s">
        <v>21131</v>
      </c>
      <c r="F270" s="16"/>
      <c r="H270" s="16"/>
      <c r="I270" s="16" t="s">
        <v>23991</v>
      </c>
      <c r="J270" s="16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6" t="s">
        <v>4</v>
      </c>
      <c r="E271" s="16" t="s">
        <v>8</v>
      </c>
      <c r="F271" s="16"/>
      <c r="H271" s="16"/>
      <c r="I271" s="16" t="s">
        <v>23994</v>
      </c>
      <c r="J271" s="16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6" t="s">
        <v>4</v>
      </c>
      <c r="E272" s="16" t="s">
        <v>10091</v>
      </c>
      <c r="F272" s="16"/>
      <c r="H272" s="16"/>
      <c r="I272" s="16" t="s">
        <v>23997</v>
      </c>
      <c r="J272" s="16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6" t="s">
        <v>4</v>
      </c>
      <c r="E273" s="16" t="s">
        <v>8</v>
      </c>
      <c r="F273" s="16"/>
      <c r="H273" s="16"/>
      <c r="I273" s="16" t="s">
        <v>24000</v>
      </c>
      <c r="J273" s="16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6" t="s">
        <v>4</v>
      </c>
      <c r="E274" s="16" t="s">
        <v>8</v>
      </c>
      <c r="F274" s="16"/>
      <c r="H274" s="16"/>
      <c r="I274" s="16" t="s">
        <v>24100</v>
      </c>
      <c r="J274" s="16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6" t="s">
        <v>803</v>
      </c>
      <c r="E275" s="16" t="s">
        <v>8</v>
      </c>
      <c r="F275" s="16"/>
      <c r="H275" s="16"/>
      <c r="I275" s="16" t="s">
        <v>24103</v>
      </c>
      <c r="J275" s="16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6" t="s">
        <v>4</v>
      </c>
      <c r="E276" s="16" t="s">
        <v>8</v>
      </c>
      <c r="F276" s="16"/>
      <c r="H276" s="16"/>
      <c r="I276" s="16" t="s">
        <v>24668</v>
      </c>
      <c r="J276" s="16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6" t="s">
        <v>4</v>
      </c>
      <c r="E277" s="16" t="s">
        <v>8</v>
      </c>
      <c r="F277" s="16"/>
      <c r="H277" s="16"/>
      <c r="I277" s="16" t="s">
        <v>24671</v>
      </c>
      <c r="J277" s="16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6" t="s">
        <v>4</v>
      </c>
      <c r="E278" s="16" t="s">
        <v>12932</v>
      </c>
      <c r="F278" s="16" t="s">
        <v>1897</v>
      </c>
      <c r="H278" s="16"/>
      <c r="I278" s="16" t="s">
        <v>24674</v>
      </c>
      <c r="J278" s="16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6" t="s">
        <v>162</v>
      </c>
      <c r="E279" s="16" t="s">
        <v>12932</v>
      </c>
      <c r="F279" s="16" t="s">
        <v>58</v>
      </c>
      <c r="H279" s="16"/>
      <c r="I279" s="16" t="s">
        <v>24677</v>
      </c>
      <c r="J279" s="16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6" t="s">
        <v>162</v>
      </c>
      <c r="E280" s="16" t="s">
        <v>12932</v>
      </c>
      <c r="F280" s="16" t="s">
        <v>58</v>
      </c>
      <c r="H280" s="16"/>
      <c r="I280" s="16" t="s">
        <v>24680</v>
      </c>
      <c r="J280" s="16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6" t="s">
        <v>162</v>
      </c>
      <c r="E281" s="16" t="s">
        <v>12932</v>
      </c>
      <c r="F281" s="16" t="s">
        <v>58</v>
      </c>
      <c r="H281" s="16"/>
      <c r="I281" s="16" t="s">
        <v>24683</v>
      </c>
      <c r="J281" s="16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6" t="s">
        <v>4</v>
      </c>
      <c r="E282" s="16" t="s">
        <v>3240</v>
      </c>
      <c r="F282" s="16"/>
      <c r="H282" s="16"/>
      <c r="I282" s="16" t="s">
        <v>24686</v>
      </c>
      <c r="J282" s="16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6" t="s">
        <v>803</v>
      </c>
      <c r="E283" s="16" t="s">
        <v>8</v>
      </c>
      <c r="F283" s="16"/>
      <c r="H283" s="16"/>
      <c r="I283" s="16" t="s">
        <v>24689</v>
      </c>
      <c r="J283" s="16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6" t="s">
        <v>803</v>
      </c>
      <c r="E284" s="16" t="s">
        <v>8</v>
      </c>
      <c r="F284" s="16"/>
      <c r="H284" s="16"/>
      <c r="I284" s="16" t="s">
        <v>24692</v>
      </c>
      <c r="J284" s="16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6" t="s">
        <v>4</v>
      </c>
      <c r="E285" s="16" t="s">
        <v>10091</v>
      </c>
      <c r="F285" s="16"/>
      <c r="H285" s="16"/>
      <c r="I285" s="16" t="s">
        <v>25069</v>
      </c>
      <c r="J285" s="16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6" t="s">
        <v>4</v>
      </c>
      <c r="E286" s="16" t="s">
        <v>10091</v>
      </c>
      <c r="F286" s="16"/>
      <c r="H286" s="16"/>
      <c r="I286" s="16" t="s">
        <v>25072</v>
      </c>
      <c r="J286" s="16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6" t="s">
        <v>4</v>
      </c>
      <c r="E287" s="16" t="s">
        <v>10091</v>
      </c>
      <c r="F287" s="16"/>
      <c r="H287" s="16"/>
      <c r="I287" s="16" t="s">
        <v>25075</v>
      </c>
      <c r="J287" s="16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6" t="s">
        <v>4</v>
      </c>
      <c r="E288" s="16" t="s">
        <v>10091</v>
      </c>
      <c r="F288" s="16"/>
      <c r="H288" s="16"/>
      <c r="I288" s="16" t="s">
        <v>25078</v>
      </c>
      <c r="J288" s="16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6" t="s">
        <v>4</v>
      </c>
      <c r="E289" s="16" t="s">
        <v>10091</v>
      </c>
      <c r="F289" s="16"/>
      <c r="H289" s="16"/>
      <c r="I289" s="16" t="s">
        <v>25081</v>
      </c>
      <c r="J289" s="16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6" t="s">
        <v>4</v>
      </c>
      <c r="E290" s="16" t="s">
        <v>10091</v>
      </c>
      <c r="F290" s="16"/>
      <c r="H290" s="16"/>
      <c r="I290" s="16" t="s">
        <v>25084</v>
      </c>
      <c r="J290" s="16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6" t="s">
        <v>4</v>
      </c>
      <c r="E291" s="16" t="s">
        <v>10091</v>
      </c>
      <c r="F291" s="16"/>
      <c r="H291" s="16"/>
      <c r="I291" s="16" t="s">
        <v>25087</v>
      </c>
      <c r="J291" s="16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6" t="s">
        <v>14154</v>
      </c>
      <c r="E292" s="16" t="s">
        <v>646</v>
      </c>
      <c r="F292" s="16"/>
      <c r="H292" s="16"/>
      <c r="I292" s="16" t="s">
        <v>25419</v>
      </c>
      <c r="J292" s="16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6" t="s">
        <v>14154</v>
      </c>
      <c r="E293" s="16" t="s">
        <v>646</v>
      </c>
      <c r="F293" s="16"/>
      <c r="H293" s="16"/>
      <c r="I293" s="16" t="s">
        <v>25422</v>
      </c>
      <c r="J293" s="16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6" t="s">
        <v>162</v>
      </c>
      <c r="E294" s="16" t="s">
        <v>70</v>
      </c>
      <c r="F294" s="16" t="s">
        <v>58</v>
      </c>
      <c r="H294" s="16"/>
      <c r="I294" s="16" t="s">
        <v>25425</v>
      </c>
      <c r="J294" s="16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6" t="s">
        <v>162</v>
      </c>
      <c r="E295" s="16" t="s">
        <v>70</v>
      </c>
      <c r="F295" s="16" t="s">
        <v>58</v>
      </c>
      <c r="H295" s="16"/>
      <c r="I295" s="16" t="s">
        <v>25428</v>
      </c>
      <c r="J295" s="16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6" t="s">
        <v>162</v>
      </c>
      <c r="E296" s="16" t="s">
        <v>70</v>
      </c>
      <c r="F296" s="16" t="s">
        <v>58</v>
      </c>
      <c r="H296" s="16"/>
      <c r="I296" s="16" t="s">
        <v>25431</v>
      </c>
      <c r="J296" s="16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6" t="s">
        <v>162</v>
      </c>
      <c r="E297" s="16" t="s">
        <v>70</v>
      </c>
      <c r="F297" s="16" t="s">
        <v>58</v>
      </c>
      <c r="H297" s="16"/>
      <c r="I297" s="16" t="s">
        <v>25434</v>
      </c>
      <c r="J297" s="16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6" t="s">
        <v>304</v>
      </c>
      <c r="E298" s="16" t="s">
        <v>70</v>
      </c>
      <c r="F298" s="16" t="s">
        <v>58</v>
      </c>
      <c r="H298" s="16"/>
      <c r="I298" s="16" t="s">
        <v>25437</v>
      </c>
      <c r="J298" s="16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6" t="s">
        <v>25885</v>
      </c>
      <c r="E299" s="16" t="s">
        <v>70</v>
      </c>
      <c r="F299" s="16" t="s">
        <v>25886</v>
      </c>
      <c r="H299" s="16"/>
      <c r="I299" s="16" t="s">
        <v>25440</v>
      </c>
      <c r="J299" s="16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6" t="s">
        <v>803</v>
      </c>
      <c r="E300" s="16" t="s">
        <v>8</v>
      </c>
      <c r="F300" s="16"/>
      <c r="H300" s="16"/>
      <c r="I300" s="16" t="s">
        <v>25830</v>
      </c>
      <c r="J300" s="16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6" t="s">
        <v>803</v>
      </c>
      <c r="E301" s="16" t="s">
        <v>8</v>
      </c>
      <c r="F301" s="16"/>
      <c r="H301" s="16"/>
      <c r="I301" s="16" t="s">
        <v>25833</v>
      </c>
      <c r="J301" s="16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6" t="s">
        <v>803</v>
      </c>
      <c r="E302" s="16" t="s">
        <v>8</v>
      </c>
      <c r="F302" s="16"/>
      <c r="H302" s="16"/>
      <c r="I302" s="16" t="s">
        <v>25991</v>
      </c>
      <c r="J302" s="16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6" t="s">
        <v>803</v>
      </c>
      <c r="E303" s="16" t="s">
        <v>8</v>
      </c>
      <c r="F303" s="16"/>
      <c r="H303" s="16"/>
      <c r="I303" s="16" t="s">
        <v>25994</v>
      </c>
      <c r="J303" s="16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6" t="s">
        <v>4</v>
      </c>
      <c r="E304" s="16" t="s">
        <v>10091</v>
      </c>
      <c r="F304" s="16"/>
      <c r="H304" s="16"/>
      <c r="I304" s="16" t="s">
        <v>26436</v>
      </c>
      <c r="J304" s="16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6" t="s">
        <v>3371</v>
      </c>
      <c r="E305" s="16" t="s">
        <v>646</v>
      </c>
      <c r="F305" s="16"/>
      <c r="H305" s="16"/>
      <c r="I305" s="16" t="s">
        <v>26439</v>
      </c>
      <c r="J305" s="16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6" t="s">
        <v>163</v>
      </c>
      <c r="E306" s="16" t="s">
        <v>4638</v>
      </c>
      <c r="F306" s="16" t="s">
        <v>58</v>
      </c>
      <c r="H306" s="16"/>
      <c r="I306" s="16" t="s">
        <v>26442</v>
      </c>
      <c r="J306" s="16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6" t="s">
        <v>163</v>
      </c>
      <c r="E307" s="16" t="s">
        <v>4638</v>
      </c>
      <c r="F307" s="16" t="s">
        <v>58</v>
      </c>
      <c r="H307" s="16"/>
      <c r="I307" s="16" t="s">
        <v>26445</v>
      </c>
      <c r="J307" s="16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6" t="s">
        <v>163</v>
      </c>
      <c r="E308" s="16" t="s">
        <v>4638</v>
      </c>
      <c r="F308" s="16" t="s">
        <v>58</v>
      </c>
      <c r="H308" s="16"/>
      <c r="I308" s="16" t="s">
        <v>26448</v>
      </c>
      <c r="J308" s="16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6" t="s">
        <v>26573</v>
      </c>
      <c r="E309" s="16" t="s">
        <v>646</v>
      </c>
      <c r="F309" s="16"/>
      <c r="H309" s="16"/>
      <c r="I309" s="16" t="s">
        <v>26451</v>
      </c>
      <c r="J309" s="16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6" t="s">
        <v>26564</v>
      </c>
      <c r="E310" s="16" t="s">
        <v>86</v>
      </c>
      <c r="F310" s="16"/>
      <c r="H310" s="16"/>
      <c r="I310" s="16" t="s">
        <v>26454</v>
      </c>
      <c r="J310" s="16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6" t="s">
        <v>4</v>
      </c>
      <c r="E311" s="16" t="s">
        <v>3240</v>
      </c>
      <c r="F311" s="16"/>
      <c r="H311" s="16"/>
      <c r="I311" s="16" t="s">
        <v>26457</v>
      </c>
      <c r="J311" s="16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6" t="s">
        <v>803</v>
      </c>
      <c r="E312" s="16" t="s">
        <v>8</v>
      </c>
      <c r="F312" s="16"/>
      <c r="H312" s="16"/>
      <c r="I312" s="16" t="s">
        <v>26460</v>
      </c>
      <c r="J312" s="16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6" t="s">
        <v>803</v>
      </c>
      <c r="E313" s="16" t="s">
        <v>8</v>
      </c>
      <c r="F313" s="16"/>
      <c r="H313" s="16"/>
      <c r="I313" s="16" t="s">
        <v>26463</v>
      </c>
      <c r="J313" s="16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6" t="s">
        <v>162</v>
      </c>
      <c r="E314" s="16" t="s">
        <v>4638</v>
      </c>
      <c r="F314" s="16" t="s">
        <v>1597</v>
      </c>
      <c r="H314" s="16"/>
      <c r="I314" s="16" t="s">
        <v>26466</v>
      </c>
      <c r="J314" s="16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6" t="s">
        <v>14154</v>
      </c>
      <c r="E315" s="16" t="s">
        <v>646</v>
      </c>
      <c r="F315" s="16"/>
      <c r="H315" s="16"/>
      <c r="I315" s="16" t="s">
        <v>26469</v>
      </c>
      <c r="J315" s="16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6" t="s">
        <v>26564</v>
      </c>
      <c r="E316" s="16" t="s">
        <v>86</v>
      </c>
      <c r="F316" s="16"/>
      <c r="H316" s="16"/>
      <c r="I316" s="16" t="s">
        <v>26472</v>
      </c>
      <c r="J316" s="16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6" t="s">
        <v>4</v>
      </c>
      <c r="E317" s="16" t="s">
        <v>3240</v>
      </c>
      <c r="F317" s="16"/>
      <c r="H317" s="16"/>
      <c r="I317" s="16" t="s">
        <v>26475</v>
      </c>
      <c r="J317" s="16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6" t="s">
        <v>803</v>
      </c>
      <c r="E318" s="16" t="s">
        <v>8</v>
      </c>
      <c r="F318" s="16"/>
      <c r="H318" s="16"/>
      <c r="I318" s="16" t="s">
        <v>27048</v>
      </c>
      <c r="J318" s="16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6" t="s">
        <v>803</v>
      </c>
      <c r="E319" s="16" t="s">
        <v>8</v>
      </c>
      <c r="F319" s="16"/>
      <c r="H319" s="16"/>
      <c r="I319" s="16" t="s">
        <v>27051</v>
      </c>
      <c r="J319" s="16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6" t="s">
        <v>4</v>
      </c>
      <c r="E320" s="16" t="s">
        <v>3240</v>
      </c>
      <c r="F320" s="16"/>
      <c r="H320" s="16"/>
      <c r="I320" s="16" t="s">
        <v>27054</v>
      </c>
      <c r="J320" s="16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6" t="s">
        <v>4</v>
      </c>
      <c r="E321" s="16" t="s">
        <v>10091</v>
      </c>
      <c r="F321" s="16"/>
      <c r="H321" s="16"/>
      <c r="I321" s="16" t="s">
        <v>27057</v>
      </c>
      <c r="J321" s="16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6" t="s">
        <v>115</v>
      </c>
      <c r="E322" s="16" t="s">
        <v>12932</v>
      </c>
      <c r="F322" s="16"/>
      <c r="H322" s="16"/>
      <c r="I322" s="16" t="s">
        <v>27060</v>
      </c>
      <c r="J322" s="16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6" t="s">
        <v>4</v>
      </c>
      <c r="E323" s="16" t="s">
        <v>10091</v>
      </c>
      <c r="F323" s="16"/>
      <c r="H323" s="16"/>
      <c r="I323" s="16" t="s">
        <v>27063</v>
      </c>
      <c r="J323" s="16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6" t="s">
        <v>4</v>
      </c>
      <c r="E324" s="16" t="s">
        <v>3240</v>
      </c>
      <c r="F324" s="16"/>
      <c r="H324" s="16"/>
      <c r="I324" s="16" t="s">
        <v>27066</v>
      </c>
      <c r="J324" s="16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6" t="s">
        <v>14154</v>
      </c>
      <c r="E325" s="16" t="s">
        <v>646</v>
      </c>
      <c r="F325" s="16"/>
      <c r="H325" s="16"/>
      <c r="I325" s="16" t="s">
        <v>27069</v>
      </c>
      <c r="J325" s="16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6" t="s">
        <v>4</v>
      </c>
      <c r="E326" s="16" t="s">
        <v>8</v>
      </c>
      <c r="F326" s="16"/>
      <c r="H326" s="16"/>
      <c r="I326" s="16" t="s">
        <v>27072</v>
      </c>
      <c r="J326" s="16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6" t="s">
        <v>4</v>
      </c>
      <c r="E327" s="16" t="s">
        <v>10091</v>
      </c>
      <c r="F327" s="16"/>
      <c r="H327" s="16"/>
      <c r="I327" s="16" t="s">
        <v>27480</v>
      </c>
      <c r="J327" s="16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6" t="s">
        <v>4</v>
      </c>
      <c r="E328" s="16" t="s">
        <v>3240</v>
      </c>
      <c r="F328" s="16"/>
      <c r="H328" s="16"/>
      <c r="I328" s="16" t="s">
        <v>27483</v>
      </c>
      <c r="J328" s="16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6" t="s">
        <v>4</v>
      </c>
      <c r="E329" s="16" t="s">
        <v>10091</v>
      </c>
      <c r="F329" s="16"/>
      <c r="H329" s="16"/>
      <c r="I329" s="16" t="s">
        <v>27486</v>
      </c>
      <c r="J329" s="16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6" t="s">
        <v>162</v>
      </c>
      <c r="E330" s="16" t="s">
        <v>4933</v>
      </c>
      <c r="F330" s="16" t="s">
        <v>58</v>
      </c>
      <c r="H330" s="16"/>
      <c r="I330" s="16" t="s">
        <v>27489</v>
      </c>
      <c r="J330" s="16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6" t="s">
        <v>162</v>
      </c>
      <c r="E331" s="16" t="s">
        <v>4933</v>
      </c>
      <c r="F331" s="16" t="s">
        <v>58</v>
      </c>
      <c r="H331" s="16"/>
      <c r="I331" s="16" t="s">
        <v>27492</v>
      </c>
      <c r="J331" s="16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6" t="s">
        <v>162</v>
      </c>
      <c r="E332" s="16" t="s">
        <v>4933</v>
      </c>
      <c r="F332" s="16" t="s">
        <v>58</v>
      </c>
      <c r="H332" s="16"/>
      <c r="I332" s="16" t="s">
        <v>27495</v>
      </c>
      <c r="J332" s="16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6" t="s">
        <v>162</v>
      </c>
      <c r="E333" s="16" t="s">
        <v>4933</v>
      </c>
      <c r="F333" s="16" t="s">
        <v>58</v>
      </c>
      <c r="H333" s="16"/>
      <c r="I333" s="16" t="s">
        <v>27498</v>
      </c>
      <c r="J333" s="16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6" t="s">
        <v>162</v>
      </c>
      <c r="E334" s="16" t="s">
        <v>4933</v>
      </c>
      <c r="F334" s="16" t="s">
        <v>58</v>
      </c>
      <c r="H334" s="16"/>
      <c r="I334" s="16" t="s">
        <v>27501</v>
      </c>
      <c r="J334" s="16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6" t="s">
        <v>162</v>
      </c>
      <c r="E335" s="16" t="s">
        <v>4933</v>
      </c>
      <c r="F335" s="16" t="s">
        <v>58</v>
      </c>
      <c r="H335" s="16"/>
      <c r="I335" s="16" t="s">
        <v>27504</v>
      </c>
      <c r="J335" s="16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6" t="s">
        <v>162</v>
      </c>
      <c r="E336" s="16" t="s">
        <v>4933</v>
      </c>
      <c r="F336" s="16" t="s">
        <v>58</v>
      </c>
      <c r="H336" s="16"/>
      <c r="I336" s="16" t="s">
        <v>27507</v>
      </c>
      <c r="J336" s="16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6" t="s">
        <v>803</v>
      </c>
      <c r="E337" s="16" t="s">
        <v>8</v>
      </c>
      <c r="F337" s="16"/>
      <c r="H337" s="16"/>
      <c r="I337" s="16" t="s">
        <v>27510</v>
      </c>
      <c r="J337" s="16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6" t="s">
        <v>803</v>
      </c>
      <c r="E338" s="16" t="s">
        <v>8</v>
      </c>
      <c r="F338" s="16"/>
      <c r="H338" s="16"/>
      <c r="I338" s="16" t="s">
        <v>27966</v>
      </c>
      <c r="J338" s="16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6" t="s">
        <v>803</v>
      </c>
      <c r="E339" s="16" t="s">
        <v>8</v>
      </c>
      <c r="F339" s="16"/>
      <c r="H339" s="16"/>
      <c r="I339" s="16" t="s">
        <v>27969</v>
      </c>
      <c r="J339" s="16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6" t="s">
        <v>4</v>
      </c>
      <c r="E340" s="16" t="s">
        <v>3240</v>
      </c>
      <c r="F340" s="16"/>
      <c r="H340" s="16"/>
      <c r="I340" s="16" t="s">
        <v>27972</v>
      </c>
      <c r="J340" s="16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6" t="s">
        <v>803</v>
      </c>
      <c r="E341" s="16" t="s">
        <v>8</v>
      </c>
      <c r="F341" s="16"/>
      <c r="H341" s="16"/>
      <c r="I341" s="16" t="s">
        <v>27975</v>
      </c>
      <c r="J341" s="16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6" t="s">
        <v>803</v>
      </c>
      <c r="E342" s="16" t="s">
        <v>8</v>
      </c>
      <c r="F342" s="16"/>
      <c r="H342" s="16"/>
      <c r="I342" s="16" t="s">
        <v>27978</v>
      </c>
      <c r="J342" s="16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s="16" t="s">
        <v>803</v>
      </c>
      <c r="E343" s="16" t="s">
        <v>8</v>
      </c>
      <c r="F343" s="16"/>
      <c r="H343" s="16"/>
      <c r="I343" s="16" t="s">
        <v>28500</v>
      </c>
      <c r="J343" s="16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s="16" t="s">
        <v>4</v>
      </c>
      <c r="E344" s="16" t="s">
        <v>70</v>
      </c>
      <c r="F344" s="16"/>
      <c r="H344" s="16"/>
      <c r="I344" s="16" t="s">
        <v>28503</v>
      </c>
      <c r="J344" s="16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s="16" t="s">
        <v>163</v>
      </c>
      <c r="E345" s="16" t="s">
        <v>70</v>
      </c>
      <c r="F345" s="16" t="s">
        <v>58</v>
      </c>
      <c r="H345" s="16"/>
      <c r="I345" s="16" t="s">
        <v>28506</v>
      </c>
      <c r="J345" s="16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s="16" t="s">
        <v>163</v>
      </c>
      <c r="E346" s="16" t="s">
        <v>70</v>
      </c>
      <c r="F346" s="16" t="s">
        <v>58</v>
      </c>
      <c r="H346" s="16"/>
      <c r="I346" s="16" t="s">
        <v>28509</v>
      </c>
      <c r="J346" s="16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s="16" t="s">
        <v>163</v>
      </c>
      <c r="E347" s="16" t="s">
        <v>70</v>
      </c>
      <c r="F347" s="16" t="s">
        <v>58</v>
      </c>
      <c r="H347" s="16"/>
      <c r="I347" s="16" t="s">
        <v>28512</v>
      </c>
      <c r="J347" s="16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s="16" t="s">
        <v>163</v>
      </c>
      <c r="E348" s="16" t="s">
        <v>70</v>
      </c>
      <c r="F348" s="16" t="s">
        <v>58</v>
      </c>
      <c r="H348" s="16"/>
      <c r="I348" s="16" t="s">
        <v>28515</v>
      </c>
      <c r="J348" s="16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s="16" t="s">
        <v>163</v>
      </c>
      <c r="E349" s="16" t="s">
        <v>70</v>
      </c>
      <c r="F349" s="16" t="s">
        <v>58</v>
      </c>
      <c r="H349" s="16"/>
      <c r="I349" s="16" t="s">
        <v>28518</v>
      </c>
      <c r="J349" s="16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s="16" t="s">
        <v>163</v>
      </c>
      <c r="E350" s="16" t="s">
        <v>70</v>
      </c>
      <c r="F350" s="16" t="s">
        <v>58</v>
      </c>
      <c r="H350" s="16"/>
      <c r="I350" s="16" t="s">
        <v>28521</v>
      </c>
      <c r="J350" s="16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s="16" t="s">
        <v>163</v>
      </c>
      <c r="E351" s="16" t="s">
        <v>70</v>
      </c>
      <c r="F351" s="16" t="s">
        <v>58</v>
      </c>
      <c r="H351" s="16"/>
      <c r="I351" s="16" t="s">
        <v>28524</v>
      </c>
      <c r="J351" s="16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s="16" t="s">
        <v>163</v>
      </c>
      <c r="E352" s="16" t="s">
        <v>70</v>
      </c>
      <c r="F352" s="16" t="s">
        <v>58</v>
      </c>
      <c r="H352" s="16"/>
      <c r="I352" s="16" t="s">
        <v>28527</v>
      </c>
      <c r="J352" s="16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s="16" t="s">
        <v>163</v>
      </c>
      <c r="E353" s="16" t="s">
        <v>70</v>
      </c>
      <c r="F353" s="16" t="s">
        <v>58</v>
      </c>
      <c r="H353" s="16"/>
      <c r="I353" s="16" t="s">
        <v>28530</v>
      </c>
      <c r="J353" s="16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s="16" t="s">
        <v>163</v>
      </c>
      <c r="E354" s="16" t="s">
        <v>70</v>
      </c>
      <c r="F354" s="16" t="s">
        <v>58</v>
      </c>
      <c r="H354" s="16"/>
      <c r="I354" s="16" t="s">
        <v>28533</v>
      </c>
      <c r="J354" s="16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s="16" t="s">
        <v>163</v>
      </c>
      <c r="E355" s="16" t="s">
        <v>70</v>
      </c>
      <c r="F355" s="16" t="s">
        <v>58</v>
      </c>
      <c r="H355" s="16"/>
      <c r="I355" s="16" t="s">
        <v>28536</v>
      </c>
      <c r="J355" s="16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s="16" t="s">
        <v>163</v>
      </c>
      <c r="E356" s="16" t="s">
        <v>70</v>
      </c>
      <c r="F356" s="16" t="s">
        <v>58</v>
      </c>
      <c r="H356" s="16"/>
      <c r="I356" s="16" t="s">
        <v>28539</v>
      </c>
      <c r="J356" s="16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s="16" t="s">
        <v>163</v>
      </c>
      <c r="E357" s="16" t="s">
        <v>70</v>
      </c>
      <c r="F357" s="16" t="s">
        <v>58</v>
      </c>
      <c r="H357" s="16"/>
      <c r="I357" s="16" t="s">
        <v>28542</v>
      </c>
      <c r="J357" s="16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s="16" t="s">
        <v>163</v>
      </c>
      <c r="E358" s="16" t="s">
        <v>70</v>
      </c>
      <c r="F358" s="16" t="s">
        <v>58</v>
      </c>
      <c r="H358" s="16"/>
      <c r="I358" s="16" t="s">
        <v>28545</v>
      </c>
      <c r="J358" s="16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s="16" t="s">
        <v>163</v>
      </c>
      <c r="E359" s="16" t="s">
        <v>70</v>
      </c>
      <c r="F359" s="16" t="s">
        <v>58</v>
      </c>
      <c r="H359" s="16"/>
      <c r="I359" s="16" t="s">
        <v>28548</v>
      </c>
      <c r="J359" s="16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s="16" t="s">
        <v>163</v>
      </c>
      <c r="E360" s="16" t="s">
        <v>70</v>
      </c>
      <c r="F360" s="16" t="s">
        <v>58</v>
      </c>
      <c r="H360" s="16"/>
      <c r="I360" s="16" t="s">
        <v>28551</v>
      </c>
      <c r="J360" s="16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s="16" t="s">
        <v>163</v>
      </c>
      <c r="E361" s="16" t="s">
        <v>70</v>
      </c>
      <c r="F361" s="16" t="s">
        <v>58</v>
      </c>
      <c r="H361" s="16"/>
      <c r="I361" s="16" t="s">
        <v>28554</v>
      </c>
      <c r="J361" s="16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s="16" t="s">
        <v>163</v>
      </c>
      <c r="E362" s="16" t="s">
        <v>70</v>
      </c>
      <c r="F362" s="16" t="s">
        <v>58</v>
      </c>
      <c r="H362" s="16"/>
      <c r="I362" s="16" t="s">
        <v>28557</v>
      </c>
      <c r="J362" s="16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s="16" t="s">
        <v>163</v>
      </c>
      <c r="E363" s="16" t="s">
        <v>70</v>
      </c>
      <c r="F363" s="16" t="s">
        <v>58</v>
      </c>
      <c r="H363" s="16"/>
      <c r="I363" s="16" t="s">
        <v>28560</v>
      </c>
      <c r="J363" s="16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s="16" t="s">
        <v>163</v>
      </c>
      <c r="E364" s="16" t="s">
        <v>70</v>
      </c>
      <c r="F364" s="16" t="s">
        <v>58</v>
      </c>
      <c r="H364" s="16"/>
      <c r="I364" s="16" t="s">
        <v>28563</v>
      </c>
      <c r="J364" s="16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s="16" t="s">
        <v>4</v>
      </c>
      <c r="E365" s="16" t="s">
        <v>10091</v>
      </c>
      <c r="F365" s="16"/>
      <c r="H365" s="16"/>
      <c r="I365" s="16" t="s">
        <v>28566</v>
      </c>
      <c r="J365" s="16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s="16" t="s">
        <v>14154</v>
      </c>
      <c r="E366" s="16" t="s">
        <v>260</v>
      </c>
      <c r="F366" s="16"/>
      <c r="H366" s="16"/>
      <c r="I366" s="16" t="s">
        <v>28569</v>
      </c>
      <c r="J366" s="16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s="16" t="s">
        <v>4</v>
      </c>
      <c r="E367" s="16" t="s">
        <v>10091</v>
      </c>
      <c r="F367" s="16"/>
      <c r="H367" s="16"/>
      <c r="I367" s="16" t="s">
        <v>28572</v>
      </c>
      <c r="J367" s="16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s="16" t="s">
        <v>14154</v>
      </c>
      <c r="E368" s="16" t="s">
        <v>260</v>
      </c>
      <c r="F368" s="16"/>
      <c r="H368" s="16"/>
      <c r="I368" s="16" t="s">
        <v>28575</v>
      </c>
      <c r="J368" s="16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s="16" t="s">
        <v>803</v>
      </c>
      <c r="E369" s="16" t="s">
        <v>8</v>
      </c>
      <c r="F369" s="16"/>
      <c r="H369" s="16"/>
      <c r="I369" s="16" t="s">
        <v>28578</v>
      </c>
      <c r="J369" s="16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s="16" t="s">
        <v>162</v>
      </c>
      <c r="E370" s="16" t="s">
        <v>4933</v>
      </c>
      <c r="F370" s="16" t="s">
        <v>58</v>
      </c>
      <c r="H370" s="16" t="s">
        <v>18391</v>
      </c>
      <c r="I370" s="16" t="s">
        <v>28581</v>
      </c>
      <c r="J370" s="16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s="16" t="s">
        <v>803</v>
      </c>
      <c r="E371" s="16" t="s">
        <v>8</v>
      </c>
      <c r="F371" s="16"/>
      <c r="H371" s="16"/>
      <c r="I371" s="16" t="s">
        <v>28584</v>
      </c>
      <c r="J371" s="16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s="16" t="s">
        <v>803</v>
      </c>
      <c r="E372" s="16" t="s">
        <v>8</v>
      </c>
      <c r="F372" s="16"/>
      <c r="H372" s="16"/>
      <c r="I372" s="16" t="s">
        <v>28993</v>
      </c>
      <c r="J372" s="16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s="16" t="s">
        <v>4</v>
      </c>
      <c r="E373" s="16" t="s">
        <v>29161</v>
      </c>
      <c r="F373" s="16"/>
      <c r="H373" s="16"/>
      <c r="I373" s="16" t="s">
        <v>28996</v>
      </c>
      <c r="J373" s="16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s="16" t="s">
        <v>4</v>
      </c>
      <c r="E374" s="16" t="s">
        <v>29152</v>
      </c>
      <c r="F374" s="16" t="s">
        <v>29162</v>
      </c>
      <c r="H374" s="16"/>
      <c r="I374" s="16" t="s">
        <v>28999</v>
      </c>
      <c r="J374" s="16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s="16" t="s">
        <v>4</v>
      </c>
      <c r="E375" s="16" t="s">
        <v>3240</v>
      </c>
      <c r="F375" s="16"/>
      <c r="H375" s="16"/>
      <c r="I375" s="16" t="s">
        <v>29002</v>
      </c>
      <c r="J375" s="16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s="16" t="s">
        <v>4</v>
      </c>
      <c r="E376" s="16" t="s">
        <v>3240</v>
      </c>
      <c r="F376" s="16"/>
      <c r="H376" s="16"/>
      <c r="I376" s="16" t="s">
        <v>29005</v>
      </c>
      <c r="J376" s="16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s="16" t="s">
        <v>4</v>
      </c>
      <c r="E377" s="16" t="s">
        <v>10091</v>
      </c>
      <c r="F377" s="16"/>
      <c r="H377" s="16"/>
      <c r="I377" s="16" t="s">
        <v>29008</v>
      </c>
      <c r="J377" s="16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s="16" t="s">
        <v>4</v>
      </c>
      <c r="E378" s="16" t="s">
        <v>3240</v>
      </c>
      <c r="F378" s="16"/>
      <c r="H378" s="16"/>
      <c r="I378" s="16" t="s">
        <v>29011</v>
      </c>
      <c r="J378" s="16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  <row r="379" spans="1:13" x14ac:dyDescent="0.25">
      <c r="A379" s="1" t="s">
        <v>13</v>
      </c>
      <c r="B379" s="3">
        <v>46181</v>
      </c>
      <c r="C379" s="4">
        <v>0.47590277777777779</v>
      </c>
      <c r="D379" s="16" t="s">
        <v>4</v>
      </c>
      <c r="E379" s="16" t="s">
        <v>3240</v>
      </c>
      <c r="F379" s="16"/>
      <c r="H379" s="16"/>
      <c r="I379" s="16" t="s">
        <v>29683</v>
      </c>
      <c r="J379" s="16" t="s">
        <v>4948</v>
      </c>
      <c r="K379" t="s">
        <v>29684</v>
      </c>
      <c r="L379" t="s">
        <v>29685</v>
      </c>
      <c r="M379" s="2" t="str">
        <f>HYPERLINK(входСтолярка[[#This Row],[RelativePath]])</f>
        <v>15 Вход столярка\GA3948333_9_20260608T112518Z.jpg</v>
      </c>
    </row>
    <row r="380" spans="1:13" x14ac:dyDescent="0.25">
      <c r="A380" s="1" t="s">
        <v>13</v>
      </c>
      <c r="B380" s="3">
        <v>46181</v>
      </c>
      <c r="C380" s="4">
        <v>0.56931712962962966</v>
      </c>
      <c r="D380" s="16" t="s">
        <v>4</v>
      </c>
      <c r="E380" s="16" t="s">
        <v>10091</v>
      </c>
      <c r="F380" s="16"/>
      <c r="H380" s="16"/>
      <c r="I380" s="16" t="s">
        <v>29686</v>
      </c>
      <c r="J380" s="16" t="s">
        <v>4948</v>
      </c>
      <c r="K380" t="s">
        <v>29687</v>
      </c>
      <c r="L380" t="s">
        <v>29688</v>
      </c>
      <c r="M380" s="2" t="str">
        <f>HYPERLINK(входСтолярка[[#This Row],[RelativePath]])</f>
        <v>15 Вход столярка\GA3948333_9_20260608T133949Z.jpg</v>
      </c>
    </row>
    <row r="381" spans="1:13" x14ac:dyDescent="0.25">
      <c r="A381" s="1" t="s">
        <v>13</v>
      </c>
      <c r="B381" s="3">
        <v>46181</v>
      </c>
      <c r="C381" s="4">
        <v>0.61480324074074078</v>
      </c>
      <c r="D381" s="16" t="s">
        <v>29806</v>
      </c>
      <c r="E381" s="16" t="s">
        <v>86</v>
      </c>
      <c r="F381" s="16"/>
      <c r="H381" s="16"/>
      <c r="I381" s="16" t="s">
        <v>29689</v>
      </c>
      <c r="J381" s="16" t="s">
        <v>4948</v>
      </c>
      <c r="K381" t="s">
        <v>29690</v>
      </c>
      <c r="L381" t="s">
        <v>29691</v>
      </c>
      <c r="M381" s="2" t="str">
        <f>HYPERLINK(входСтолярка[[#This Row],[RelativePath]])</f>
        <v>15 Вход столярка\GA3948333_9_20260608T144519Z.jpg</v>
      </c>
    </row>
    <row r="382" spans="1:13" x14ac:dyDescent="0.25">
      <c r="A382" s="1" t="s">
        <v>13</v>
      </c>
      <c r="B382" s="3">
        <v>46181</v>
      </c>
      <c r="C382" s="4">
        <v>0.65981481481481485</v>
      </c>
      <c r="D382" s="16" t="s">
        <v>4</v>
      </c>
      <c r="E382" s="16" t="s">
        <v>8</v>
      </c>
      <c r="F382" s="16"/>
      <c r="H382" s="16"/>
      <c r="I382" s="16" t="s">
        <v>29692</v>
      </c>
      <c r="J382" s="16" t="s">
        <v>4948</v>
      </c>
      <c r="K382" t="s">
        <v>29693</v>
      </c>
      <c r="L382" t="s">
        <v>29694</v>
      </c>
      <c r="M382" s="2" t="str">
        <f>HYPERLINK(входСтолярка[[#This Row],[RelativePath]])</f>
        <v>15 Вход столярка\GA3948333_9_20260608T155008Z.jpg</v>
      </c>
    </row>
    <row r="383" spans="1:13" x14ac:dyDescent="0.25">
      <c r="A383" s="1" t="s">
        <v>14</v>
      </c>
      <c r="B383" s="3">
        <v>46182</v>
      </c>
      <c r="C383" s="4">
        <v>0.79005787037037034</v>
      </c>
      <c r="D383" s="16" t="s">
        <v>4</v>
      </c>
      <c r="E383" s="16" t="s">
        <v>3240</v>
      </c>
      <c r="F383" s="16"/>
      <c r="H383" s="16"/>
      <c r="I383" s="16" t="s">
        <v>29695</v>
      </c>
      <c r="J383" s="16" t="s">
        <v>4948</v>
      </c>
      <c r="K383" t="s">
        <v>29696</v>
      </c>
      <c r="L383" t="s">
        <v>29697</v>
      </c>
      <c r="M383" s="2" t="str">
        <f>HYPERLINK(входСтолярка[[#This Row],[RelativePath]])</f>
        <v>15 Вход столярка\GA3948333_9_20260609T185741Z.jpg</v>
      </c>
    </row>
    <row r="384" spans="1:13" x14ac:dyDescent="0.25">
      <c r="A384" s="1" t="s">
        <v>14</v>
      </c>
      <c r="B384" s="3">
        <v>46182</v>
      </c>
      <c r="C384" s="4">
        <v>0.81379629629629635</v>
      </c>
      <c r="D384" s="16" t="s">
        <v>4</v>
      </c>
      <c r="E384" s="16" t="s">
        <v>28656</v>
      </c>
      <c r="F384" s="16"/>
      <c r="H384" s="16"/>
      <c r="I384" s="16" t="s">
        <v>29698</v>
      </c>
      <c r="J384" s="16" t="s">
        <v>4948</v>
      </c>
      <c r="K384" t="s">
        <v>29699</v>
      </c>
      <c r="L384" t="s">
        <v>29700</v>
      </c>
      <c r="M384" s="2" t="str">
        <f>HYPERLINK(входСтолярка[[#This Row],[RelativePath]])</f>
        <v>15 Вход столярка\GA3948333_9_20260609T193152Z.jpg</v>
      </c>
    </row>
    <row r="385" spans="1:13" x14ac:dyDescent="0.25">
      <c r="A385" s="1" t="s">
        <v>14</v>
      </c>
      <c r="B385" s="3">
        <v>46182</v>
      </c>
      <c r="C385" s="4">
        <v>0.81790509259259259</v>
      </c>
      <c r="D385" s="16" t="s">
        <v>4</v>
      </c>
      <c r="E385" s="16" t="s">
        <v>3240</v>
      </c>
      <c r="F385" s="16"/>
      <c r="H385" s="16"/>
      <c r="I385" s="16" t="s">
        <v>29701</v>
      </c>
      <c r="J385" s="16" t="s">
        <v>4948</v>
      </c>
      <c r="K385" t="s">
        <v>29702</v>
      </c>
      <c r="L385" t="s">
        <v>29703</v>
      </c>
      <c r="M385" s="2" t="str">
        <f>HYPERLINK(входСтолярка[[#This Row],[RelativePath]])</f>
        <v>15 Вход столярка\GA3948333_9_20260609T193747Z.jpg</v>
      </c>
    </row>
    <row r="386" spans="1:13" x14ac:dyDescent="0.25">
      <c r="A386" s="1" t="s">
        <v>15</v>
      </c>
      <c r="B386" s="3">
        <v>46183</v>
      </c>
      <c r="C386" s="4">
        <v>0.28922453703703704</v>
      </c>
      <c r="D386" s="16" t="s">
        <v>8687</v>
      </c>
      <c r="E386" s="16" t="s">
        <v>646</v>
      </c>
      <c r="F386" s="16"/>
      <c r="H386" s="16"/>
      <c r="I386" s="16" t="s">
        <v>29704</v>
      </c>
      <c r="J386" s="16" t="s">
        <v>4948</v>
      </c>
      <c r="K386" t="s">
        <v>29705</v>
      </c>
      <c r="L386" t="s">
        <v>29706</v>
      </c>
      <c r="M386" s="2" t="str">
        <f>HYPERLINK(входСтолярка[[#This Row],[RelativePath]])</f>
        <v>15 Вход столярка\GA3948333_9_20260610T065629Z.jpg</v>
      </c>
    </row>
    <row r="387" spans="1:13" x14ac:dyDescent="0.25">
      <c r="A387" s="1" t="s">
        <v>15</v>
      </c>
      <c r="B387" s="3">
        <v>46183</v>
      </c>
      <c r="C387" s="4">
        <v>0.39451388888888889</v>
      </c>
      <c r="D387" s="16" t="s">
        <v>29796</v>
      </c>
      <c r="E387" s="16" t="s">
        <v>646</v>
      </c>
      <c r="F387" s="16"/>
      <c r="H387" s="16"/>
      <c r="I387" s="16" t="s">
        <v>29707</v>
      </c>
      <c r="J387" s="16" t="s">
        <v>4948</v>
      </c>
      <c r="K387" t="s">
        <v>29708</v>
      </c>
      <c r="L387" t="s">
        <v>29709</v>
      </c>
      <c r="M387" s="2" t="str">
        <f>HYPERLINK(входСтолярка[[#This Row],[RelativePath]])</f>
        <v>15 Вход столярка\GA3948333_9_20260610T092806Z.jpg</v>
      </c>
    </row>
    <row r="388" spans="1:13" x14ac:dyDescent="0.25">
      <c r="A388" s="1" t="s">
        <v>15</v>
      </c>
      <c r="B388" s="3">
        <v>46183</v>
      </c>
      <c r="C388" s="4">
        <v>0.41473379629629631</v>
      </c>
      <c r="D388" s="16" t="s">
        <v>4</v>
      </c>
      <c r="E388" s="16" t="s">
        <v>10091</v>
      </c>
      <c r="F388" s="16"/>
      <c r="H388" s="16"/>
      <c r="I388" s="16" t="s">
        <v>29710</v>
      </c>
      <c r="J388" s="16" t="s">
        <v>4948</v>
      </c>
      <c r="K388" t="s">
        <v>29711</v>
      </c>
      <c r="L388" t="s">
        <v>29712</v>
      </c>
      <c r="M388" s="2" t="str">
        <f>HYPERLINK(входСтолярка[[#This Row],[RelativePath]])</f>
        <v>15 Вход столярка\GA3948333_9_20260610T095713Z.jpg</v>
      </c>
    </row>
    <row r="389" spans="1:13" x14ac:dyDescent="0.25">
      <c r="A389" s="1" t="s">
        <v>15</v>
      </c>
      <c r="B389" s="3">
        <v>46183</v>
      </c>
      <c r="C389" s="4">
        <v>0.82210648148148147</v>
      </c>
      <c r="D389" s="16" t="s">
        <v>4</v>
      </c>
      <c r="E389" s="16" t="s">
        <v>8</v>
      </c>
      <c r="F389" s="16"/>
      <c r="H389" s="16"/>
      <c r="I389" s="16" t="s">
        <v>29713</v>
      </c>
      <c r="J389" s="16" t="s">
        <v>4948</v>
      </c>
      <c r="K389" t="s">
        <v>29714</v>
      </c>
      <c r="L389" t="s">
        <v>29715</v>
      </c>
      <c r="M389" s="2" t="str">
        <f>HYPERLINK(входСтолярка[[#This Row],[RelativePath]])</f>
        <v>15 Вход столярка\GA3948333_9_20260610T194350Z.jpg</v>
      </c>
    </row>
    <row r="390" spans="1:13" x14ac:dyDescent="0.25">
      <c r="A390" s="1" t="s">
        <v>16</v>
      </c>
      <c r="B390" s="3">
        <v>46184</v>
      </c>
      <c r="C390" s="4">
        <v>0.26848379629629632</v>
      </c>
      <c r="D390" s="16" t="s">
        <v>4</v>
      </c>
      <c r="E390" s="16" t="s">
        <v>8</v>
      </c>
      <c r="F390" s="16"/>
      <c r="H390" s="16"/>
      <c r="I390" s="16" t="s">
        <v>29716</v>
      </c>
      <c r="J390" s="16" t="s">
        <v>4948</v>
      </c>
      <c r="K390" t="s">
        <v>29717</v>
      </c>
      <c r="L390" t="s">
        <v>29718</v>
      </c>
      <c r="M390" s="2" t="str">
        <f>HYPERLINK(входСтолярка[[#This Row],[RelativePath]])</f>
        <v>15 Вход столярка\GA3948333_9_20260611T062637Z.jpg</v>
      </c>
    </row>
    <row r="391" spans="1:13" x14ac:dyDescent="0.25">
      <c r="A391" s="1" t="s">
        <v>16</v>
      </c>
      <c r="B391" s="3">
        <v>46184</v>
      </c>
      <c r="C391" s="4">
        <v>0.4277199074074074</v>
      </c>
      <c r="D391" s="16" t="s">
        <v>4</v>
      </c>
      <c r="E391" s="16" t="s">
        <v>3240</v>
      </c>
      <c r="F391" s="16"/>
      <c r="H391" s="16"/>
      <c r="I391" s="16" t="s">
        <v>29719</v>
      </c>
      <c r="J391" s="16" t="s">
        <v>4948</v>
      </c>
      <c r="K391" t="s">
        <v>29720</v>
      </c>
      <c r="L391" t="s">
        <v>29721</v>
      </c>
      <c r="M391" s="2" t="str">
        <f>HYPERLINK(входСтолярка[[#This Row],[RelativePath]])</f>
        <v>15 Вход столярка\GA3948333_9_20260611T101555Z.jpg</v>
      </c>
    </row>
  </sheetData>
  <conditionalFormatting sqref="D392:D402 E392:E405 D2:E391 G2:H391">
    <cfRule type="containsText" dxfId="872" priority="14" operator="containsText" text="Выезд с территории">
      <formula>NOT(ISERROR(SEARCH("Выезд с территории",D2)))</formula>
    </cfRule>
  </conditionalFormatting>
  <conditionalFormatting sqref="F2:F391">
    <cfRule type="notContainsText" dxfId="871" priority="13" operator="notContains" text="порожний">
      <formula>ISERROR(SEARCH("порожний",F2))</formula>
    </cfRule>
  </conditionalFormatting>
  <conditionalFormatting sqref="E2:E405">
    <cfRule type="containsText" dxfId="870" priority="11" operator="containsText" text="Газель базы">
      <formula>NOT(ISERROR(SEARCH("Газель базы",E2)))</formula>
    </cfRule>
    <cfRule type="containsText" dxfId="869" priority="12" operator="containsText" text="Погрузчик базы">
      <formula>NOT(ISERROR(SEARCH("Погрузчик базы",E2)))</formula>
    </cfRule>
  </conditionalFormatting>
  <conditionalFormatting sqref="E2:E405">
    <cfRule type="containsText" dxfId="868" priority="10" operator="containsText" text="Трактор базы">
      <formula>NOT(ISERROR(SEARCH("Трактор базы",E2)))</formula>
    </cfRule>
  </conditionalFormatting>
  <conditionalFormatting sqref="A2:C391">
    <cfRule type="expression" dxfId="867" priority="9">
      <formula>$A2="пн"</formula>
    </cfRule>
  </conditionalFormatting>
  <conditionalFormatting sqref="A2:C393">
    <cfRule type="expression" dxfId="866" priority="3">
      <formula>$A2="вс"</formula>
    </cfRule>
    <cfRule type="expression" dxfId="865" priority="4">
      <formula>$A2="сб"</formula>
    </cfRule>
    <cfRule type="expression" dxfId="864" priority="5">
      <formula>$A2="пт"</formula>
    </cfRule>
    <cfRule type="expression" dxfId="863" priority="6">
      <formula>$A2="чт"</formula>
    </cfRule>
    <cfRule type="expression" dxfId="862" priority="7">
      <formula>$A2="ср"</formula>
    </cfRule>
    <cfRule type="expression" dxfId="861" priority="8">
      <formula>$A2="вт"</formula>
    </cfRule>
  </conditionalFormatting>
  <conditionalFormatting sqref="D2:D402">
    <cfRule type="containsText" dxfId="8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2">
    <cfRule type="containsText" dxfId="8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796"/>
  <sheetViews>
    <sheetView zoomScale="90" zoomScaleNormal="90" workbookViewId="0">
      <pane ySplit="1" topLeftCell="A762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6" t="s">
        <v>803</v>
      </c>
      <c r="E2" s="16" t="s">
        <v>4943</v>
      </c>
      <c r="F2" s="16"/>
      <c r="H2" s="16"/>
      <c r="I2" s="16" t="s">
        <v>5240</v>
      </c>
      <c r="J2" s="16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6" t="s">
        <v>803</v>
      </c>
      <c r="E3" s="16" t="s">
        <v>4943</v>
      </c>
      <c r="F3" s="16"/>
      <c r="H3" s="16"/>
      <c r="I3" s="16" t="s">
        <v>5243</v>
      </c>
      <c r="J3" s="16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6" t="s">
        <v>803</v>
      </c>
      <c r="E4" s="16" t="s">
        <v>4943</v>
      </c>
      <c r="F4" s="16"/>
      <c r="H4" s="16"/>
      <c r="I4" s="16" t="s">
        <v>5858</v>
      </c>
      <c r="J4" s="16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6" t="s">
        <v>4</v>
      </c>
      <c r="E5" s="16" t="s">
        <v>260</v>
      </c>
      <c r="F5" s="16"/>
      <c r="H5" s="16"/>
      <c r="I5" s="16" t="s">
        <v>5861</v>
      </c>
      <c r="J5" s="16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6" t="s">
        <v>4</v>
      </c>
      <c r="E6" s="16" t="s">
        <v>7894</v>
      </c>
      <c r="F6" s="16"/>
      <c r="H6" s="16"/>
      <c r="I6" s="16" t="s">
        <v>5864</v>
      </c>
      <c r="J6" s="1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6" t="s">
        <v>4</v>
      </c>
      <c r="E7" s="16" t="s">
        <v>646</v>
      </c>
      <c r="F7" s="16"/>
      <c r="H7" s="16"/>
      <c r="I7" s="16" t="s">
        <v>5867</v>
      </c>
      <c r="J7" s="16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6" t="s">
        <v>4</v>
      </c>
      <c r="E8" s="16" t="s">
        <v>7895</v>
      </c>
      <c r="F8" s="16"/>
      <c r="H8" s="16"/>
      <c r="I8" s="16" t="s">
        <v>5870</v>
      </c>
      <c r="J8" s="16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6" t="s">
        <v>4</v>
      </c>
      <c r="E9" s="16" t="s">
        <v>646</v>
      </c>
      <c r="F9" s="16"/>
      <c r="H9" s="16"/>
      <c r="I9" s="16" t="s">
        <v>5873</v>
      </c>
      <c r="J9" s="16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6" t="s">
        <v>803</v>
      </c>
      <c r="E10" s="16" t="s">
        <v>4943</v>
      </c>
      <c r="F10" s="16"/>
      <c r="H10" s="16"/>
      <c r="I10" s="16" t="s">
        <v>5876</v>
      </c>
      <c r="J10" s="16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6" t="s">
        <v>4</v>
      </c>
      <c r="E11" s="16" t="s">
        <v>646</v>
      </c>
      <c r="F11" s="16"/>
      <c r="H11" s="16"/>
      <c r="I11" s="16" t="s">
        <v>5879</v>
      </c>
      <c r="J11" s="16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6" t="s">
        <v>4</v>
      </c>
      <c r="E12" s="16" t="s">
        <v>646</v>
      </c>
      <c r="F12" s="16"/>
      <c r="H12" s="16"/>
      <c r="I12" s="16" t="s">
        <v>5882</v>
      </c>
      <c r="J12" s="16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6" t="s">
        <v>7896</v>
      </c>
      <c r="E13" s="16" t="s">
        <v>646</v>
      </c>
      <c r="F13" s="16"/>
      <c r="H13" s="16"/>
      <c r="I13" s="16" t="s">
        <v>5885</v>
      </c>
      <c r="J13" s="16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6" t="s">
        <v>7896</v>
      </c>
      <c r="E14" s="16" t="s">
        <v>646</v>
      </c>
      <c r="F14" s="16"/>
      <c r="H14" s="16"/>
      <c r="I14" s="16" t="s">
        <v>5888</v>
      </c>
      <c r="J14" s="16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6" t="s">
        <v>7896</v>
      </c>
      <c r="E15" s="16" t="s">
        <v>646</v>
      </c>
      <c r="F15" s="16"/>
      <c r="H15" s="16"/>
      <c r="I15" s="16" t="s">
        <v>5891</v>
      </c>
      <c r="J15" s="16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6" t="s">
        <v>7896</v>
      </c>
      <c r="E16" s="16" t="s">
        <v>646</v>
      </c>
      <c r="F16" s="16"/>
      <c r="H16" s="16"/>
      <c r="I16" s="16" t="s">
        <v>5894</v>
      </c>
      <c r="J16" s="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6" t="s">
        <v>803</v>
      </c>
      <c r="E17" s="16" t="s">
        <v>4943</v>
      </c>
      <c r="F17" s="16"/>
      <c r="H17" s="16"/>
      <c r="I17" s="16" t="s">
        <v>5897</v>
      </c>
      <c r="J17" s="16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6" t="s">
        <v>4</v>
      </c>
      <c r="E18" s="16" t="s">
        <v>260</v>
      </c>
      <c r="F18" s="16"/>
      <c r="H18" s="16"/>
      <c r="I18" s="16" t="s">
        <v>5900</v>
      </c>
      <c r="J18" s="16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6" t="s">
        <v>4</v>
      </c>
      <c r="E19" s="16" t="s">
        <v>646</v>
      </c>
      <c r="F19" s="16"/>
      <c r="H19" s="16"/>
      <c r="I19" s="16" t="s">
        <v>5903</v>
      </c>
      <c r="J19" s="16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6" t="s">
        <v>4</v>
      </c>
      <c r="E20" s="16" t="s">
        <v>7895</v>
      </c>
      <c r="F20" s="16"/>
      <c r="H20" s="16"/>
      <c r="I20" s="16" t="s">
        <v>5906</v>
      </c>
      <c r="J20" s="16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6" t="s">
        <v>4</v>
      </c>
      <c r="E21" s="16" t="s">
        <v>646</v>
      </c>
      <c r="F21" s="16"/>
      <c r="H21" s="16"/>
      <c r="I21" s="16" t="s">
        <v>5909</v>
      </c>
      <c r="J21" s="16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6" t="s">
        <v>803</v>
      </c>
      <c r="E22" s="16" t="s">
        <v>4943</v>
      </c>
      <c r="F22" s="16"/>
      <c r="H22" s="16"/>
      <c r="I22" s="16" t="s">
        <v>5912</v>
      </c>
      <c r="J22" s="16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6" t="s">
        <v>803</v>
      </c>
      <c r="E23" s="16" t="s">
        <v>4943</v>
      </c>
      <c r="F23" s="16"/>
      <c r="H23" s="16"/>
      <c r="I23" s="16" t="s">
        <v>5915</v>
      </c>
      <c r="J23" s="16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6" t="s">
        <v>4</v>
      </c>
      <c r="E24" s="16" t="s">
        <v>646</v>
      </c>
      <c r="F24" s="16"/>
      <c r="H24" s="16"/>
      <c r="I24" s="16" t="s">
        <v>5918</v>
      </c>
      <c r="J24" s="16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6" t="s">
        <v>4</v>
      </c>
      <c r="E25" s="16" t="s">
        <v>260</v>
      </c>
      <c r="F25" s="16"/>
      <c r="H25" s="16"/>
      <c r="I25" s="16" t="s">
        <v>5921</v>
      </c>
      <c r="J25" s="16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6" t="s">
        <v>4</v>
      </c>
      <c r="E26" s="16" t="s">
        <v>260</v>
      </c>
      <c r="F26" s="16"/>
      <c r="H26" s="16"/>
      <c r="I26" s="16" t="s">
        <v>5924</v>
      </c>
      <c r="J26" s="1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6" t="s">
        <v>7896</v>
      </c>
      <c r="E27" s="16" t="s">
        <v>260</v>
      </c>
      <c r="F27" s="16"/>
      <c r="H27" s="16"/>
      <c r="I27" s="16" t="s">
        <v>5927</v>
      </c>
      <c r="J27" s="16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6" t="s">
        <v>7896</v>
      </c>
      <c r="E28" s="16" t="s">
        <v>260</v>
      </c>
      <c r="F28" s="16"/>
      <c r="H28" s="16"/>
      <c r="I28" s="16" t="s">
        <v>5930</v>
      </c>
      <c r="J28" s="16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6" t="s">
        <v>7896</v>
      </c>
      <c r="E29" s="16" t="s">
        <v>260</v>
      </c>
      <c r="F29" s="16"/>
      <c r="H29" s="16"/>
      <c r="I29" s="16" t="s">
        <v>5933</v>
      </c>
      <c r="J29" s="16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6" t="s">
        <v>7896</v>
      </c>
      <c r="E30" s="16" t="s">
        <v>260</v>
      </c>
      <c r="F30" s="16"/>
      <c r="H30" s="16"/>
      <c r="I30" s="16" t="s">
        <v>5936</v>
      </c>
      <c r="J30" s="16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6" t="s">
        <v>7896</v>
      </c>
      <c r="E31" s="16" t="s">
        <v>260</v>
      </c>
      <c r="F31" s="16"/>
      <c r="H31" s="16"/>
      <c r="I31" s="16" t="s">
        <v>5939</v>
      </c>
      <c r="J31" s="16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6" t="s">
        <v>4</v>
      </c>
      <c r="E32" s="16" t="s">
        <v>260</v>
      </c>
      <c r="F32" s="16"/>
      <c r="H32" s="16"/>
      <c r="I32" s="16" t="s">
        <v>5942</v>
      </c>
      <c r="J32" s="16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6" t="s">
        <v>4</v>
      </c>
      <c r="E33" s="16" t="s">
        <v>7894</v>
      </c>
      <c r="F33" s="16"/>
      <c r="H33" s="16"/>
      <c r="I33" s="16" t="s">
        <v>5945</v>
      </c>
      <c r="J33" s="16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6" t="s">
        <v>7896</v>
      </c>
      <c r="E34" s="16" t="s">
        <v>260</v>
      </c>
      <c r="F34" s="16"/>
      <c r="H34" s="16"/>
      <c r="I34" s="16" t="s">
        <v>5948</v>
      </c>
      <c r="J34" s="16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6" t="s">
        <v>7896</v>
      </c>
      <c r="E35" s="16" t="s">
        <v>260</v>
      </c>
      <c r="F35" s="16"/>
      <c r="H35" s="16"/>
      <c r="I35" s="16" t="s">
        <v>5951</v>
      </c>
      <c r="J35" s="16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6" t="s">
        <v>7896</v>
      </c>
      <c r="E36" s="16" t="s">
        <v>260</v>
      </c>
      <c r="F36" s="16"/>
      <c r="H36" s="16"/>
      <c r="I36" s="16" t="s">
        <v>5954</v>
      </c>
      <c r="J36" s="1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6" t="s">
        <v>7896</v>
      </c>
      <c r="E37" s="16" t="s">
        <v>260</v>
      </c>
      <c r="F37" s="16"/>
      <c r="H37" s="16"/>
      <c r="I37" s="16" t="s">
        <v>5957</v>
      </c>
      <c r="J37" s="16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6" t="s">
        <v>7896</v>
      </c>
      <c r="E38" s="16" t="s">
        <v>260</v>
      </c>
      <c r="F38" s="16"/>
      <c r="H38" s="16"/>
      <c r="I38" s="16" t="s">
        <v>5960</v>
      </c>
      <c r="J38" s="16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6" t="s">
        <v>4</v>
      </c>
      <c r="E39" s="16" t="s">
        <v>7894</v>
      </c>
      <c r="F39" s="16"/>
      <c r="H39" s="16"/>
      <c r="I39" s="16" t="s">
        <v>5963</v>
      </c>
      <c r="J39" s="16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6" t="s">
        <v>4</v>
      </c>
      <c r="E40" s="16" t="s">
        <v>646</v>
      </c>
      <c r="F40" s="16"/>
      <c r="H40" s="16"/>
      <c r="I40" s="16" t="s">
        <v>5966</v>
      </c>
      <c r="J40" s="16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6" t="s">
        <v>4</v>
      </c>
      <c r="E41" s="16" t="s">
        <v>260</v>
      </c>
      <c r="F41" s="16"/>
      <c r="H41" s="16"/>
      <c r="I41" s="16" t="s">
        <v>5969</v>
      </c>
      <c r="J41" s="16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6" t="s">
        <v>4</v>
      </c>
      <c r="E42" s="16" t="s">
        <v>260</v>
      </c>
      <c r="F42" s="16"/>
      <c r="H42" s="16"/>
      <c r="I42" s="16" t="s">
        <v>5972</v>
      </c>
      <c r="J42" s="16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6" t="s">
        <v>4</v>
      </c>
      <c r="E43" s="16" t="s">
        <v>260</v>
      </c>
      <c r="F43" s="16"/>
      <c r="H43" s="16"/>
      <c r="I43" s="16" t="s">
        <v>5975</v>
      </c>
      <c r="J43" s="16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6" t="s">
        <v>4</v>
      </c>
      <c r="E44" s="16" t="s">
        <v>260</v>
      </c>
      <c r="F44" s="16"/>
      <c r="H44" s="16"/>
      <c r="I44" s="16" t="s">
        <v>5978</v>
      </c>
      <c r="J44" s="16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6" t="s">
        <v>4</v>
      </c>
      <c r="E45" s="16" t="s">
        <v>7894</v>
      </c>
      <c r="F45" s="16"/>
      <c r="H45" s="16"/>
      <c r="I45" s="16" t="s">
        <v>5981</v>
      </c>
      <c r="J45" s="16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6" t="s">
        <v>7896</v>
      </c>
      <c r="E46" s="16" t="s">
        <v>260</v>
      </c>
      <c r="F46" s="16"/>
      <c r="H46" s="16"/>
      <c r="I46" s="16" t="s">
        <v>5984</v>
      </c>
      <c r="J46" s="1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6" t="s">
        <v>7896</v>
      </c>
      <c r="E47" s="16" t="s">
        <v>260</v>
      </c>
      <c r="F47" s="16"/>
      <c r="H47" s="16"/>
      <c r="I47" s="16" t="s">
        <v>5987</v>
      </c>
      <c r="J47" s="16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6" t="s">
        <v>7896</v>
      </c>
      <c r="E48" s="16" t="s">
        <v>260</v>
      </c>
      <c r="F48" s="16"/>
      <c r="H48" s="16"/>
      <c r="I48" s="16" t="s">
        <v>5990</v>
      </c>
      <c r="J48" s="16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6" t="s">
        <v>7896</v>
      </c>
      <c r="E49" s="16" t="s">
        <v>260</v>
      </c>
      <c r="F49" s="16"/>
      <c r="H49" s="16"/>
      <c r="I49" s="16" t="s">
        <v>5993</v>
      </c>
      <c r="J49" s="16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6" t="s">
        <v>7896</v>
      </c>
      <c r="E50" s="16" t="s">
        <v>260</v>
      </c>
      <c r="F50" s="16"/>
      <c r="H50" s="16"/>
      <c r="I50" s="16" t="s">
        <v>5996</v>
      </c>
      <c r="J50" s="16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6" t="s">
        <v>7896</v>
      </c>
      <c r="E51" s="16" t="s">
        <v>260</v>
      </c>
      <c r="F51" s="16"/>
      <c r="H51" s="16"/>
      <c r="I51" s="16" t="s">
        <v>5999</v>
      </c>
      <c r="J51" s="16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6" t="s">
        <v>7896</v>
      </c>
      <c r="E52" s="16" t="s">
        <v>260</v>
      </c>
      <c r="F52" s="16"/>
      <c r="H52" s="16"/>
      <c r="I52" s="16" t="s">
        <v>6002</v>
      </c>
      <c r="J52" s="16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6" t="s">
        <v>7896</v>
      </c>
      <c r="E53" s="16" t="s">
        <v>260</v>
      </c>
      <c r="F53" s="16"/>
      <c r="H53" s="16"/>
      <c r="I53" s="16" t="s">
        <v>6005</v>
      </c>
      <c r="J53" s="16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6" t="s">
        <v>7896</v>
      </c>
      <c r="E54" s="16" t="s">
        <v>260</v>
      </c>
      <c r="F54" s="16"/>
      <c r="H54" s="16"/>
      <c r="I54" s="16" t="s">
        <v>6008</v>
      </c>
      <c r="J54" s="16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6" t="s">
        <v>4</v>
      </c>
      <c r="E55" s="16" t="s">
        <v>260</v>
      </c>
      <c r="F55" s="16"/>
      <c r="H55" s="16"/>
      <c r="I55" s="16" t="s">
        <v>6011</v>
      </c>
      <c r="J55" s="16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6" t="s">
        <v>4</v>
      </c>
      <c r="E56" s="16" t="s">
        <v>646</v>
      </c>
      <c r="F56" s="16"/>
      <c r="H56" s="16"/>
      <c r="I56" s="16" t="s">
        <v>6014</v>
      </c>
      <c r="J56" s="1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6" t="s">
        <v>4</v>
      </c>
      <c r="E57" s="16" t="s">
        <v>260</v>
      </c>
      <c r="F57" s="16"/>
      <c r="H57" s="16"/>
      <c r="I57" s="16" t="s">
        <v>6017</v>
      </c>
      <c r="J57" s="16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6" t="s">
        <v>7896</v>
      </c>
      <c r="E58" s="16" t="s">
        <v>260</v>
      </c>
      <c r="F58" s="16"/>
      <c r="H58" s="16"/>
      <c r="I58" s="16" t="s">
        <v>6020</v>
      </c>
      <c r="J58" s="16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6" t="s">
        <v>7896</v>
      </c>
      <c r="E59" s="16" t="s">
        <v>260</v>
      </c>
      <c r="F59" s="16"/>
      <c r="H59" s="16"/>
      <c r="I59" s="16" t="s">
        <v>6023</v>
      </c>
      <c r="J59" s="16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6" t="s">
        <v>4</v>
      </c>
      <c r="E60" s="16" t="s">
        <v>7894</v>
      </c>
      <c r="F60" s="16"/>
      <c r="H60" s="16"/>
      <c r="I60" s="16" t="s">
        <v>6026</v>
      </c>
      <c r="J60" s="16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6" t="s">
        <v>4</v>
      </c>
      <c r="E61" s="16" t="s">
        <v>646</v>
      </c>
      <c r="F61" s="16"/>
      <c r="H61" s="16"/>
      <c r="I61" s="16" t="s">
        <v>6029</v>
      </c>
      <c r="J61" s="16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6" t="s">
        <v>4</v>
      </c>
      <c r="E62" s="16" t="s">
        <v>260</v>
      </c>
      <c r="F62" s="16"/>
      <c r="H62" s="16"/>
      <c r="I62" s="16" t="s">
        <v>6032</v>
      </c>
      <c r="J62" s="16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6" t="s">
        <v>4</v>
      </c>
      <c r="E63" s="16" t="s">
        <v>260</v>
      </c>
      <c r="F63" s="16"/>
      <c r="H63" s="16"/>
      <c r="I63" s="16" t="s">
        <v>6035</v>
      </c>
      <c r="J63" s="16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6" t="s">
        <v>7896</v>
      </c>
      <c r="E64" s="16" t="s">
        <v>260</v>
      </c>
      <c r="F64" s="16"/>
      <c r="H64" s="16"/>
      <c r="I64" s="16" t="s">
        <v>6038</v>
      </c>
      <c r="J64" s="16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6" t="s">
        <v>7896</v>
      </c>
      <c r="E65" s="16" t="s">
        <v>260</v>
      </c>
      <c r="F65" s="16"/>
      <c r="H65" s="16"/>
      <c r="I65" s="16" t="s">
        <v>6041</v>
      </c>
      <c r="J65" s="16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6" t="s">
        <v>7896</v>
      </c>
      <c r="E66" s="16" t="s">
        <v>260</v>
      </c>
      <c r="F66" s="16"/>
      <c r="H66" s="16"/>
      <c r="I66" s="16" t="s">
        <v>6044</v>
      </c>
      <c r="J66" s="1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6" t="s">
        <v>7896</v>
      </c>
      <c r="E67" s="16" t="s">
        <v>260</v>
      </c>
      <c r="F67" s="16"/>
      <c r="H67" s="16"/>
      <c r="I67" s="16" t="s">
        <v>6047</v>
      </c>
      <c r="J67" s="16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6" t="s">
        <v>4</v>
      </c>
      <c r="E68" s="16" t="s">
        <v>260</v>
      </c>
      <c r="F68" s="16"/>
      <c r="H68" s="16"/>
      <c r="I68" s="16" t="s">
        <v>6050</v>
      </c>
      <c r="J68" s="16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6" t="s">
        <v>7897</v>
      </c>
      <c r="E69" s="16" t="s">
        <v>260</v>
      </c>
      <c r="F69" s="16"/>
      <c r="H69" s="16"/>
      <c r="I69" s="16" t="s">
        <v>6053</v>
      </c>
      <c r="J69" s="16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6" t="s">
        <v>4</v>
      </c>
      <c r="E70" s="16" t="s">
        <v>4943</v>
      </c>
      <c r="F70" s="16"/>
      <c r="H70" s="16"/>
      <c r="I70" s="16" t="s">
        <v>6056</v>
      </c>
      <c r="J70" s="16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6" t="s">
        <v>7898</v>
      </c>
      <c r="E71" s="16"/>
      <c r="F71" s="16"/>
      <c r="H71" s="16"/>
      <c r="I71" s="16" t="s">
        <v>6059</v>
      </c>
      <c r="J71" s="16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6" t="s">
        <v>7898</v>
      </c>
      <c r="E72" s="16"/>
      <c r="F72" s="16"/>
      <c r="H72" s="16"/>
      <c r="I72" s="16" t="s">
        <v>6062</v>
      </c>
      <c r="J72" s="16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6" t="s">
        <v>7898</v>
      </c>
      <c r="E73" s="16"/>
      <c r="F73" s="16"/>
      <c r="H73" s="16"/>
      <c r="I73" s="16" t="s">
        <v>6065</v>
      </c>
      <c r="J73" s="16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6" t="s">
        <v>4</v>
      </c>
      <c r="E74" s="16" t="s">
        <v>7895</v>
      </c>
      <c r="F74" s="16"/>
      <c r="H74" s="16"/>
      <c r="I74" s="16" t="s">
        <v>6068</v>
      </c>
      <c r="J74" s="16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6" t="s">
        <v>4</v>
      </c>
      <c r="E75" s="16" t="s">
        <v>4943</v>
      </c>
      <c r="F75" s="16"/>
      <c r="H75" s="16"/>
      <c r="I75" s="16" t="s">
        <v>6071</v>
      </c>
      <c r="J75" s="16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6" t="s">
        <v>4</v>
      </c>
      <c r="E76" s="16" t="s">
        <v>4943</v>
      </c>
      <c r="F76" s="16"/>
      <c r="H76" s="16"/>
      <c r="I76" s="16" t="s">
        <v>8295</v>
      </c>
      <c r="J76" s="1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6" t="s">
        <v>7896</v>
      </c>
      <c r="E77" s="16" t="s">
        <v>260</v>
      </c>
      <c r="F77" s="16"/>
      <c r="H77" s="16"/>
      <c r="I77" s="16" t="s">
        <v>8298</v>
      </c>
      <c r="J77" s="16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6" t="s">
        <v>7896</v>
      </c>
      <c r="E78" s="16" t="s">
        <v>260</v>
      </c>
      <c r="F78" s="16"/>
      <c r="H78" s="16"/>
      <c r="I78" s="16" t="s">
        <v>8301</v>
      </c>
      <c r="J78" s="16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6" t="s">
        <v>7896</v>
      </c>
      <c r="E79" s="16" t="s">
        <v>260</v>
      </c>
      <c r="F79" s="16"/>
      <c r="H79" s="16"/>
      <c r="I79" s="16" t="s">
        <v>8304</v>
      </c>
      <c r="J79" s="16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6" t="s">
        <v>7896</v>
      </c>
      <c r="E80" s="16" t="s">
        <v>260</v>
      </c>
      <c r="F80" s="16"/>
      <c r="H80" s="16"/>
      <c r="I80" s="16" t="s">
        <v>8307</v>
      </c>
      <c r="J80" s="16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6" t="s">
        <v>7896</v>
      </c>
      <c r="E81" s="16" t="s">
        <v>260</v>
      </c>
      <c r="F81" s="16"/>
      <c r="H81" s="16"/>
      <c r="I81" s="16" t="s">
        <v>8310</v>
      </c>
      <c r="J81" s="16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6" t="s">
        <v>7896</v>
      </c>
      <c r="E82" s="16" t="s">
        <v>260</v>
      </c>
      <c r="F82" s="16"/>
      <c r="H82" s="16"/>
      <c r="I82" s="16" t="s">
        <v>8313</v>
      </c>
      <c r="J82" s="16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6" t="s">
        <v>7896</v>
      </c>
      <c r="E83" s="16" t="s">
        <v>646</v>
      </c>
      <c r="F83" s="16"/>
      <c r="H83" s="16"/>
      <c r="I83" s="16" t="s">
        <v>8316</v>
      </c>
      <c r="J83" s="16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6" t="s">
        <v>4</v>
      </c>
      <c r="E84" s="16" t="s">
        <v>260</v>
      </c>
      <c r="F84" s="16"/>
      <c r="H84" s="16"/>
      <c r="I84" s="16" t="s">
        <v>8319</v>
      </c>
      <c r="J84" s="16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6" t="s">
        <v>7896</v>
      </c>
      <c r="E85" s="16" t="s">
        <v>8693</v>
      </c>
      <c r="F85" s="16"/>
      <c r="H85" s="16"/>
      <c r="I85" s="16" t="s">
        <v>8321</v>
      </c>
      <c r="J85" s="16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6" t="s">
        <v>7896</v>
      </c>
      <c r="E86" s="16" t="s">
        <v>8693</v>
      </c>
      <c r="F86" s="16"/>
      <c r="H86" s="16"/>
      <c r="I86" s="16" t="s">
        <v>8324</v>
      </c>
      <c r="J86" s="1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6" t="s">
        <v>7896</v>
      </c>
      <c r="E87" s="16" t="s">
        <v>8693</v>
      </c>
      <c r="F87" s="16"/>
      <c r="H87" s="16"/>
      <c r="I87" s="16" t="s">
        <v>8327</v>
      </c>
      <c r="J87" s="16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6" t="s">
        <v>7896</v>
      </c>
      <c r="E88" s="16" t="s">
        <v>8693</v>
      </c>
      <c r="F88" s="16"/>
      <c r="H88" s="16"/>
      <c r="I88" s="16" t="s">
        <v>8330</v>
      </c>
      <c r="J88" s="16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6" t="s">
        <v>7896</v>
      </c>
      <c r="E89" s="16" t="s">
        <v>8693</v>
      </c>
      <c r="F89" s="16"/>
      <c r="H89" s="16"/>
      <c r="I89" s="16" t="s">
        <v>8333</v>
      </c>
      <c r="J89" s="16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6" t="s">
        <v>4</v>
      </c>
      <c r="E90" s="16" t="s">
        <v>260</v>
      </c>
      <c r="F90" s="16"/>
      <c r="H90" s="16"/>
      <c r="I90" s="16" t="s">
        <v>8336</v>
      </c>
      <c r="J90" s="16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6" t="s">
        <v>4</v>
      </c>
      <c r="E91" s="16" t="s">
        <v>260</v>
      </c>
      <c r="F91" s="16"/>
      <c r="H91" s="16"/>
      <c r="I91" s="16" t="s">
        <v>8339</v>
      </c>
      <c r="J91" s="16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6" t="s">
        <v>4</v>
      </c>
      <c r="E92" s="16" t="s">
        <v>260</v>
      </c>
      <c r="F92" s="16"/>
      <c r="H92" s="16"/>
      <c r="I92" s="16" t="s">
        <v>8342</v>
      </c>
      <c r="J92" s="16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6" t="s">
        <v>4</v>
      </c>
      <c r="E93" s="16" t="s">
        <v>260</v>
      </c>
      <c r="F93" s="16"/>
      <c r="H93" s="16"/>
      <c r="I93" s="16" t="s">
        <v>8345</v>
      </c>
      <c r="J93" s="16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6" t="s">
        <v>4</v>
      </c>
      <c r="E94" s="16" t="s">
        <v>260</v>
      </c>
      <c r="F94" s="16"/>
      <c r="H94" s="16"/>
      <c r="I94" s="16" t="s">
        <v>8348</v>
      </c>
      <c r="J94" s="16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6" t="s">
        <v>4</v>
      </c>
      <c r="E95" s="16" t="s">
        <v>260</v>
      </c>
      <c r="F95" s="16"/>
      <c r="H95" s="16"/>
      <c r="I95" s="16" t="s">
        <v>8351</v>
      </c>
      <c r="J95" s="16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6" t="s">
        <v>4</v>
      </c>
      <c r="E96" s="16" t="s">
        <v>260</v>
      </c>
      <c r="F96" s="16"/>
      <c r="H96" s="16"/>
      <c r="I96" s="16" t="s">
        <v>8354</v>
      </c>
      <c r="J96" s="1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6" t="s">
        <v>4</v>
      </c>
      <c r="E97" s="16" t="s">
        <v>260</v>
      </c>
      <c r="F97" s="16"/>
      <c r="H97" s="16"/>
      <c r="I97" s="16" t="s">
        <v>8357</v>
      </c>
      <c r="J97" s="16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6" t="s">
        <v>4</v>
      </c>
      <c r="E98" s="16" t="s">
        <v>260</v>
      </c>
      <c r="F98" s="16"/>
      <c r="H98" s="16"/>
      <c r="I98" s="16" t="s">
        <v>8360</v>
      </c>
      <c r="J98" s="16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6" t="s">
        <v>4</v>
      </c>
      <c r="E99" s="16" t="s">
        <v>260</v>
      </c>
      <c r="F99" s="16"/>
      <c r="H99" s="16"/>
      <c r="I99" s="16" t="s">
        <v>8363</v>
      </c>
      <c r="J99" s="16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6" t="s">
        <v>7896</v>
      </c>
      <c r="E100" s="16" t="s">
        <v>8693</v>
      </c>
      <c r="F100" s="16"/>
      <c r="H100" s="16"/>
      <c r="I100" s="16" t="s">
        <v>8366</v>
      </c>
      <c r="J100" s="16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6" t="s">
        <v>7896</v>
      </c>
      <c r="E101" s="16" t="s">
        <v>8693</v>
      </c>
      <c r="F101" s="16"/>
      <c r="H101" s="16"/>
      <c r="I101" s="16" t="s">
        <v>8369</v>
      </c>
      <c r="J101" s="16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6" t="s">
        <v>7896</v>
      </c>
      <c r="E102" s="16" t="s">
        <v>8693</v>
      </c>
      <c r="F102" s="16"/>
      <c r="H102" s="16"/>
      <c r="I102" s="16" t="s">
        <v>8372</v>
      </c>
      <c r="J102" s="16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6" t="s">
        <v>7896</v>
      </c>
      <c r="E103" s="16" t="s">
        <v>8693</v>
      </c>
      <c r="F103" s="16"/>
      <c r="H103" s="16"/>
      <c r="I103" s="16" t="s">
        <v>8375</v>
      </c>
      <c r="J103" s="16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6" t="s">
        <v>7896</v>
      </c>
      <c r="E104" s="16" t="s">
        <v>8693</v>
      </c>
      <c r="F104" s="16"/>
      <c r="H104" s="16"/>
      <c r="I104" s="16" t="s">
        <v>8378</v>
      </c>
      <c r="J104" s="16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6" t="s">
        <v>7896</v>
      </c>
      <c r="E105" s="16" t="s">
        <v>8693</v>
      </c>
      <c r="F105" s="16"/>
      <c r="H105" s="16"/>
      <c r="I105" s="16" t="s">
        <v>8381</v>
      </c>
      <c r="J105" s="16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6" t="s">
        <v>4</v>
      </c>
      <c r="E106" s="16" t="s">
        <v>646</v>
      </c>
      <c r="F106" s="16"/>
      <c r="H106" s="16"/>
      <c r="I106" s="16" t="s">
        <v>8384</v>
      </c>
      <c r="J106" s="1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6" t="s">
        <v>4</v>
      </c>
      <c r="E107" s="16" t="s">
        <v>646</v>
      </c>
      <c r="F107" s="16"/>
      <c r="H107" s="16"/>
      <c r="I107" s="16" t="s">
        <v>8387</v>
      </c>
      <c r="J107" s="16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6" t="s">
        <v>4</v>
      </c>
      <c r="E108" s="16" t="s">
        <v>646</v>
      </c>
      <c r="F108" s="16"/>
      <c r="H108" s="16"/>
      <c r="I108" s="16" t="s">
        <v>8390</v>
      </c>
      <c r="J108" s="16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6" t="s">
        <v>4</v>
      </c>
      <c r="E109" s="16" t="s">
        <v>646</v>
      </c>
      <c r="F109" s="16"/>
      <c r="H109" s="16"/>
      <c r="I109" s="16" t="s">
        <v>8393</v>
      </c>
      <c r="J109" s="16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6" t="s">
        <v>4</v>
      </c>
      <c r="E110" s="16" t="s">
        <v>260</v>
      </c>
      <c r="F110" s="16"/>
      <c r="H110" s="16"/>
      <c r="I110" s="16" t="s">
        <v>8396</v>
      </c>
      <c r="J110" s="16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6" t="s">
        <v>4</v>
      </c>
      <c r="E111" s="16" t="s">
        <v>260</v>
      </c>
      <c r="F111" s="16"/>
      <c r="H111" s="16"/>
      <c r="I111" s="16" t="s">
        <v>8399</v>
      </c>
      <c r="J111" s="16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6" t="s">
        <v>4</v>
      </c>
      <c r="E112" s="16" t="s">
        <v>260</v>
      </c>
      <c r="F112" s="16"/>
      <c r="H112" s="16"/>
      <c r="I112" s="16" t="s">
        <v>8402</v>
      </c>
      <c r="J112" s="16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6" t="s">
        <v>4</v>
      </c>
      <c r="E113" s="16" t="s">
        <v>260</v>
      </c>
      <c r="F113" s="16"/>
      <c r="H113" s="16"/>
      <c r="I113" s="16" t="s">
        <v>8405</v>
      </c>
      <c r="J113" s="16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6" t="s">
        <v>4</v>
      </c>
      <c r="E114" s="16" t="s">
        <v>260</v>
      </c>
      <c r="F114" s="16"/>
      <c r="H114" s="16"/>
      <c r="I114" s="16" t="s">
        <v>8408</v>
      </c>
      <c r="J114" s="16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6" t="s">
        <v>4</v>
      </c>
      <c r="E115" s="16" t="s">
        <v>260</v>
      </c>
      <c r="F115" s="16"/>
      <c r="H115" s="16"/>
      <c r="I115" s="16" t="s">
        <v>8411</v>
      </c>
      <c r="J115" s="16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6" t="s">
        <v>4</v>
      </c>
      <c r="E116" s="16" t="s">
        <v>260</v>
      </c>
      <c r="F116" s="16"/>
      <c r="H116" s="16"/>
      <c r="I116" s="16" t="s">
        <v>8414</v>
      </c>
      <c r="J116" s="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6" t="s">
        <v>4</v>
      </c>
      <c r="E117" s="16" t="s">
        <v>260</v>
      </c>
      <c r="F117" s="16"/>
      <c r="H117" s="16"/>
      <c r="I117" s="16" t="s">
        <v>8417</v>
      </c>
      <c r="J117" s="16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6" t="s">
        <v>7896</v>
      </c>
      <c r="E118" s="16" t="s">
        <v>260</v>
      </c>
      <c r="F118" s="16"/>
      <c r="H118" s="16"/>
      <c r="I118" s="16" t="s">
        <v>8420</v>
      </c>
      <c r="J118" s="16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6" t="s">
        <v>7896</v>
      </c>
      <c r="E119" s="16" t="s">
        <v>260</v>
      </c>
      <c r="F119" s="16"/>
      <c r="H119" s="16"/>
      <c r="I119" s="16" t="s">
        <v>8423</v>
      </c>
      <c r="J119" s="16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6" t="s">
        <v>8694</v>
      </c>
      <c r="E120" s="16" t="s">
        <v>646</v>
      </c>
      <c r="F120" s="16"/>
      <c r="H120" s="16"/>
      <c r="I120" s="16" t="s">
        <v>8426</v>
      </c>
      <c r="J120" s="16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6" t="s">
        <v>4</v>
      </c>
      <c r="E121" s="16" t="s">
        <v>646</v>
      </c>
      <c r="F121" s="16"/>
      <c r="H121" s="16"/>
      <c r="I121" s="16" t="s">
        <v>8429</v>
      </c>
      <c r="J121" s="16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6" t="s">
        <v>4</v>
      </c>
      <c r="E122" s="16" t="s">
        <v>646</v>
      </c>
      <c r="F122" s="16"/>
      <c r="H122" s="16"/>
      <c r="I122" s="16" t="s">
        <v>8432</v>
      </c>
      <c r="J122" s="16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6" t="s">
        <v>4</v>
      </c>
      <c r="E123" s="16" t="s">
        <v>646</v>
      </c>
      <c r="F123" s="16"/>
      <c r="H123" s="16"/>
      <c r="I123" s="16" t="s">
        <v>8435</v>
      </c>
      <c r="J123" s="16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6" t="s">
        <v>4</v>
      </c>
      <c r="E124" s="16" t="s">
        <v>646</v>
      </c>
      <c r="F124" s="16"/>
      <c r="H124" s="16"/>
      <c r="I124" s="16" t="s">
        <v>8438</v>
      </c>
      <c r="J124" s="16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6" t="s">
        <v>4</v>
      </c>
      <c r="E125" s="16" t="s">
        <v>646</v>
      </c>
      <c r="F125" s="16"/>
      <c r="H125" s="16"/>
      <c r="I125" s="16" t="s">
        <v>8441</v>
      </c>
      <c r="J125" s="16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6" t="s">
        <v>4</v>
      </c>
      <c r="E126" s="16" t="s">
        <v>646</v>
      </c>
      <c r="F126" s="16"/>
      <c r="H126" s="16"/>
      <c r="I126" s="16" t="s">
        <v>8444</v>
      </c>
      <c r="J126" s="1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6" t="s">
        <v>4</v>
      </c>
      <c r="E127" s="16" t="s">
        <v>646</v>
      </c>
      <c r="F127" s="16"/>
      <c r="H127" s="16"/>
      <c r="I127" s="16" t="s">
        <v>8447</v>
      </c>
      <c r="J127" s="16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6" t="s">
        <v>4</v>
      </c>
      <c r="E128" s="16" t="s">
        <v>646</v>
      </c>
      <c r="F128" s="16"/>
      <c r="H128" s="16"/>
      <c r="I128" s="16" t="s">
        <v>8450</v>
      </c>
      <c r="J128" s="16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6" t="s">
        <v>4</v>
      </c>
      <c r="E129" s="16" t="s">
        <v>4943</v>
      </c>
      <c r="F129" s="16"/>
      <c r="H129" s="16"/>
      <c r="I129" s="16" t="s">
        <v>8453</v>
      </c>
      <c r="J129" s="16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6" t="s">
        <v>4</v>
      </c>
      <c r="E130" s="16" t="s">
        <v>4943</v>
      </c>
      <c r="F130" s="16"/>
      <c r="H130" s="16"/>
      <c r="I130" s="16" t="s">
        <v>8456</v>
      </c>
      <c r="J130" s="16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6" t="s">
        <v>4</v>
      </c>
      <c r="E131" s="16" t="s">
        <v>646</v>
      </c>
      <c r="F131" s="16"/>
      <c r="H131" s="16"/>
      <c r="I131" s="16" t="s">
        <v>8459</v>
      </c>
      <c r="J131" s="16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6" t="s">
        <v>4</v>
      </c>
      <c r="E132" s="16" t="s">
        <v>4943</v>
      </c>
      <c r="F132" s="16"/>
      <c r="H132" s="16"/>
      <c r="I132" s="16" t="s">
        <v>8462</v>
      </c>
      <c r="J132" s="16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6" t="s">
        <v>4</v>
      </c>
      <c r="E133" s="16" t="s">
        <v>4943</v>
      </c>
      <c r="F133" s="16"/>
      <c r="H133" s="16"/>
      <c r="I133" s="16" t="s">
        <v>8465</v>
      </c>
      <c r="J133" s="16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6" t="s">
        <v>803</v>
      </c>
      <c r="E134" s="16" t="s">
        <v>4943</v>
      </c>
      <c r="F134" s="16"/>
      <c r="H134" s="16"/>
      <c r="I134" s="16" t="s">
        <v>8468</v>
      </c>
      <c r="J134" s="16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6" t="s">
        <v>4</v>
      </c>
      <c r="E135" s="16" t="s">
        <v>4943</v>
      </c>
      <c r="F135" s="16"/>
      <c r="H135" s="16"/>
      <c r="I135" s="16" t="s">
        <v>8471</v>
      </c>
      <c r="J135" s="16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6" t="s">
        <v>4</v>
      </c>
      <c r="E136" s="16" t="s">
        <v>646</v>
      </c>
      <c r="F136" s="16"/>
      <c r="H136" s="16"/>
      <c r="I136" s="16" t="s">
        <v>8474</v>
      </c>
      <c r="J136" s="1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6" t="s">
        <v>7896</v>
      </c>
      <c r="E137" s="16" t="s">
        <v>646</v>
      </c>
      <c r="F137" s="16"/>
      <c r="H137" s="16"/>
      <c r="I137" s="16" t="s">
        <v>8477</v>
      </c>
      <c r="J137" s="16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6" t="s">
        <v>7896</v>
      </c>
      <c r="E138" s="16" t="s">
        <v>646</v>
      </c>
      <c r="F138" s="16"/>
      <c r="H138" s="16"/>
      <c r="I138" s="16" t="s">
        <v>8480</v>
      </c>
      <c r="J138" s="16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6" t="s">
        <v>7896</v>
      </c>
      <c r="E139" s="16" t="s">
        <v>646</v>
      </c>
      <c r="F139" s="16"/>
      <c r="H139" s="16"/>
      <c r="I139" s="16" t="s">
        <v>8483</v>
      </c>
      <c r="J139" s="16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6" t="s">
        <v>7896</v>
      </c>
      <c r="E140" s="16" t="s">
        <v>646</v>
      </c>
      <c r="F140" s="16"/>
      <c r="H140" s="16"/>
      <c r="I140" s="16" t="s">
        <v>8486</v>
      </c>
      <c r="J140" s="16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6" t="s">
        <v>7896</v>
      </c>
      <c r="E141" s="16" t="s">
        <v>646</v>
      </c>
      <c r="F141" s="16"/>
      <c r="H141" s="16"/>
      <c r="I141" s="16" t="s">
        <v>8489</v>
      </c>
      <c r="J141" s="16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6" t="s">
        <v>7896</v>
      </c>
      <c r="E142" s="16" t="s">
        <v>646</v>
      </c>
      <c r="F142" s="16"/>
      <c r="H142" s="16"/>
      <c r="I142" s="16" t="s">
        <v>8492</v>
      </c>
      <c r="J142" s="16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6" t="s">
        <v>7896</v>
      </c>
      <c r="E143" s="16" t="s">
        <v>646</v>
      </c>
      <c r="F143" s="16"/>
      <c r="H143" s="16"/>
      <c r="I143" s="16" t="s">
        <v>8495</v>
      </c>
      <c r="J143" s="16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6" t="s">
        <v>7896</v>
      </c>
      <c r="E144" s="16" t="s">
        <v>646</v>
      </c>
      <c r="F144" s="16"/>
      <c r="H144" s="16"/>
      <c r="I144" s="16" t="s">
        <v>8498</v>
      </c>
      <c r="J144" s="16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6" t="s">
        <v>7896</v>
      </c>
      <c r="E145" s="16" t="s">
        <v>646</v>
      </c>
      <c r="F145" s="16"/>
      <c r="H145" s="16"/>
      <c r="I145" s="16" t="s">
        <v>8501</v>
      </c>
      <c r="J145" s="16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6" t="s">
        <v>7896</v>
      </c>
      <c r="E146" s="16" t="s">
        <v>646</v>
      </c>
      <c r="F146" s="16"/>
      <c r="H146" s="16"/>
      <c r="I146" s="16" t="s">
        <v>8504</v>
      </c>
      <c r="J146" s="1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6" t="s">
        <v>7896</v>
      </c>
      <c r="E147" s="16" t="s">
        <v>646</v>
      </c>
      <c r="F147" s="16"/>
      <c r="H147" s="16"/>
      <c r="I147" s="16" t="s">
        <v>8507</v>
      </c>
      <c r="J147" s="16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6" t="s">
        <v>7896</v>
      </c>
      <c r="E148" s="16" t="s">
        <v>646</v>
      </c>
      <c r="F148" s="16"/>
      <c r="H148" s="16"/>
      <c r="I148" s="16" t="s">
        <v>8510</v>
      </c>
      <c r="J148" s="16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6" t="s">
        <v>7896</v>
      </c>
      <c r="E149" s="16" t="s">
        <v>646</v>
      </c>
      <c r="F149" s="16"/>
      <c r="H149" s="16"/>
      <c r="I149" s="16" t="s">
        <v>8513</v>
      </c>
      <c r="J149" s="16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6" t="s">
        <v>4</v>
      </c>
      <c r="E150" s="16" t="s">
        <v>4943</v>
      </c>
      <c r="F150" s="16"/>
      <c r="H150" s="16"/>
      <c r="I150" s="16" t="s">
        <v>8516</v>
      </c>
      <c r="J150" s="16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6" t="s">
        <v>803</v>
      </c>
      <c r="E151" s="16" t="s">
        <v>4943</v>
      </c>
      <c r="F151" s="16"/>
      <c r="H151" s="16"/>
      <c r="I151" s="16" t="s">
        <v>8519</v>
      </c>
      <c r="J151" s="16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6" t="s">
        <v>4</v>
      </c>
      <c r="E152" s="16" t="s">
        <v>4943</v>
      </c>
      <c r="F152" s="16"/>
      <c r="H152" s="16"/>
      <c r="I152" s="16" t="s">
        <v>9006</v>
      </c>
      <c r="J152" s="16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6" t="s">
        <v>4</v>
      </c>
      <c r="E153" s="16" t="s">
        <v>646</v>
      </c>
      <c r="F153" s="16"/>
      <c r="H153" s="16"/>
      <c r="I153" s="16" t="s">
        <v>9009</v>
      </c>
      <c r="J153" s="16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6" t="s">
        <v>4</v>
      </c>
      <c r="E154" s="16" t="s">
        <v>260</v>
      </c>
      <c r="F154" s="16"/>
      <c r="H154" s="16"/>
      <c r="I154" s="16" t="s">
        <v>9012</v>
      </c>
      <c r="J154" s="16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6" t="s">
        <v>9120</v>
      </c>
      <c r="E155" s="16"/>
      <c r="F155" s="16"/>
      <c r="H155" s="16"/>
      <c r="I155" s="16" t="s">
        <v>9015</v>
      </c>
      <c r="J155" s="16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6" t="s">
        <v>9120</v>
      </c>
      <c r="E156" s="16"/>
      <c r="F156" s="16"/>
      <c r="H156" s="16"/>
      <c r="I156" s="16" t="s">
        <v>9018</v>
      </c>
      <c r="J156" s="1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6" t="s">
        <v>4</v>
      </c>
      <c r="E157" s="16" t="s">
        <v>4943</v>
      </c>
      <c r="F157" s="16"/>
      <c r="H157" s="16"/>
      <c r="I157" s="16" t="s">
        <v>9021</v>
      </c>
      <c r="J157" s="16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6" t="s">
        <v>7896</v>
      </c>
      <c r="E158" s="16" t="s">
        <v>646</v>
      </c>
      <c r="F158" s="16"/>
      <c r="H158" s="16"/>
      <c r="I158" s="16" t="s">
        <v>9024</v>
      </c>
      <c r="J158" s="16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6" t="s">
        <v>7896</v>
      </c>
      <c r="E159" s="16" t="s">
        <v>646</v>
      </c>
      <c r="F159" s="16"/>
      <c r="H159" s="16"/>
      <c r="I159" s="16" t="s">
        <v>9027</v>
      </c>
      <c r="J159" s="16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6" t="s">
        <v>7896</v>
      </c>
      <c r="E160" s="16" t="s">
        <v>646</v>
      </c>
      <c r="F160" s="16"/>
      <c r="H160" s="16"/>
      <c r="I160" s="16" t="s">
        <v>9029</v>
      </c>
      <c r="J160" s="16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6" t="s">
        <v>7896</v>
      </c>
      <c r="E161" s="16" t="s">
        <v>646</v>
      </c>
      <c r="F161" s="16"/>
      <c r="H161" s="16"/>
      <c r="I161" s="16" t="s">
        <v>9032</v>
      </c>
      <c r="J161" s="16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6" t="s">
        <v>7896</v>
      </c>
      <c r="E162" s="16" t="s">
        <v>646</v>
      </c>
      <c r="F162" s="16"/>
      <c r="H162" s="16"/>
      <c r="I162" s="16" t="s">
        <v>9035</v>
      </c>
      <c r="J162" s="16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6" t="s">
        <v>7896</v>
      </c>
      <c r="E163" s="16" t="s">
        <v>646</v>
      </c>
      <c r="F163" s="16"/>
      <c r="H163" s="16"/>
      <c r="I163" s="16" t="s">
        <v>9038</v>
      </c>
      <c r="J163" s="16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6" t="s">
        <v>4</v>
      </c>
      <c r="E164" s="16" t="s">
        <v>9121</v>
      </c>
      <c r="F164" s="16"/>
      <c r="H164" s="16"/>
      <c r="I164" s="16" t="s">
        <v>9041</v>
      </c>
      <c r="J164" s="16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6" t="s">
        <v>4</v>
      </c>
      <c r="E165" s="16" t="s">
        <v>646</v>
      </c>
      <c r="F165" s="16"/>
      <c r="H165" s="16"/>
      <c r="I165" s="16" t="s">
        <v>9493</v>
      </c>
      <c r="J165" s="16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6" t="s">
        <v>4</v>
      </c>
      <c r="E166" s="16" t="s">
        <v>4943</v>
      </c>
      <c r="F166" s="16"/>
      <c r="H166" s="16"/>
      <c r="I166" s="16" t="s">
        <v>9496</v>
      </c>
      <c r="J166" s="1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6" t="s">
        <v>4</v>
      </c>
      <c r="E167" s="16" t="s">
        <v>260</v>
      </c>
      <c r="F167" s="16"/>
      <c r="H167" s="16"/>
      <c r="I167" s="16" t="s">
        <v>9499</v>
      </c>
      <c r="J167" s="16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6" t="s">
        <v>4</v>
      </c>
      <c r="E168" s="16" t="s">
        <v>260</v>
      </c>
      <c r="F168" s="16"/>
      <c r="H168" s="16"/>
      <c r="I168" s="16" t="s">
        <v>9502</v>
      </c>
      <c r="J168" s="16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6" t="s">
        <v>4</v>
      </c>
      <c r="E169" s="16" t="s">
        <v>260</v>
      </c>
      <c r="F169" s="16"/>
      <c r="H169" s="16"/>
      <c r="I169" s="16" t="s">
        <v>9505</v>
      </c>
      <c r="J169" s="16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6" t="s">
        <v>4</v>
      </c>
      <c r="E170" s="16" t="s">
        <v>260</v>
      </c>
      <c r="F170" s="16"/>
      <c r="H170" s="16"/>
      <c r="I170" s="16" t="s">
        <v>9508</v>
      </c>
      <c r="J170" s="16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6" t="s">
        <v>4</v>
      </c>
      <c r="E171" s="16" t="s">
        <v>646</v>
      </c>
      <c r="F171" s="16"/>
      <c r="H171" s="16"/>
      <c r="I171" s="16" t="s">
        <v>9511</v>
      </c>
      <c r="J171" s="16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6" t="s">
        <v>7896</v>
      </c>
      <c r="E172" s="16" t="s">
        <v>646</v>
      </c>
      <c r="F172" s="16"/>
      <c r="H172" s="16"/>
      <c r="I172" s="16" t="s">
        <v>9514</v>
      </c>
      <c r="J172" s="16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6" t="s">
        <v>7896</v>
      </c>
      <c r="E173" s="16" t="s">
        <v>646</v>
      </c>
      <c r="F173" s="16"/>
      <c r="H173" s="16"/>
      <c r="I173" s="16" t="s">
        <v>9517</v>
      </c>
      <c r="J173" s="16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6" t="s">
        <v>4</v>
      </c>
      <c r="E174" s="16" t="s">
        <v>9121</v>
      </c>
      <c r="F174" s="16"/>
      <c r="H174" s="16"/>
      <c r="I174" s="16" t="s">
        <v>9520</v>
      </c>
      <c r="J174" s="16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6" t="s">
        <v>4</v>
      </c>
      <c r="E175" s="16" t="s">
        <v>646</v>
      </c>
      <c r="F175" s="16"/>
      <c r="H175" s="16"/>
      <c r="I175" s="16" t="s">
        <v>9984</v>
      </c>
      <c r="J175" s="16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6" t="s">
        <v>4</v>
      </c>
      <c r="E176" s="16" t="s">
        <v>646</v>
      </c>
      <c r="F176" s="16"/>
      <c r="H176" s="16"/>
      <c r="I176" s="16" t="s">
        <v>9987</v>
      </c>
      <c r="J176" s="1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6" t="s">
        <v>4</v>
      </c>
      <c r="E177" s="16" t="s">
        <v>260</v>
      </c>
      <c r="F177" s="16"/>
      <c r="H177" s="16"/>
      <c r="I177" s="16" t="s">
        <v>9990</v>
      </c>
      <c r="J177" s="16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6" t="s">
        <v>7896</v>
      </c>
      <c r="E178" s="16" t="s">
        <v>646</v>
      </c>
      <c r="F178" s="16"/>
      <c r="H178" s="16"/>
      <c r="I178" s="16" t="s">
        <v>9993</v>
      </c>
      <c r="J178" s="16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6" t="s">
        <v>7896</v>
      </c>
      <c r="E179" s="16" t="s">
        <v>646</v>
      </c>
      <c r="F179" s="16"/>
      <c r="H179" s="16"/>
      <c r="I179" s="16" t="s">
        <v>9996</v>
      </c>
      <c r="J179" s="16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6" t="s">
        <v>7896</v>
      </c>
      <c r="E180" s="16" t="s">
        <v>646</v>
      </c>
      <c r="F180" s="16"/>
      <c r="H180" s="16"/>
      <c r="I180" s="16" t="s">
        <v>9999</v>
      </c>
      <c r="J180" s="16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6" t="s">
        <v>7896</v>
      </c>
      <c r="E181" s="16" t="s">
        <v>646</v>
      </c>
      <c r="F181" s="16"/>
      <c r="H181" s="16"/>
      <c r="I181" s="16" t="s">
        <v>10002</v>
      </c>
      <c r="J181" s="16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6" t="s">
        <v>7896</v>
      </c>
      <c r="E182" s="16" t="s">
        <v>260</v>
      </c>
      <c r="F182" s="16"/>
      <c r="H182" s="16"/>
      <c r="I182" s="16" t="s">
        <v>10005</v>
      </c>
      <c r="J182" s="16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6" t="s">
        <v>4</v>
      </c>
      <c r="E183" s="16" t="s">
        <v>260</v>
      </c>
      <c r="F183" s="16"/>
      <c r="H183" s="16"/>
      <c r="I183" s="16" t="s">
        <v>10008</v>
      </c>
      <c r="J183" s="16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6" t="s">
        <v>4</v>
      </c>
      <c r="E184" s="16" t="s">
        <v>260</v>
      </c>
      <c r="F184" s="16"/>
      <c r="H184" s="16"/>
      <c r="I184" s="16" t="s">
        <v>10011</v>
      </c>
      <c r="J184" s="16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6" t="s">
        <v>4</v>
      </c>
      <c r="E185" s="16" t="s">
        <v>260</v>
      </c>
      <c r="F185" s="16"/>
      <c r="H185" s="16"/>
      <c r="I185" s="16" t="s">
        <v>10014</v>
      </c>
      <c r="J185" s="16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6" t="s">
        <v>4</v>
      </c>
      <c r="E186" s="16" t="s">
        <v>260</v>
      </c>
      <c r="F186" s="16"/>
      <c r="H186" s="16"/>
      <c r="I186" s="16" t="s">
        <v>10017</v>
      </c>
      <c r="J186" s="1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6" t="s">
        <v>4</v>
      </c>
      <c r="E187" s="16" t="s">
        <v>646</v>
      </c>
      <c r="F187" s="16"/>
      <c r="H187" s="16"/>
      <c r="I187" s="16" t="s">
        <v>10020</v>
      </c>
      <c r="J187" s="16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6" t="s">
        <v>4</v>
      </c>
      <c r="E188" s="16" t="s">
        <v>260</v>
      </c>
      <c r="F188" s="16"/>
      <c r="H188" s="16"/>
      <c r="I188" s="16" t="s">
        <v>10023</v>
      </c>
      <c r="J188" s="16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6" t="s">
        <v>4</v>
      </c>
      <c r="E189" s="16" t="s">
        <v>260</v>
      </c>
      <c r="F189" s="16"/>
      <c r="H189" s="16"/>
      <c r="I189" s="16" t="s">
        <v>10026</v>
      </c>
      <c r="J189" s="16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6" t="s">
        <v>4</v>
      </c>
      <c r="E190" s="16" t="s">
        <v>260</v>
      </c>
      <c r="F190" s="16"/>
      <c r="H190" s="16"/>
      <c r="I190" s="16" t="s">
        <v>10029</v>
      </c>
      <c r="J190" s="16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6" t="s">
        <v>4</v>
      </c>
      <c r="E191" s="16" t="s">
        <v>260</v>
      </c>
      <c r="F191" s="16"/>
      <c r="H191" s="16"/>
      <c r="I191" s="16" t="s">
        <v>10032</v>
      </c>
      <c r="J191" s="16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6" t="s">
        <v>803</v>
      </c>
      <c r="E192" s="16" t="s">
        <v>4943</v>
      </c>
      <c r="F192" s="16"/>
      <c r="H192" s="16"/>
      <c r="I192" s="16" t="s">
        <v>10035</v>
      </c>
      <c r="J192" s="16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6" t="s">
        <v>4</v>
      </c>
      <c r="E193" s="16" t="s">
        <v>4943</v>
      </c>
      <c r="F193" s="16"/>
      <c r="H193" s="16"/>
      <c r="I193" s="16" t="s">
        <v>10492</v>
      </c>
      <c r="J193" s="16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6" t="s">
        <v>4</v>
      </c>
      <c r="E194" s="16" t="s">
        <v>646</v>
      </c>
      <c r="F194" s="16"/>
      <c r="H194" s="16"/>
      <c r="I194" s="16" t="s">
        <v>10495</v>
      </c>
      <c r="J194" s="16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6" t="s">
        <v>4</v>
      </c>
      <c r="E195" s="16" t="s">
        <v>10609</v>
      </c>
      <c r="F195" s="16"/>
      <c r="H195" s="16"/>
      <c r="I195" s="16" t="s">
        <v>10498</v>
      </c>
      <c r="J195" s="16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6" t="s">
        <v>4</v>
      </c>
      <c r="E196" s="16" t="s">
        <v>260</v>
      </c>
      <c r="F196" s="16"/>
      <c r="H196" s="16"/>
      <c r="I196" s="16" t="s">
        <v>10501</v>
      </c>
      <c r="J196" s="1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6" t="s">
        <v>803</v>
      </c>
      <c r="E197" s="16" t="s">
        <v>4943</v>
      </c>
      <c r="F197" s="16"/>
      <c r="H197" s="16"/>
      <c r="I197" s="16" t="s">
        <v>10504</v>
      </c>
      <c r="J197" s="16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6" t="s">
        <v>4</v>
      </c>
      <c r="E198" s="16" t="s">
        <v>4943</v>
      </c>
      <c r="F198" s="16"/>
      <c r="H198" s="16"/>
      <c r="I198" s="16" t="s">
        <v>10821</v>
      </c>
      <c r="J198" s="16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6" t="s">
        <v>803</v>
      </c>
      <c r="E199" s="16" t="s">
        <v>4943</v>
      </c>
      <c r="F199" s="16"/>
      <c r="H199" s="16"/>
      <c r="I199" s="16" t="s">
        <v>10824</v>
      </c>
      <c r="J199" s="16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6" t="s">
        <v>803</v>
      </c>
      <c r="E200" s="16" t="s">
        <v>4943</v>
      </c>
      <c r="F200" s="16"/>
      <c r="H200" s="16"/>
      <c r="I200" s="16" t="s">
        <v>10827</v>
      </c>
      <c r="J200" s="16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6" t="s">
        <v>803</v>
      </c>
      <c r="E201" s="16" t="s">
        <v>4943</v>
      </c>
      <c r="F201" s="16"/>
      <c r="H201" s="16"/>
      <c r="I201" s="16" t="s">
        <v>11151</v>
      </c>
      <c r="J201" s="16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6" t="s">
        <v>803</v>
      </c>
      <c r="E202" s="16" t="s">
        <v>4943</v>
      </c>
      <c r="F202" s="16"/>
      <c r="H202" s="16"/>
      <c r="I202" s="16" t="s">
        <v>11696</v>
      </c>
      <c r="J202" s="16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6" t="s">
        <v>803</v>
      </c>
      <c r="E203" s="16" t="s">
        <v>4943</v>
      </c>
      <c r="F203" s="16"/>
      <c r="H203" s="16"/>
      <c r="I203" s="16" t="s">
        <v>11699</v>
      </c>
      <c r="J203" s="16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6" t="s">
        <v>803</v>
      </c>
      <c r="E204" s="16" t="s">
        <v>4943</v>
      </c>
      <c r="F204" s="16"/>
      <c r="H204" s="16"/>
      <c r="I204" s="16" t="s">
        <v>11702</v>
      </c>
      <c r="J204" s="16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6" t="s">
        <v>4</v>
      </c>
      <c r="E205" s="16" t="s">
        <v>260</v>
      </c>
      <c r="F205" s="16"/>
      <c r="H205" s="16"/>
      <c r="I205" s="16" t="s">
        <v>12170</v>
      </c>
      <c r="J205" s="16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6" t="s">
        <v>12241</v>
      </c>
      <c r="E206" s="16" t="s">
        <v>260</v>
      </c>
      <c r="F206" s="16"/>
      <c r="H206" s="16"/>
      <c r="I206" s="16" t="s">
        <v>12173</v>
      </c>
      <c r="J206" s="1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6" t="s">
        <v>4</v>
      </c>
      <c r="E207" s="16" t="s">
        <v>260</v>
      </c>
      <c r="F207" s="16"/>
      <c r="H207" s="16"/>
      <c r="I207" s="16" t="s">
        <v>12176</v>
      </c>
      <c r="J207" s="16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6" t="s">
        <v>803</v>
      </c>
      <c r="E208" s="16" t="s">
        <v>4943</v>
      </c>
      <c r="F208" s="16"/>
      <c r="H208" s="16"/>
      <c r="I208" s="16" t="s">
        <v>12179</v>
      </c>
      <c r="J208" s="16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6" t="s">
        <v>4</v>
      </c>
      <c r="E209" s="16" t="s">
        <v>260</v>
      </c>
      <c r="F209" s="16"/>
      <c r="H209" s="16"/>
      <c r="I209" s="16" t="s">
        <v>12182</v>
      </c>
      <c r="J209" s="16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6" t="s">
        <v>12241</v>
      </c>
      <c r="E210" s="16" t="s">
        <v>260</v>
      </c>
      <c r="F210" s="16"/>
      <c r="H210" s="16"/>
      <c r="I210" s="16" t="s">
        <v>12185</v>
      </c>
      <c r="J210" s="16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6" t="s">
        <v>12241</v>
      </c>
      <c r="E211" s="16" t="s">
        <v>260</v>
      </c>
      <c r="F211" s="16"/>
      <c r="H211" s="16"/>
      <c r="I211" s="16" t="s">
        <v>12188</v>
      </c>
      <c r="J211" s="16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6" t="s">
        <v>12241</v>
      </c>
      <c r="E212" s="16" t="s">
        <v>260</v>
      </c>
      <c r="F212" s="16"/>
      <c r="H212" s="16"/>
      <c r="I212" s="16" t="s">
        <v>12191</v>
      </c>
      <c r="J212" s="16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6" t="s">
        <v>4</v>
      </c>
      <c r="E213" s="16" t="s">
        <v>260</v>
      </c>
      <c r="F213" s="16"/>
      <c r="H213" s="16"/>
      <c r="I213" s="16" t="s">
        <v>12194</v>
      </c>
      <c r="J213" s="16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6" t="s">
        <v>4</v>
      </c>
      <c r="E214" s="16" t="s">
        <v>260</v>
      </c>
      <c r="F214" s="16"/>
      <c r="H214" s="16"/>
      <c r="I214" s="16" t="s">
        <v>12197</v>
      </c>
      <c r="J214" s="16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6" t="s">
        <v>4</v>
      </c>
      <c r="E215" s="16" t="s">
        <v>260</v>
      </c>
      <c r="F215" s="16"/>
      <c r="H215" s="16"/>
      <c r="I215" s="16" t="s">
        <v>12200</v>
      </c>
      <c r="J215" s="16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6" t="s">
        <v>4</v>
      </c>
      <c r="E216" s="16" t="s">
        <v>260</v>
      </c>
      <c r="F216" s="16"/>
      <c r="H216" s="16"/>
      <c r="I216" s="16" t="s">
        <v>12203</v>
      </c>
      <c r="J216" s="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6" t="s">
        <v>4</v>
      </c>
      <c r="E217" s="16" t="s">
        <v>260</v>
      </c>
      <c r="F217" s="16"/>
      <c r="H217" s="16"/>
      <c r="I217" s="16" t="s">
        <v>12206</v>
      </c>
      <c r="J217" s="16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6" t="s">
        <v>4</v>
      </c>
      <c r="E218" s="16" t="s">
        <v>260</v>
      </c>
      <c r="F218" s="16"/>
      <c r="H218" s="16"/>
      <c r="I218" s="16" t="s">
        <v>12209</v>
      </c>
      <c r="J218" s="16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6" t="s">
        <v>803</v>
      </c>
      <c r="E219" s="16" t="s">
        <v>4943</v>
      </c>
      <c r="F219" s="16"/>
      <c r="H219" s="16"/>
      <c r="I219" s="16" t="s">
        <v>12212</v>
      </c>
      <c r="J219" s="16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6" t="s">
        <v>12944</v>
      </c>
      <c r="E220" s="16" t="s">
        <v>646</v>
      </c>
      <c r="F220" s="16"/>
      <c r="H220" s="16"/>
      <c r="I220" s="16" t="s">
        <v>12726</v>
      </c>
      <c r="J220" s="16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6" t="s">
        <v>803</v>
      </c>
      <c r="E221" s="16" t="s">
        <v>4943</v>
      </c>
      <c r="F221" s="16"/>
      <c r="H221" s="16"/>
      <c r="I221" s="16" t="s">
        <v>12729</v>
      </c>
      <c r="J221" s="16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6" t="s">
        <v>803</v>
      </c>
      <c r="E222" s="16" t="s">
        <v>4943</v>
      </c>
      <c r="F222" s="16"/>
      <c r="H222" s="16"/>
      <c r="I222" s="16" t="s">
        <v>12732</v>
      </c>
      <c r="J222" s="16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6" t="s">
        <v>4</v>
      </c>
      <c r="E223" s="16" t="s">
        <v>646</v>
      </c>
      <c r="F223" s="16"/>
      <c r="H223" s="16"/>
      <c r="I223" s="16" t="s">
        <v>12735</v>
      </c>
      <c r="J223" s="16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6" t="s">
        <v>4</v>
      </c>
      <c r="E224" s="16" t="s">
        <v>646</v>
      </c>
      <c r="F224" s="16"/>
      <c r="H224" s="16"/>
      <c r="I224" s="16" t="s">
        <v>12738</v>
      </c>
      <c r="J224" s="16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6" t="s">
        <v>4</v>
      </c>
      <c r="E225" s="16" t="s">
        <v>646</v>
      </c>
      <c r="F225" s="16"/>
      <c r="H225" s="16"/>
      <c r="I225" s="16" t="s">
        <v>12741</v>
      </c>
      <c r="J225" s="16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6" t="s">
        <v>4</v>
      </c>
      <c r="E226" s="16" t="s">
        <v>646</v>
      </c>
      <c r="F226" s="16"/>
      <c r="H226" s="16"/>
      <c r="I226" s="16" t="s">
        <v>12744</v>
      </c>
      <c r="J226" s="1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6" t="s">
        <v>12945</v>
      </c>
      <c r="E227" s="16" t="s">
        <v>646</v>
      </c>
      <c r="F227" s="16"/>
      <c r="H227" s="16"/>
      <c r="I227" s="16" t="s">
        <v>12747</v>
      </c>
      <c r="J227" s="16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6" t="s">
        <v>12945</v>
      </c>
      <c r="E228" s="16" t="s">
        <v>646</v>
      </c>
      <c r="F228" s="16"/>
      <c r="H228" s="16"/>
      <c r="I228" s="16" t="s">
        <v>12750</v>
      </c>
      <c r="J228" s="16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6" t="s">
        <v>12945</v>
      </c>
      <c r="E229" s="16" t="s">
        <v>646</v>
      </c>
      <c r="F229" s="16"/>
      <c r="H229" s="16"/>
      <c r="I229" s="16" t="s">
        <v>12753</v>
      </c>
      <c r="J229" s="16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6" t="s">
        <v>4</v>
      </c>
      <c r="E230" s="16" t="s">
        <v>260</v>
      </c>
      <c r="F230" s="16"/>
      <c r="H230" s="16"/>
      <c r="I230" s="16" t="s">
        <v>12756</v>
      </c>
      <c r="J230" s="16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6" t="s">
        <v>4</v>
      </c>
      <c r="E231" s="16" t="s">
        <v>260</v>
      </c>
      <c r="F231" s="16"/>
      <c r="H231" s="16"/>
      <c r="I231" s="16" t="s">
        <v>12759</v>
      </c>
      <c r="J231" s="16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6" t="s">
        <v>12945</v>
      </c>
      <c r="E232" s="16" t="s">
        <v>646</v>
      </c>
      <c r="F232" s="16"/>
      <c r="H232" s="16"/>
      <c r="I232" s="16" t="s">
        <v>12762</v>
      </c>
      <c r="J232" s="16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6" t="s">
        <v>4</v>
      </c>
      <c r="E233" s="16" t="s">
        <v>260</v>
      </c>
      <c r="F233" s="16"/>
      <c r="H233" s="16"/>
      <c r="I233" s="16" t="s">
        <v>12765</v>
      </c>
      <c r="J233" s="16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6" t="s">
        <v>4</v>
      </c>
      <c r="E234" s="16" t="s">
        <v>260</v>
      </c>
      <c r="F234" s="16"/>
      <c r="H234" s="16"/>
      <c r="I234" s="16" t="s">
        <v>12768</v>
      </c>
      <c r="J234" s="16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6" t="s">
        <v>4</v>
      </c>
      <c r="E235" s="16" t="s">
        <v>260</v>
      </c>
      <c r="F235" s="16"/>
      <c r="H235" s="16"/>
      <c r="I235" s="16" t="s">
        <v>12771</v>
      </c>
      <c r="J235" s="16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6" t="s">
        <v>4</v>
      </c>
      <c r="E236" s="16" t="s">
        <v>260</v>
      </c>
      <c r="F236" s="16"/>
      <c r="H236" s="16"/>
      <c r="I236" s="16" t="s">
        <v>12774</v>
      </c>
      <c r="J236" s="1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6" t="s">
        <v>7896</v>
      </c>
      <c r="E237" s="16" t="s">
        <v>646</v>
      </c>
      <c r="F237" s="16"/>
      <c r="H237" s="16"/>
      <c r="I237" s="16" t="s">
        <v>12777</v>
      </c>
      <c r="J237" s="16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6" t="s">
        <v>7896</v>
      </c>
      <c r="E238" s="16" t="s">
        <v>646</v>
      </c>
      <c r="F238" s="16"/>
      <c r="H238" s="16"/>
      <c r="I238" s="16" t="s">
        <v>12780</v>
      </c>
      <c r="J238" s="16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6" t="s">
        <v>7896</v>
      </c>
      <c r="E239" s="16" t="s">
        <v>646</v>
      </c>
      <c r="F239" s="16"/>
      <c r="H239" s="16"/>
      <c r="I239" s="16" t="s">
        <v>12783</v>
      </c>
      <c r="J239" s="16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6" t="s">
        <v>7896</v>
      </c>
      <c r="E240" s="16" t="s">
        <v>646</v>
      </c>
      <c r="F240" s="16"/>
      <c r="H240" s="16"/>
      <c r="I240" s="16" t="s">
        <v>12786</v>
      </c>
      <c r="J240" s="16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6" t="s">
        <v>7896</v>
      </c>
      <c r="E241" s="16" t="s">
        <v>646</v>
      </c>
      <c r="F241" s="16"/>
      <c r="H241" s="16"/>
      <c r="I241" s="16" t="s">
        <v>12789</v>
      </c>
      <c r="J241" s="16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6" t="s">
        <v>7896</v>
      </c>
      <c r="E242" s="16" t="s">
        <v>646</v>
      </c>
      <c r="F242" s="16"/>
      <c r="H242" s="16"/>
      <c r="I242" s="16" t="s">
        <v>12792</v>
      </c>
      <c r="J242" s="16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6" t="s">
        <v>7896</v>
      </c>
      <c r="E243" s="16" t="s">
        <v>646</v>
      </c>
      <c r="F243" s="16"/>
      <c r="H243" s="16"/>
      <c r="I243" s="16" t="s">
        <v>12795</v>
      </c>
      <c r="J243" s="16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6" t="s">
        <v>7896</v>
      </c>
      <c r="E244" s="16" t="s">
        <v>646</v>
      </c>
      <c r="F244" s="16"/>
      <c r="H244" s="16"/>
      <c r="I244" s="16" t="s">
        <v>12798</v>
      </c>
      <c r="J244" s="16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6" t="s">
        <v>7896</v>
      </c>
      <c r="E245" s="16" t="s">
        <v>646</v>
      </c>
      <c r="F245" s="16"/>
      <c r="H245" s="16"/>
      <c r="I245" s="16" t="s">
        <v>12801</v>
      </c>
      <c r="J245" s="16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6" t="s">
        <v>7896</v>
      </c>
      <c r="E246" s="16" t="s">
        <v>646</v>
      </c>
      <c r="F246" s="16"/>
      <c r="H246" s="16"/>
      <c r="I246" s="16" t="s">
        <v>12804</v>
      </c>
      <c r="J246" s="1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6" t="s">
        <v>7896</v>
      </c>
      <c r="E247" s="16" t="s">
        <v>646</v>
      </c>
      <c r="F247" s="16"/>
      <c r="H247" s="16"/>
      <c r="I247" s="16" t="s">
        <v>12807</v>
      </c>
      <c r="J247" s="16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6" t="s">
        <v>7896</v>
      </c>
      <c r="E248" s="16" t="s">
        <v>646</v>
      </c>
      <c r="F248" s="16"/>
      <c r="H248" s="16"/>
      <c r="I248" s="16" t="s">
        <v>12810</v>
      </c>
      <c r="J248" s="16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6" t="s">
        <v>7896</v>
      </c>
      <c r="E249" s="16" t="s">
        <v>646</v>
      </c>
      <c r="F249" s="16"/>
      <c r="H249" s="16"/>
      <c r="I249" s="16" t="s">
        <v>12813</v>
      </c>
      <c r="J249" s="16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6" t="s">
        <v>7896</v>
      </c>
      <c r="E250" s="16" t="s">
        <v>646</v>
      </c>
      <c r="F250" s="16"/>
      <c r="H250" s="16"/>
      <c r="I250" s="16" t="s">
        <v>12816</v>
      </c>
      <c r="J250" s="16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6" t="s">
        <v>7896</v>
      </c>
      <c r="E251" s="16" t="s">
        <v>646</v>
      </c>
      <c r="F251" s="16"/>
      <c r="H251" s="16"/>
      <c r="I251" s="16" t="s">
        <v>12819</v>
      </c>
      <c r="J251" s="16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6" t="s">
        <v>7896</v>
      </c>
      <c r="E252" s="16" t="s">
        <v>646</v>
      </c>
      <c r="F252" s="16"/>
      <c r="H252" s="16"/>
      <c r="I252" s="16" t="s">
        <v>12822</v>
      </c>
      <c r="J252" s="16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6" t="s">
        <v>7896</v>
      </c>
      <c r="E253" s="16" t="s">
        <v>646</v>
      </c>
      <c r="F253" s="16"/>
      <c r="H253" s="16"/>
      <c r="I253" s="16" t="s">
        <v>12825</v>
      </c>
      <c r="J253" s="16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6" t="s">
        <v>7896</v>
      </c>
      <c r="E254" s="16" t="s">
        <v>646</v>
      </c>
      <c r="F254" s="16"/>
      <c r="H254" s="16"/>
      <c r="I254" s="16" t="s">
        <v>12828</v>
      </c>
      <c r="J254" s="16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6" t="s">
        <v>7896</v>
      </c>
      <c r="E255" s="16" t="s">
        <v>646</v>
      </c>
      <c r="F255" s="16"/>
      <c r="H255" s="16"/>
      <c r="I255" s="16" t="s">
        <v>12831</v>
      </c>
      <c r="J255" s="16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6" t="s">
        <v>7896</v>
      </c>
      <c r="E256" s="16" t="s">
        <v>646</v>
      </c>
      <c r="F256" s="16"/>
      <c r="H256" s="16"/>
      <c r="I256" s="16" t="s">
        <v>12834</v>
      </c>
      <c r="J256" s="1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6" t="s">
        <v>7896</v>
      </c>
      <c r="E257" s="16" t="s">
        <v>646</v>
      </c>
      <c r="F257" s="16"/>
      <c r="H257" s="16"/>
      <c r="I257" s="16" t="s">
        <v>12837</v>
      </c>
      <c r="J257" s="16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6" t="s">
        <v>7896</v>
      </c>
      <c r="E258" s="16" t="s">
        <v>646</v>
      </c>
      <c r="F258" s="16"/>
      <c r="H258" s="16"/>
      <c r="I258" s="16" t="s">
        <v>12840</v>
      </c>
      <c r="J258" s="16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6" t="s">
        <v>7896</v>
      </c>
      <c r="E259" s="16" t="s">
        <v>646</v>
      </c>
      <c r="F259" s="16"/>
      <c r="H259" s="16"/>
      <c r="I259" s="16" t="s">
        <v>12843</v>
      </c>
      <c r="J259" s="16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6" t="s">
        <v>7896</v>
      </c>
      <c r="E260" s="16" t="s">
        <v>646</v>
      </c>
      <c r="F260" s="16"/>
      <c r="H260" s="16"/>
      <c r="I260" s="16" t="s">
        <v>12846</v>
      </c>
      <c r="J260" s="16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6" t="s">
        <v>7896</v>
      </c>
      <c r="E261" s="16" t="s">
        <v>646</v>
      </c>
      <c r="F261" s="16"/>
      <c r="H261" s="16"/>
      <c r="I261" s="16" t="s">
        <v>12849</v>
      </c>
      <c r="J261" s="16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6" t="s">
        <v>7896</v>
      </c>
      <c r="E262" s="16" t="s">
        <v>646</v>
      </c>
      <c r="F262" s="16"/>
      <c r="H262" s="16"/>
      <c r="I262" s="16" t="s">
        <v>12852</v>
      </c>
      <c r="J262" s="16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6" t="s">
        <v>7896</v>
      </c>
      <c r="E263" s="16" t="s">
        <v>646</v>
      </c>
      <c r="F263" s="16"/>
      <c r="H263" s="16"/>
      <c r="I263" s="16" t="s">
        <v>12855</v>
      </c>
      <c r="J263" s="16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6" t="s">
        <v>7896</v>
      </c>
      <c r="E264" s="16" t="s">
        <v>646</v>
      </c>
      <c r="F264" s="16"/>
      <c r="H264" s="16"/>
      <c r="I264" s="16" t="s">
        <v>12858</v>
      </c>
      <c r="J264" s="16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6" t="s">
        <v>7896</v>
      </c>
      <c r="E265" s="16" t="s">
        <v>646</v>
      </c>
      <c r="F265" s="16"/>
      <c r="H265" s="16"/>
      <c r="I265" s="16" t="s">
        <v>12861</v>
      </c>
      <c r="J265" s="16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6" t="s">
        <v>7896</v>
      </c>
      <c r="E266" s="16" t="s">
        <v>646</v>
      </c>
      <c r="F266" s="16"/>
      <c r="H266" s="16"/>
      <c r="I266" s="16" t="s">
        <v>12864</v>
      </c>
      <c r="J266" s="1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6" t="s">
        <v>7896</v>
      </c>
      <c r="E267" s="16" t="s">
        <v>646</v>
      </c>
      <c r="F267" s="16"/>
      <c r="H267" s="16"/>
      <c r="I267" s="16" t="s">
        <v>12867</v>
      </c>
      <c r="J267" s="16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6" t="s">
        <v>7896</v>
      </c>
      <c r="E268" s="16" t="s">
        <v>646</v>
      </c>
      <c r="F268" s="16"/>
      <c r="H268" s="16"/>
      <c r="I268" s="16" t="s">
        <v>12870</v>
      </c>
      <c r="J268" s="16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6" t="s">
        <v>7896</v>
      </c>
      <c r="E269" s="16" t="s">
        <v>646</v>
      </c>
      <c r="F269" s="16"/>
      <c r="H269" s="16"/>
      <c r="I269" s="16" t="s">
        <v>12873</v>
      </c>
      <c r="J269" s="16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6" t="s">
        <v>7896</v>
      </c>
      <c r="E270" s="16" t="s">
        <v>646</v>
      </c>
      <c r="F270" s="16"/>
      <c r="H270" s="16"/>
      <c r="I270" s="16" t="s">
        <v>12876</v>
      </c>
      <c r="J270" s="16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6" t="s">
        <v>7896</v>
      </c>
      <c r="E271" s="16" t="s">
        <v>646</v>
      </c>
      <c r="F271" s="16"/>
      <c r="H271" s="16"/>
      <c r="I271" s="16" t="s">
        <v>12879</v>
      </c>
      <c r="J271" s="16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6" t="s">
        <v>12946</v>
      </c>
      <c r="E272" s="16" t="s">
        <v>646</v>
      </c>
      <c r="F272" s="16"/>
      <c r="H272" s="16"/>
      <c r="I272" s="16" t="s">
        <v>12882</v>
      </c>
      <c r="J272" s="16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6" t="s">
        <v>12947</v>
      </c>
      <c r="E273" s="16" t="s">
        <v>646</v>
      </c>
      <c r="F273" s="16"/>
      <c r="H273" s="16"/>
      <c r="I273" s="16" t="s">
        <v>12885</v>
      </c>
      <c r="J273" s="16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6" t="s">
        <v>12943</v>
      </c>
      <c r="E274" s="16" t="s">
        <v>646</v>
      </c>
      <c r="F274" s="16"/>
      <c r="H274" s="16"/>
      <c r="I274" s="16" t="s">
        <v>12888</v>
      </c>
      <c r="J274" s="16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6" t="s">
        <v>12944</v>
      </c>
      <c r="E275" s="16" t="s">
        <v>646</v>
      </c>
      <c r="F275" s="16"/>
      <c r="H275" s="16"/>
      <c r="I275" s="16" t="s">
        <v>12891</v>
      </c>
      <c r="J275" s="16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6" t="s">
        <v>4</v>
      </c>
      <c r="E276" s="16" t="s">
        <v>4943</v>
      </c>
      <c r="F276" s="16"/>
      <c r="H276" s="16"/>
      <c r="I276" s="16" t="s">
        <v>13399</v>
      </c>
      <c r="J276" s="1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6" t="s">
        <v>803</v>
      </c>
      <c r="E277" s="16" t="s">
        <v>4943</v>
      </c>
      <c r="F277" s="16"/>
      <c r="H277" s="16"/>
      <c r="I277" s="16" t="s">
        <v>13402</v>
      </c>
      <c r="J277" s="16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6" t="s">
        <v>4</v>
      </c>
      <c r="E278" s="16" t="s">
        <v>4943</v>
      </c>
      <c r="F278" s="16"/>
      <c r="H278" s="16"/>
      <c r="I278" s="16" t="s">
        <v>13685</v>
      </c>
      <c r="J278" s="16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6" t="s">
        <v>4</v>
      </c>
      <c r="E279" s="16" t="s">
        <v>260</v>
      </c>
      <c r="F279" s="16"/>
      <c r="H279" s="16"/>
      <c r="I279" s="16" t="s">
        <v>13688</v>
      </c>
      <c r="J279" s="16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6" t="s">
        <v>4</v>
      </c>
      <c r="E280" s="16" t="s">
        <v>260</v>
      </c>
      <c r="F280" s="16"/>
      <c r="H280" s="16"/>
      <c r="I280" s="16" t="s">
        <v>13691</v>
      </c>
      <c r="J280" s="16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6" t="s">
        <v>4</v>
      </c>
      <c r="E281" s="16" t="s">
        <v>260</v>
      </c>
      <c r="F281" s="16"/>
      <c r="H281" s="16"/>
      <c r="I281" s="16" t="s">
        <v>13694</v>
      </c>
      <c r="J281" s="16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6" t="s">
        <v>12944</v>
      </c>
      <c r="E282" s="16" t="s">
        <v>646</v>
      </c>
      <c r="F282" s="16"/>
      <c r="H282" s="16"/>
      <c r="I282" s="16" t="s">
        <v>13697</v>
      </c>
      <c r="J282" s="16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6" t="s">
        <v>12943</v>
      </c>
      <c r="E283" s="16" t="s">
        <v>646</v>
      </c>
      <c r="F283" s="16"/>
      <c r="H283" s="16"/>
      <c r="I283" s="16" t="s">
        <v>13884</v>
      </c>
      <c r="J283" s="16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6" t="s">
        <v>4</v>
      </c>
      <c r="E284" s="16" t="s">
        <v>10609</v>
      </c>
      <c r="F284" s="16"/>
      <c r="H284" s="16"/>
      <c r="I284" s="16" t="s">
        <v>13887</v>
      </c>
      <c r="J284" s="16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6" t="s">
        <v>12944</v>
      </c>
      <c r="E285" s="16" t="s">
        <v>646</v>
      </c>
      <c r="F285" s="16"/>
      <c r="H285" s="16"/>
      <c r="I285" s="16" t="s">
        <v>13890</v>
      </c>
      <c r="J285" s="16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6" t="s">
        <v>12943</v>
      </c>
      <c r="E286" s="16" t="s">
        <v>646</v>
      </c>
      <c r="F286" s="16"/>
      <c r="H286" s="16"/>
      <c r="I286" s="16" t="s">
        <v>14124</v>
      </c>
      <c r="J286" s="1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6" t="s">
        <v>14154</v>
      </c>
      <c r="E287" s="16" t="s">
        <v>646</v>
      </c>
      <c r="F287" s="16"/>
      <c r="H287" s="16"/>
      <c r="I287" s="16" t="s">
        <v>14127</v>
      </c>
      <c r="J287" s="16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6" t="s">
        <v>14154</v>
      </c>
      <c r="E288" s="16" t="s">
        <v>646</v>
      </c>
      <c r="F288" s="16"/>
      <c r="H288" s="16"/>
      <c r="I288" s="16" t="s">
        <v>14130</v>
      </c>
      <c r="J288" s="16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6" t="s">
        <v>14154</v>
      </c>
      <c r="E289" s="16" t="s">
        <v>646</v>
      </c>
      <c r="F289" s="16"/>
      <c r="H289" s="16"/>
      <c r="I289" s="16" t="s">
        <v>14133</v>
      </c>
      <c r="J289" s="16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6" t="s">
        <v>4</v>
      </c>
      <c r="E290" s="16" t="s">
        <v>4943</v>
      </c>
      <c r="F290" s="16"/>
      <c r="H290" s="16"/>
      <c r="I290" s="16" t="s">
        <v>14136</v>
      </c>
      <c r="J290" s="16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6" t="s">
        <v>803</v>
      </c>
      <c r="E291" s="16" t="s">
        <v>4943</v>
      </c>
      <c r="F291" s="16"/>
      <c r="H291" s="16"/>
      <c r="I291" s="16" t="s">
        <v>14518</v>
      </c>
      <c r="J291" s="16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6" t="s">
        <v>4</v>
      </c>
      <c r="E292" s="16" t="s">
        <v>4943</v>
      </c>
      <c r="F292" s="16"/>
      <c r="H292" s="16"/>
      <c r="I292" s="16" t="s">
        <v>14521</v>
      </c>
      <c r="J292" s="16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6" t="s">
        <v>4</v>
      </c>
      <c r="E293" s="16" t="s">
        <v>260</v>
      </c>
      <c r="F293" s="16"/>
      <c r="H293" s="16"/>
      <c r="I293" s="16" t="s">
        <v>14524</v>
      </c>
      <c r="J293" s="16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6" t="s">
        <v>4</v>
      </c>
      <c r="E294" s="16" t="s">
        <v>260</v>
      </c>
      <c r="F294" s="16"/>
      <c r="H294" s="16"/>
      <c r="I294" s="16" t="s">
        <v>14527</v>
      </c>
      <c r="J294" s="16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6" t="s">
        <v>7896</v>
      </c>
      <c r="E295" s="16" t="s">
        <v>646</v>
      </c>
      <c r="F295" s="16"/>
      <c r="H295" s="16"/>
      <c r="I295" s="16" t="s">
        <v>14530</v>
      </c>
      <c r="J295" s="16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6" t="s">
        <v>7896</v>
      </c>
      <c r="E296" s="16" t="s">
        <v>646</v>
      </c>
      <c r="F296" s="16"/>
      <c r="H296" s="16"/>
      <c r="I296" s="16" t="s">
        <v>14533</v>
      </c>
      <c r="J296" s="1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6" t="s">
        <v>4</v>
      </c>
      <c r="E297" s="16" t="s">
        <v>646</v>
      </c>
      <c r="F297" s="16"/>
      <c r="H297" s="16"/>
      <c r="I297" s="16" t="s">
        <v>14536</v>
      </c>
      <c r="J297" s="16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6" t="s">
        <v>4</v>
      </c>
      <c r="E298" s="16" t="s">
        <v>646</v>
      </c>
      <c r="F298" s="16"/>
      <c r="H298" s="16"/>
      <c r="I298" s="16" t="s">
        <v>14539</v>
      </c>
      <c r="J298" s="16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6" t="s">
        <v>7896</v>
      </c>
      <c r="E299" s="16" t="s">
        <v>646</v>
      </c>
      <c r="F299" s="16"/>
      <c r="H299" s="16"/>
      <c r="I299" s="16" t="s">
        <v>14542</v>
      </c>
      <c r="J299" s="16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6" t="s">
        <v>12946</v>
      </c>
      <c r="E300" s="16" t="s">
        <v>646</v>
      </c>
      <c r="F300" s="16"/>
      <c r="H300" s="16"/>
      <c r="I300" s="16" t="s">
        <v>14545</v>
      </c>
      <c r="J300" s="16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6" t="s">
        <v>4</v>
      </c>
      <c r="E301" s="16" t="s">
        <v>646</v>
      </c>
      <c r="F301" s="16"/>
      <c r="H301" s="16"/>
      <c r="I301" s="16" t="s">
        <v>15037</v>
      </c>
      <c r="J301" s="16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6" t="s">
        <v>7896</v>
      </c>
      <c r="E302" s="16" t="s">
        <v>646</v>
      </c>
      <c r="F302" s="16"/>
      <c r="H302" s="16"/>
      <c r="I302" s="16" t="s">
        <v>15040</v>
      </c>
      <c r="J302" s="16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6" t="s">
        <v>7896</v>
      </c>
      <c r="E303" s="16" t="s">
        <v>646</v>
      </c>
      <c r="F303" s="16"/>
      <c r="H303" s="16"/>
      <c r="I303" s="16" t="s">
        <v>15043</v>
      </c>
      <c r="J303" s="16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6" t="s">
        <v>12946</v>
      </c>
      <c r="E304" s="16" t="s">
        <v>646</v>
      </c>
      <c r="F304" s="16"/>
      <c r="H304" s="16"/>
      <c r="I304" s="16" t="s">
        <v>15046</v>
      </c>
      <c r="J304" s="16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6" t="s">
        <v>3559</v>
      </c>
      <c r="E305" s="16" t="s">
        <v>646</v>
      </c>
      <c r="F305" s="16"/>
      <c r="H305" s="16"/>
      <c r="I305" s="16" t="s">
        <v>15049</v>
      </c>
      <c r="J305" s="16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6" t="s">
        <v>7896</v>
      </c>
      <c r="E306" s="16" t="s">
        <v>646</v>
      </c>
      <c r="F306" s="16"/>
      <c r="H306" s="16"/>
      <c r="I306" s="16" t="s">
        <v>15052</v>
      </c>
      <c r="J306" s="1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6" t="s">
        <v>12946</v>
      </c>
      <c r="E307" s="16" t="s">
        <v>646</v>
      </c>
      <c r="F307" s="16"/>
      <c r="H307" s="16"/>
      <c r="I307" s="16" t="s">
        <v>15055</v>
      </c>
      <c r="J307" s="16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6" t="s">
        <v>4</v>
      </c>
      <c r="E308" s="16" t="s">
        <v>260</v>
      </c>
      <c r="F308" s="16"/>
      <c r="H308" s="16"/>
      <c r="I308" s="16" t="s">
        <v>15058</v>
      </c>
      <c r="J308" s="16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6" t="s">
        <v>12946</v>
      </c>
      <c r="E309" s="16" t="s">
        <v>260</v>
      </c>
      <c r="F309" s="16"/>
      <c r="H309" s="16"/>
      <c r="I309" s="16" t="s">
        <v>15061</v>
      </c>
      <c r="J309" s="16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6" t="s">
        <v>7896</v>
      </c>
      <c r="E310" s="16" t="s">
        <v>646</v>
      </c>
      <c r="F310" s="16"/>
      <c r="H310" s="16"/>
      <c r="I310" s="16" t="s">
        <v>15064</v>
      </c>
      <c r="J310" s="16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6" t="s">
        <v>7896</v>
      </c>
      <c r="E311" s="16" t="s">
        <v>646</v>
      </c>
      <c r="F311" s="16"/>
      <c r="H311" s="16"/>
      <c r="I311" s="16" t="s">
        <v>15067</v>
      </c>
      <c r="J311" s="16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6" t="s">
        <v>7896</v>
      </c>
      <c r="E312" s="16" t="s">
        <v>646</v>
      </c>
      <c r="F312" s="16"/>
      <c r="H312" s="16"/>
      <c r="I312" s="16" t="s">
        <v>15070</v>
      </c>
      <c r="J312" s="16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6" t="s">
        <v>7896</v>
      </c>
      <c r="E313" s="16" t="s">
        <v>646</v>
      </c>
      <c r="F313" s="16"/>
      <c r="H313" s="16"/>
      <c r="I313" s="16" t="s">
        <v>15073</v>
      </c>
      <c r="J313" s="16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6" t="s">
        <v>7896</v>
      </c>
      <c r="E314" s="16" t="s">
        <v>646</v>
      </c>
      <c r="F314" s="16"/>
      <c r="H314" s="16"/>
      <c r="I314" s="16" t="s">
        <v>15076</v>
      </c>
      <c r="J314" s="16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6" t="s">
        <v>12946</v>
      </c>
      <c r="E315" s="16" t="s">
        <v>646</v>
      </c>
      <c r="F315" s="16"/>
      <c r="H315" s="16"/>
      <c r="I315" s="16" t="s">
        <v>15079</v>
      </c>
      <c r="J315" s="16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6" t="s">
        <v>4</v>
      </c>
      <c r="E316" s="16" t="s">
        <v>4943</v>
      </c>
      <c r="F316" s="16"/>
      <c r="H316" s="16"/>
      <c r="I316" s="16" t="s">
        <v>15082</v>
      </c>
      <c r="J316" s="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6" t="s">
        <v>4</v>
      </c>
      <c r="E317" s="16" t="s">
        <v>646</v>
      </c>
      <c r="F317" s="16"/>
      <c r="H317" s="16"/>
      <c r="I317" s="16" t="s">
        <v>15085</v>
      </c>
      <c r="J317" s="16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6" t="s">
        <v>4</v>
      </c>
      <c r="E318" s="16" t="s">
        <v>4943</v>
      </c>
      <c r="F318" s="16"/>
      <c r="H318" s="16"/>
      <c r="I318" s="16" t="s">
        <v>15088</v>
      </c>
      <c r="J318" s="16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6" t="s">
        <v>7896</v>
      </c>
      <c r="E319" s="16" t="s">
        <v>260</v>
      </c>
      <c r="F319" s="16"/>
      <c r="H319" s="16"/>
      <c r="I319" s="16" t="s">
        <v>15091</v>
      </c>
      <c r="J319" s="16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6" t="s">
        <v>7896</v>
      </c>
      <c r="E320" s="16" t="s">
        <v>260</v>
      </c>
      <c r="F320" s="16"/>
      <c r="H320" s="16"/>
      <c r="I320" s="16" t="s">
        <v>15094</v>
      </c>
      <c r="J320" s="16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6" t="s">
        <v>7896</v>
      </c>
      <c r="E321" s="16" t="s">
        <v>260</v>
      </c>
      <c r="F321" s="16"/>
      <c r="H321" s="16"/>
      <c r="I321" s="16" t="s">
        <v>15097</v>
      </c>
      <c r="J321" s="16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6" t="s">
        <v>7896</v>
      </c>
      <c r="E322" s="16" t="s">
        <v>260</v>
      </c>
      <c r="F322" s="16"/>
      <c r="H322" s="16"/>
      <c r="I322" s="16" t="s">
        <v>15100</v>
      </c>
      <c r="J322" s="16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6" t="s">
        <v>7896</v>
      </c>
      <c r="E323" s="16" t="s">
        <v>260</v>
      </c>
      <c r="F323" s="16"/>
      <c r="H323" s="16"/>
      <c r="I323" s="16" t="s">
        <v>15103</v>
      </c>
      <c r="J323" s="16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6" t="s">
        <v>7896</v>
      </c>
      <c r="E324" s="16" t="s">
        <v>260</v>
      </c>
      <c r="F324" s="16"/>
      <c r="H324" s="16"/>
      <c r="I324" s="16" t="s">
        <v>15106</v>
      </c>
      <c r="J324" s="16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6" t="s">
        <v>4</v>
      </c>
      <c r="E325" s="16" t="s">
        <v>260</v>
      </c>
      <c r="F325" s="16"/>
      <c r="H325" s="16"/>
      <c r="I325" s="16" t="s">
        <v>15109</v>
      </c>
      <c r="J325" s="16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6" t="s">
        <v>7896</v>
      </c>
      <c r="E326" s="16" t="s">
        <v>646</v>
      </c>
      <c r="F326" s="16"/>
      <c r="H326" s="16"/>
      <c r="I326" s="16" t="s">
        <v>15112</v>
      </c>
      <c r="J326" s="1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6" t="s">
        <v>7896</v>
      </c>
      <c r="E327" s="16" t="s">
        <v>646</v>
      </c>
      <c r="F327" s="16"/>
      <c r="H327" s="16"/>
      <c r="I327" s="16" t="s">
        <v>15115</v>
      </c>
      <c r="J327" s="16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6" t="s">
        <v>4</v>
      </c>
      <c r="E328" s="16" t="s">
        <v>4943</v>
      </c>
      <c r="F328" s="16"/>
      <c r="H328" s="16"/>
      <c r="I328" s="16" t="s">
        <v>15118</v>
      </c>
      <c r="J328" s="16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6" t="s">
        <v>7896</v>
      </c>
      <c r="E329" s="16" t="s">
        <v>646</v>
      </c>
      <c r="F329" s="16"/>
      <c r="H329" s="16"/>
      <c r="I329" s="16" t="s">
        <v>15121</v>
      </c>
      <c r="J329" s="16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6" t="s">
        <v>7896</v>
      </c>
      <c r="E330" s="16" t="s">
        <v>646</v>
      </c>
      <c r="F330" s="16"/>
      <c r="H330" s="16"/>
      <c r="I330" s="16" t="s">
        <v>15124</v>
      </c>
      <c r="J330" s="16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6" t="s">
        <v>7896</v>
      </c>
      <c r="E331" s="16" t="s">
        <v>646</v>
      </c>
      <c r="F331" s="16"/>
      <c r="H331" s="16"/>
      <c r="I331" s="16" t="s">
        <v>15127</v>
      </c>
      <c r="J331" s="16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6" t="s">
        <v>7896</v>
      </c>
      <c r="E332" s="16" t="s">
        <v>646</v>
      </c>
      <c r="F332" s="16"/>
      <c r="H332" s="16"/>
      <c r="I332" s="16" t="s">
        <v>15130</v>
      </c>
      <c r="J332" s="16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6" t="s">
        <v>7896</v>
      </c>
      <c r="E333" s="16" t="s">
        <v>646</v>
      </c>
      <c r="F333" s="16"/>
      <c r="H333" s="16"/>
      <c r="I333" s="16" t="s">
        <v>15133</v>
      </c>
      <c r="J333" s="16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6" t="s">
        <v>7896</v>
      </c>
      <c r="E334" s="16" t="s">
        <v>646</v>
      </c>
      <c r="F334" s="16"/>
      <c r="H334" s="16"/>
      <c r="I334" s="16" t="s">
        <v>15136</v>
      </c>
      <c r="J334" s="16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6" t="s">
        <v>7896</v>
      </c>
      <c r="E335" s="16" t="s">
        <v>646</v>
      </c>
      <c r="F335" s="16"/>
      <c r="H335" s="16"/>
      <c r="I335" s="16" t="s">
        <v>15139</v>
      </c>
      <c r="J335" s="16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6" t="s">
        <v>4</v>
      </c>
      <c r="E336" s="16" t="s">
        <v>4943</v>
      </c>
      <c r="F336" s="16"/>
      <c r="H336" s="16"/>
      <c r="I336" s="16" t="s">
        <v>15142</v>
      </c>
      <c r="J336" s="1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6" t="s">
        <v>4</v>
      </c>
      <c r="E337" s="16" t="s">
        <v>4943</v>
      </c>
      <c r="F337" s="16"/>
      <c r="H337" s="16"/>
      <c r="I337" s="16" t="s">
        <v>15510</v>
      </c>
      <c r="J337" s="16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6" t="s">
        <v>4</v>
      </c>
      <c r="E338" s="16" t="s">
        <v>260</v>
      </c>
      <c r="F338" s="16"/>
      <c r="H338" s="16"/>
      <c r="I338" s="16" t="s">
        <v>15513</v>
      </c>
      <c r="J338" s="16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6" t="s">
        <v>4</v>
      </c>
      <c r="E339" s="16" t="s">
        <v>646</v>
      </c>
      <c r="F339" s="16"/>
      <c r="H339" s="16"/>
      <c r="I339" s="16" t="s">
        <v>15516</v>
      </c>
      <c r="J339" s="16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6" t="s">
        <v>7896</v>
      </c>
      <c r="E340" s="16" t="s">
        <v>646</v>
      </c>
      <c r="F340" s="16"/>
      <c r="H340" s="16"/>
      <c r="I340" s="16" t="s">
        <v>15519</v>
      </c>
      <c r="J340" s="16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6" t="s">
        <v>7896</v>
      </c>
      <c r="E341" s="16" t="s">
        <v>646</v>
      </c>
      <c r="F341" s="16"/>
      <c r="H341" s="16"/>
      <c r="I341" s="16" t="s">
        <v>15522</v>
      </c>
      <c r="J341" s="16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6" t="s">
        <v>7896</v>
      </c>
      <c r="E342" s="16" t="s">
        <v>646</v>
      </c>
      <c r="F342" s="16"/>
      <c r="H342" s="16"/>
      <c r="I342" s="16" t="s">
        <v>15525</v>
      </c>
      <c r="J342" s="16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6" t="s">
        <v>12946</v>
      </c>
      <c r="E343" s="16" t="s">
        <v>646</v>
      </c>
      <c r="F343" s="16"/>
      <c r="H343" s="16"/>
      <c r="I343" s="16" t="s">
        <v>15528</v>
      </c>
      <c r="J343" s="16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6" t="s">
        <v>4</v>
      </c>
      <c r="E344" s="16" t="s">
        <v>260</v>
      </c>
      <c r="F344" s="16"/>
      <c r="H344" s="16"/>
      <c r="I344" s="16" t="s">
        <v>15531</v>
      </c>
      <c r="J344" s="16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6" t="s">
        <v>4</v>
      </c>
      <c r="E345" s="16" t="s">
        <v>4943</v>
      </c>
      <c r="F345" s="16"/>
      <c r="H345" s="16"/>
      <c r="I345" s="16" t="s">
        <v>15534</v>
      </c>
      <c r="J345" s="16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6" t="s">
        <v>3371</v>
      </c>
      <c r="E346" s="16" t="s">
        <v>646</v>
      </c>
      <c r="F346" s="16"/>
      <c r="H346" s="16"/>
      <c r="I346" s="16" t="s">
        <v>15537</v>
      </c>
      <c r="J346" s="1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6" t="s">
        <v>12946</v>
      </c>
      <c r="E347" s="16" t="s">
        <v>646</v>
      </c>
      <c r="F347" s="16"/>
      <c r="H347" s="16"/>
      <c r="I347" s="16" t="s">
        <v>15540</v>
      </c>
      <c r="J347" s="16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6" t="s">
        <v>4</v>
      </c>
      <c r="E348" s="16" t="s">
        <v>260</v>
      </c>
      <c r="F348" s="16"/>
      <c r="H348" s="16"/>
      <c r="I348" s="16" t="s">
        <v>15145</v>
      </c>
      <c r="J348" s="16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6" t="s">
        <v>7896</v>
      </c>
      <c r="E349" s="16" t="s">
        <v>646</v>
      </c>
      <c r="F349" s="16"/>
      <c r="H349" s="16"/>
      <c r="I349" s="16" t="s">
        <v>15767</v>
      </c>
      <c r="J349" s="16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6" t="s">
        <v>7896</v>
      </c>
      <c r="E350" s="16" t="s">
        <v>646</v>
      </c>
      <c r="F350" s="16"/>
      <c r="H350" s="16"/>
      <c r="I350" s="16" t="s">
        <v>15770</v>
      </c>
      <c r="J350" s="16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6" t="s">
        <v>4</v>
      </c>
      <c r="E351" s="16" t="s">
        <v>260</v>
      </c>
      <c r="F351" s="16"/>
      <c r="H351" s="16"/>
      <c r="I351" s="16" t="s">
        <v>15773</v>
      </c>
      <c r="J351" s="16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6" t="s">
        <v>7896</v>
      </c>
      <c r="E352" s="16" t="s">
        <v>646</v>
      </c>
      <c r="F352" s="16"/>
      <c r="H352" s="16"/>
      <c r="I352" s="16" t="s">
        <v>15776</v>
      </c>
      <c r="J352" s="16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6" t="s">
        <v>7896</v>
      </c>
      <c r="E353" s="16" t="s">
        <v>646</v>
      </c>
      <c r="F353" s="16"/>
      <c r="H353" s="16"/>
      <c r="I353" s="16" t="s">
        <v>15779</v>
      </c>
      <c r="J353" s="16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6" t="s">
        <v>7896</v>
      </c>
      <c r="E354" s="16" t="s">
        <v>646</v>
      </c>
      <c r="F354" s="16"/>
      <c r="H354" s="16"/>
      <c r="I354" s="16" t="s">
        <v>15782</v>
      </c>
      <c r="J354" s="16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6" t="s">
        <v>7896</v>
      </c>
      <c r="E355" s="16" t="s">
        <v>646</v>
      </c>
      <c r="F355" s="16"/>
      <c r="H355" s="16"/>
      <c r="I355" s="16" t="s">
        <v>15785</v>
      </c>
      <c r="J355" s="16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6" t="s">
        <v>7896</v>
      </c>
      <c r="E356" s="16" t="s">
        <v>260</v>
      </c>
      <c r="F356" s="16"/>
      <c r="H356" s="16"/>
      <c r="I356" s="16" t="s">
        <v>15788</v>
      </c>
      <c r="J356" s="1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6" t="s">
        <v>7896</v>
      </c>
      <c r="E357" s="16" t="s">
        <v>260</v>
      </c>
      <c r="F357" s="16"/>
      <c r="H357" s="16"/>
      <c r="I357" s="16" t="s">
        <v>15791</v>
      </c>
      <c r="J357" s="16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6" t="s">
        <v>7896</v>
      </c>
      <c r="E358" s="16" t="s">
        <v>260</v>
      </c>
      <c r="F358" s="16"/>
      <c r="H358" s="16"/>
      <c r="I358" s="16" t="s">
        <v>15794</v>
      </c>
      <c r="J358" s="16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6" t="s">
        <v>4</v>
      </c>
      <c r="E359" s="16" t="s">
        <v>646</v>
      </c>
      <c r="F359" s="16"/>
      <c r="H359" s="16"/>
      <c r="I359" s="16" t="s">
        <v>15797</v>
      </c>
      <c r="J359" s="16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6" t="s">
        <v>7896</v>
      </c>
      <c r="E360" s="16" t="s">
        <v>646</v>
      </c>
      <c r="F360" s="16"/>
      <c r="H360" s="16"/>
      <c r="I360" s="16" t="s">
        <v>15800</v>
      </c>
      <c r="J360" s="16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6" t="s">
        <v>7896</v>
      </c>
      <c r="E361" s="16" t="s">
        <v>260</v>
      </c>
      <c r="F361" s="16"/>
      <c r="H361" s="16"/>
      <c r="I361" s="16" t="s">
        <v>15803</v>
      </c>
      <c r="J361" s="16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6" t="s">
        <v>4</v>
      </c>
      <c r="E362" s="16" t="s">
        <v>260</v>
      </c>
      <c r="F362" s="16"/>
      <c r="H362" s="16"/>
      <c r="I362" s="16" t="s">
        <v>15806</v>
      </c>
      <c r="J362" s="16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6" t="s">
        <v>7896</v>
      </c>
      <c r="E363" s="16" t="s">
        <v>646</v>
      </c>
      <c r="F363" s="16"/>
      <c r="H363" s="16"/>
      <c r="I363" s="16" t="s">
        <v>15809</v>
      </c>
      <c r="J363" s="16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6" t="s">
        <v>7896</v>
      </c>
      <c r="E364" s="16" t="s">
        <v>260</v>
      </c>
      <c r="F364" s="16"/>
      <c r="H364" s="16"/>
      <c r="I364" s="16" t="s">
        <v>15812</v>
      </c>
      <c r="J364" s="16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6" t="s">
        <v>7896</v>
      </c>
      <c r="E365" s="16" t="s">
        <v>260</v>
      </c>
      <c r="F365" s="16"/>
      <c r="H365" s="16"/>
      <c r="I365" s="16" t="s">
        <v>15815</v>
      </c>
      <c r="J365" s="16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6" t="s">
        <v>7896</v>
      </c>
      <c r="E366" s="16" t="s">
        <v>260</v>
      </c>
      <c r="F366" s="16"/>
      <c r="H366" s="16"/>
      <c r="I366" s="16" t="s">
        <v>15818</v>
      </c>
      <c r="J366" s="1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6" t="s">
        <v>4</v>
      </c>
      <c r="E367" s="16" t="s">
        <v>4943</v>
      </c>
      <c r="F367" s="16"/>
      <c r="H367" s="16"/>
      <c r="I367" s="16" t="s">
        <v>15821</v>
      </c>
      <c r="J367" s="16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6" t="s">
        <v>4</v>
      </c>
      <c r="E368" s="16" t="s">
        <v>4943</v>
      </c>
      <c r="F368" s="16"/>
      <c r="H368" s="16"/>
      <c r="I368" s="16" t="s">
        <v>16122</v>
      </c>
      <c r="J368" s="16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6" t="s">
        <v>7896</v>
      </c>
      <c r="E369" s="16" t="s">
        <v>260</v>
      </c>
      <c r="F369" s="16"/>
      <c r="H369" s="16"/>
      <c r="I369" s="16" t="s">
        <v>16125</v>
      </c>
      <c r="J369" s="16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6" t="s">
        <v>7896</v>
      </c>
      <c r="E370" s="16" t="s">
        <v>260</v>
      </c>
      <c r="F370" s="16"/>
      <c r="H370" s="16"/>
      <c r="I370" s="16" t="s">
        <v>16128</v>
      </c>
      <c r="J370" s="16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6" t="s">
        <v>7896</v>
      </c>
      <c r="E371" s="16" t="s">
        <v>260</v>
      </c>
      <c r="F371" s="16"/>
      <c r="H371" s="16"/>
      <c r="I371" s="16" t="s">
        <v>16131</v>
      </c>
      <c r="J371" s="16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6" t="s">
        <v>7896</v>
      </c>
      <c r="E372" s="16" t="s">
        <v>260</v>
      </c>
      <c r="F372" s="16"/>
      <c r="H372" s="16"/>
      <c r="I372" s="16" t="s">
        <v>16134</v>
      </c>
      <c r="J372" s="16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6" t="s">
        <v>7896</v>
      </c>
      <c r="E373" s="16" t="s">
        <v>260</v>
      </c>
      <c r="F373" s="16"/>
      <c r="H373" s="16"/>
      <c r="I373" s="16" t="s">
        <v>16137</v>
      </c>
      <c r="J373" s="16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6" t="s">
        <v>7896</v>
      </c>
      <c r="E374" s="16" t="s">
        <v>260</v>
      </c>
      <c r="F374" s="16"/>
      <c r="H374" s="16"/>
      <c r="I374" s="16" t="s">
        <v>16140</v>
      </c>
      <c r="J374" s="16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6" t="s">
        <v>7896</v>
      </c>
      <c r="E375" s="16" t="s">
        <v>260</v>
      </c>
      <c r="F375" s="16"/>
      <c r="H375" s="16"/>
      <c r="I375" s="16" t="s">
        <v>16143</v>
      </c>
      <c r="J375" s="16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6" t="s">
        <v>4</v>
      </c>
      <c r="E376" s="16" t="s">
        <v>4943</v>
      </c>
      <c r="F376" s="16"/>
      <c r="H376" s="16"/>
      <c r="I376" s="16" t="s">
        <v>16146</v>
      </c>
      <c r="J376" s="1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6" t="s">
        <v>7896</v>
      </c>
      <c r="E377" s="16" t="s">
        <v>260</v>
      </c>
      <c r="F377" s="16"/>
      <c r="H377" s="16"/>
      <c r="I377" s="16" t="s">
        <v>16149</v>
      </c>
      <c r="J377" s="16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6" t="s">
        <v>7896</v>
      </c>
      <c r="E378" s="16" t="s">
        <v>260</v>
      </c>
      <c r="F378" s="16"/>
      <c r="H378" s="16"/>
      <c r="I378" s="16" t="s">
        <v>16152</v>
      </c>
      <c r="J378" s="16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6" t="s">
        <v>7896</v>
      </c>
      <c r="E379" s="16" t="s">
        <v>260</v>
      </c>
      <c r="F379" s="16"/>
      <c r="H379" s="16"/>
      <c r="I379" s="16" t="s">
        <v>16155</v>
      </c>
      <c r="J379" s="16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6" t="s">
        <v>7896</v>
      </c>
      <c r="E380" s="16" t="s">
        <v>260</v>
      </c>
      <c r="F380" s="16"/>
      <c r="H380" s="16"/>
      <c r="I380" s="16" t="s">
        <v>16158</v>
      </c>
      <c r="J380" s="16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6" t="s">
        <v>7896</v>
      </c>
      <c r="E381" s="16" t="s">
        <v>260</v>
      </c>
      <c r="F381" s="16"/>
      <c r="H381" s="16"/>
      <c r="I381" s="16" t="s">
        <v>16161</v>
      </c>
      <c r="J381" s="16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6" t="s">
        <v>4</v>
      </c>
      <c r="E382" s="16" t="s">
        <v>4943</v>
      </c>
      <c r="F382" s="16"/>
      <c r="H382" s="16"/>
      <c r="I382" s="16" t="s">
        <v>16164</v>
      </c>
      <c r="J382" s="16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6" t="s">
        <v>4</v>
      </c>
      <c r="E383" s="16" t="s">
        <v>4943</v>
      </c>
      <c r="F383" s="16"/>
      <c r="H383" s="16"/>
      <c r="I383" s="16" t="s">
        <v>16334</v>
      </c>
      <c r="J383" s="16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6" t="s">
        <v>7896</v>
      </c>
      <c r="E384" s="16" t="s">
        <v>260</v>
      </c>
      <c r="F384" s="16"/>
      <c r="H384" s="16"/>
      <c r="I384" s="16" t="s">
        <v>16337</v>
      </c>
      <c r="J384" s="16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6" t="s">
        <v>7896</v>
      </c>
      <c r="E385" s="16" t="s">
        <v>260</v>
      </c>
      <c r="F385" s="16"/>
      <c r="H385" s="16"/>
      <c r="I385" s="16" t="s">
        <v>16340</v>
      </c>
      <c r="J385" s="16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6" t="s">
        <v>7896</v>
      </c>
      <c r="E386" s="16" t="s">
        <v>260</v>
      </c>
      <c r="F386" s="16"/>
      <c r="H386" s="16"/>
      <c r="I386" s="16" t="s">
        <v>16343</v>
      </c>
      <c r="J386" s="1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6" t="s">
        <v>7896</v>
      </c>
      <c r="E387" s="16" t="s">
        <v>260</v>
      </c>
      <c r="F387" s="16"/>
      <c r="H387" s="16"/>
      <c r="I387" s="16" t="s">
        <v>16346</v>
      </c>
      <c r="J387" s="16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6" t="s">
        <v>7896</v>
      </c>
      <c r="E388" s="16" t="s">
        <v>260</v>
      </c>
      <c r="F388" s="16"/>
      <c r="H388" s="16"/>
      <c r="I388" s="16" t="s">
        <v>16349</v>
      </c>
      <c r="J388" s="16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6" t="s">
        <v>7896</v>
      </c>
      <c r="E389" s="16" t="s">
        <v>260</v>
      </c>
      <c r="F389" s="16"/>
      <c r="H389" s="16"/>
      <c r="I389" s="16" t="s">
        <v>16352</v>
      </c>
      <c r="J389" s="16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6" t="s">
        <v>4</v>
      </c>
      <c r="E390" s="16" t="s">
        <v>4943</v>
      </c>
      <c r="F390" s="16"/>
      <c r="H390" s="16"/>
      <c r="I390" s="16" t="s">
        <v>16355</v>
      </c>
      <c r="J390" s="16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6" t="s">
        <v>7896</v>
      </c>
      <c r="E391" s="16" t="s">
        <v>260</v>
      </c>
      <c r="F391" s="16"/>
      <c r="H391" s="16"/>
      <c r="I391" s="16" t="s">
        <v>16358</v>
      </c>
      <c r="J391" s="16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6" t="s">
        <v>7896</v>
      </c>
      <c r="E392" s="16" t="s">
        <v>260</v>
      </c>
      <c r="F392" s="16"/>
      <c r="H392" s="16"/>
      <c r="I392" s="16" t="s">
        <v>16361</v>
      </c>
      <c r="J392" s="16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6" t="s">
        <v>7896</v>
      </c>
      <c r="E393" s="16" t="s">
        <v>260</v>
      </c>
      <c r="F393" s="16"/>
      <c r="H393" s="16"/>
      <c r="I393" s="16" t="s">
        <v>16364</v>
      </c>
      <c r="J393" s="16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6" t="s">
        <v>7896</v>
      </c>
      <c r="E394" s="16" t="s">
        <v>260</v>
      </c>
      <c r="F394" s="16"/>
      <c r="H394" s="16"/>
      <c r="I394" s="16" t="s">
        <v>16367</v>
      </c>
      <c r="J394" s="16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6" t="s">
        <v>7896</v>
      </c>
      <c r="E395" s="16" t="s">
        <v>260</v>
      </c>
      <c r="F395" s="16"/>
      <c r="H395" s="16"/>
      <c r="I395" s="16" t="s">
        <v>16370</v>
      </c>
      <c r="J395" s="16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6" t="s">
        <v>7896</v>
      </c>
      <c r="E396" s="16" t="s">
        <v>260</v>
      </c>
      <c r="F396" s="16"/>
      <c r="H396" s="16"/>
      <c r="I396" s="16" t="s">
        <v>16373</v>
      </c>
      <c r="J396" s="1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6" t="s">
        <v>7896</v>
      </c>
      <c r="E397" s="16" t="s">
        <v>260</v>
      </c>
      <c r="F397" s="16"/>
      <c r="H397" s="16"/>
      <c r="I397" s="16" t="s">
        <v>16376</v>
      </c>
      <c r="J397" s="16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6" t="s">
        <v>12946</v>
      </c>
      <c r="E398" s="16" t="s">
        <v>646</v>
      </c>
      <c r="F398" s="16"/>
      <c r="H398" s="16"/>
      <c r="I398" s="16" t="s">
        <v>16379</v>
      </c>
      <c r="J398" s="16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6" t="s">
        <v>7896</v>
      </c>
      <c r="E399" s="16" t="s">
        <v>260</v>
      </c>
      <c r="F399" s="16"/>
      <c r="H399" s="16"/>
      <c r="I399" s="16" t="s">
        <v>16563</v>
      </c>
      <c r="J399" s="16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6" t="s">
        <v>7896</v>
      </c>
      <c r="E400" s="16" t="s">
        <v>260</v>
      </c>
      <c r="F400" s="16"/>
      <c r="H400" s="16"/>
      <c r="I400" s="16" t="s">
        <v>16566</v>
      </c>
      <c r="J400" s="16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6" t="s">
        <v>7896</v>
      </c>
      <c r="E401" s="16" t="s">
        <v>260</v>
      </c>
      <c r="F401" s="16"/>
      <c r="H401" s="16"/>
      <c r="I401" s="16" t="s">
        <v>16569</v>
      </c>
      <c r="J401" s="16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6" t="s">
        <v>7896</v>
      </c>
      <c r="E402" s="16" t="s">
        <v>260</v>
      </c>
      <c r="F402" s="16"/>
      <c r="H402" s="16"/>
      <c r="I402" s="16" t="s">
        <v>16572</v>
      </c>
      <c r="J402" s="16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6" t="s">
        <v>7896</v>
      </c>
      <c r="E403" s="16" t="s">
        <v>260</v>
      </c>
      <c r="F403" s="16"/>
      <c r="H403" s="16"/>
      <c r="I403" s="16" t="s">
        <v>16575</v>
      </c>
      <c r="J403" s="16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6" t="s">
        <v>7896</v>
      </c>
      <c r="E404" s="16" t="s">
        <v>260</v>
      </c>
      <c r="F404" s="16"/>
      <c r="H404" s="16"/>
      <c r="I404" s="16" t="s">
        <v>16578</v>
      </c>
      <c r="J404" s="16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6" t="s">
        <v>7896</v>
      </c>
      <c r="E405" s="16" t="s">
        <v>260</v>
      </c>
      <c r="F405" s="16"/>
      <c r="H405" s="16"/>
      <c r="I405" s="16" t="s">
        <v>16581</v>
      </c>
      <c r="J405" s="16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6" t="s">
        <v>7896</v>
      </c>
      <c r="E406" s="16" t="s">
        <v>260</v>
      </c>
      <c r="F406" s="16"/>
      <c r="H406" s="16"/>
      <c r="I406" s="16" t="s">
        <v>16584</v>
      </c>
      <c r="J406" s="1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6" t="s">
        <v>7896</v>
      </c>
      <c r="E407" s="16" t="s">
        <v>260</v>
      </c>
      <c r="F407" s="16"/>
      <c r="H407" s="16"/>
      <c r="I407" s="16" t="s">
        <v>16587</v>
      </c>
      <c r="J407" s="16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6" t="s">
        <v>7896</v>
      </c>
      <c r="E408" s="16" t="s">
        <v>260</v>
      </c>
      <c r="F408" s="16"/>
      <c r="H408" s="16"/>
      <c r="I408" s="16" t="s">
        <v>16590</v>
      </c>
      <c r="J408" s="16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6" t="s">
        <v>7896</v>
      </c>
      <c r="E409" s="16" t="s">
        <v>260</v>
      </c>
      <c r="F409" s="16"/>
      <c r="H409" s="16"/>
      <c r="I409" s="16" t="s">
        <v>16593</v>
      </c>
      <c r="J409" s="16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6" t="s">
        <v>7896</v>
      </c>
      <c r="E410" s="16" t="s">
        <v>260</v>
      </c>
      <c r="F410" s="16"/>
      <c r="H410" s="16"/>
      <c r="I410" s="16" t="s">
        <v>16596</v>
      </c>
      <c r="J410" s="16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6" t="s">
        <v>7896</v>
      </c>
      <c r="E411" s="16" t="s">
        <v>260</v>
      </c>
      <c r="F411" s="16"/>
      <c r="H411" s="16"/>
      <c r="I411" s="16" t="s">
        <v>16599</v>
      </c>
      <c r="J411" s="16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6" t="s">
        <v>4</v>
      </c>
      <c r="E412" s="16" t="s">
        <v>4943</v>
      </c>
      <c r="F412" s="16"/>
      <c r="H412" s="16"/>
      <c r="I412" s="16" t="s">
        <v>16602</v>
      </c>
      <c r="J412" s="16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6" t="s">
        <v>7896</v>
      </c>
      <c r="E413" s="16" t="s">
        <v>646</v>
      </c>
      <c r="F413" s="16"/>
      <c r="H413" s="16"/>
      <c r="I413" s="16" t="s">
        <v>17130</v>
      </c>
      <c r="J413" s="16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6" t="s">
        <v>7896</v>
      </c>
      <c r="E414" s="16" t="s">
        <v>646</v>
      </c>
      <c r="F414" s="16"/>
      <c r="H414" s="16"/>
      <c r="I414" s="16" t="s">
        <v>17133</v>
      </c>
      <c r="J414" s="16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6" t="s">
        <v>7896</v>
      </c>
      <c r="E415" s="16" t="s">
        <v>646</v>
      </c>
      <c r="F415" s="16"/>
      <c r="H415" s="16"/>
      <c r="I415" s="16" t="s">
        <v>17136</v>
      </c>
      <c r="J415" s="16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6" t="s">
        <v>7896</v>
      </c>
      <c r="E416" s="16" t="s">
        <v>646</v>
      </c>
      <c r="F416" s="16"/>
      <c r="H416" s="16"/>
      <c r="I416" s="16" t="s">
        <v>17139</v>
      </c>
      <c r="J416" s="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6" t="s">
        <v>7896</v>
      </c>
      <c r="E417" s="16" t="s">
        <v>646</v>
      </c>
      <c r="F417" s="16"/>
      <c r="H417" s="16"/>
      <c r="I417" s="16" t="s">
        <v>17142</v>
      </c>
      <c r="J417" s="16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6" t="s">
        <v>12946</v>
      </c>
      <c r="E418" s="16" t="s">
        <v>646</v>
      </c>
      <c r="F418" s="16"/>
      <c r="H418" s="16"/>
      <c r="I418" s="16" t="s">
        <v>17145</v>
      </c>
      <c r="J418" s="16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6" t="s">
        <v>7896</v>
      </c>
      <c r="E419" s="16" t="s">
        <v>646</v>
      </c>
      <c r="F419" s="16"/>
      <c r="H419" s="16"/>
      <c r="I419" s="16" t="s">
        <v>17148</v>
      </c>
      <c r="J419" s="16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6" t="s">
        <v>7896</v>
      </c>
      <c r="E420" s="16" t="s">
        <v>646</v>
      </c>
      <c r="F420" s="16"/>
      <c r="H420" s="16"/>
      <c r="I420" s="16" t="s">
        <v>17151</v>
      </c>
      <c r="J420" s="16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6" t="s">
        <v>7896</v>
      </c>
      <c r="E421" s="16" t="s">
        <v>646</v>
      </c>
      <c r="F421" s="16"/>
      <c r="H421" s="16"/>
      <c r="I421" s="16" t="s">
        <v>17154</v>
      </c>
      <c r="J421" s="16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6" t="s">
        <v>7896</v>
      </c>
      <c r="E422" s="16" t="s">
        <v>646</v>
      </c>
      <c r="F422" s="16"/>
      <c r="H422" s="16"/>
      <c r="I422" s="16" t="s">
        <v>17157</v>
      </c>
      <c r="J422" s="16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6" t="s">
        <v>7896</v>
      </c>
      <c r="E423" s="16" t="s">
        <v>646</v>
      </c>
      <c r="F423" s="16"/>
      <c r="H423" s="16"/>
      <c r="I423" s="16" t="s">
        <v>17160</v>
      </c>
      <c r="J423" s="16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6" t="s">
        <v>7896</v>
      </c>
      <c r="E424" s="16" t="s">
        <v>646</v>
      </c>
      <c r="F424" s="16"/>
      <c r="H424" s="16"/>
      <c r="I424" s="16" t="s">
        <v>17163</v>
      </c>
      <c r="J424" s="16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6" t="s">
        <v>7896</v>
      </c>
      <c r="E425" s="16" t="s">
        <v>646</v>
      </c>
      <c r="F425" s="16"/>
      <c r="H425" s="16"/>
      <c r="I425" s="16" t="s">
        <v>17166</v>
      </c>
      <c r="J425" s="16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6" t="s">
        <v>12946</v>
      </c>
      <c r="E426" s="16" t="s">
        <v>646</v>
      </c>
      <c r="F426" s="16"/>
      <c r="H426" s="16"/>
      <c r="I426" s="16" t="s">
        <v>17169</v>
      </c>
      <c r="J426" s="1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6" t="s">
        <v>7896</v>
      </c>
      <c r="E427" s="16" t="s">
        <v>646</v>
      </c>
      <c r="F427" s="16"/>
      <c r="H427" s="16"/>
      <c r="I427" s="16" t="s">
        <v>17172</v>
      </c>
      <c r="J427" s="16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6" t="s">
        <v>7896</v>
      </c>
      <c r="E428" s="16" t="s">
        <v>646</v>
      </c>
      <c r="F428" s="16"/>
      <c r="H428" s="16"/>
      <c r="I428" s="16" t="s">
        <v>17175</v>
      </c>
      <c r="J428" s="16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6" t="s">
        <v>7896</v>
      </c>
      <c r="E429" s="16" t="s">
        <v>646</v>
      </c>
      <c r="F429" s="16"/>
      <c r="H429" s="16"/>
      <c r="I429" s="16" t="s">
        <v>17178</v>
      </c>
      <c r="J429" s="16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6" t="s">
        <v>7896</v>
      </c>
      <c r="E430" s="16" t="s">
        <v>646</v>
      </c>
      <c r="F430" s="16"/>
      <c r="H430" s="16"/>
      <c r="I430" s="16" t="s">
        <v>17181</v>
      </c>
      <c r="J430" s="16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6" t="s">
        <v>7896</v>
      </c>
      <c r="E431" s="16" t="s">
        <v>646</v>
      </c>
      <c r="F431" s="16"/>
      <c r="H431" s="16"/>
      <c r="I431" s="16" t="s">
        <v>17184</v>
      </c>
      <c r="J431" s="16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6" t="s">
        <v>7896</v>
      </c>
      <c r="E432" s="16" t="s">
        <v>646</v>
      </c>
      <c r="F432" s="16"/>
      <c r="H432" s="16"/>
      <c r="I432" s="16" t="s">
        <v>17187</v>
      </c>
      <c r="J432" s="16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6" t="s">
        <v>7896</v>
      </c>
      <c r="E433" s="16" t="s">
        <v>646</v>
      </c>
      <c r="F433" s="16"/>
      <c r="H433" s="16"/>
      <c r="I433" s="16" t="s">
        <v>17190</v>
      </c>
      <c r="J433" s="16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6" t="s">
        <v>7896</v>
      </c>
      <c r="E434" s="16" t="s">
        <v>646</v>
      </c>
      <c r="F434" s="16"/>
      <c r="H434" s="16"/>
      <c r="I434" s="16" t="s">
        <v>17193</v>
      </c>
      <c r="J434" s="16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6" t="s">
        <v>7896</v>
      </c>
      <c r="E435" s="16" t="s">
        <v>646</v>
      </c>
      <c r="F435" s="16"/>
      <c r="H435" s="16"/>
      <c r="I435" s="16" t="s">
        <v>17196</v>
      </c>
      <c r="J435" s="16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6" t="s">
        <v>7896</v>
      </c>
      <c r="E436" s="16" t="s">
        <v>646</v>
      </c>
      <c r="F436" s="16"/>
      <c r="H436" s="16"/>
      <c r="I436" s="16" t="s">
        <v>17199</v>
      </c>
      <c r="J436" s="1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6" t="s">
        <v>12946</v>
      </c>
      <c r="E437" s="16" t="s">
        <v>646</v>
      </c>
      <c r="F437" s="16"/>
      <c r="H437" s="16"/>
      <c r="I437" s="16" t="s">
        <v>17202</v>
      </c>
      <c r="J437" s="16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6" t="s">
        <v>4</v>
      </c>
      <c r="E438" s="16" t="s">
        <v>260</v>
      </c>
      <c r="F438" s="16"/>
      <c r="H438" s="16"/>
      <c r="I438" s="16" t="s">
        <v>17205</v>
      </c>
      <c r="J438" s="16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6" t="s">
        <v>4</v>
      </c>
      <c r="E439" s="16" t="s">
        <v>260</v>
      </c>
      <c r="F439" s="16"/>
      <c r="H439" s="16"/>
      <c r="I439" s="16" t="s">
        <v>17208</v>
      </c>
      <c r="J439" s="16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6" t="s">
        <v>4</v>
      </c>
      <c r="E440" s="16" t="s">
        <v>260</v>
      </c>
      <c r="F440" s="16"/>
      <c r="H440" s="16"/>
      <c r="I440" s="16" t="s">
        <v>17211</v>
      </c>
      <c r="J440" s="16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6" t="s">
        <v>4</v>
      </c>
      <c r="E441" s="16" t="s">
        <v>260</v>
      </c>
      <c r="F441" s="16"/>
      <c r="H441" s="16"/>
      <c r="I441" s="16" t="s">
        <v>17214</v>
      </c>
      <c r="J441" s="16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6" t="s">
        <v>12946</v>
      </c>
      <c r="E442" s="16" t="s">
        <v>646</v>
      </c>
      <c r="F442" s="16"/>
      <c r="H442" s="16"/>
      <c r="I442" s="16" t="s">
        <v>17217</v>
      </c>
      <c r="J442" s="16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6" t="s">
        <v>7896</v>
      </c>
      <c r="E443" s="16" t="s">
        <v>646</v>
      </c>
      <c r="F443" s="16"/>
      <c r="H443" s="16"/>
      <c r="I443" s="16" t="s">
        <v>17220</v>
      </c>
      <c r="J443" s="16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6" t="s">
        <v>7896</v>
      </c>
      <c r="E444" s="16" t="s">
        <v>646</v>
      </c>
      <c r="F444" s="16"/>
      <c r="H444" s="16"/>
      <c r="I444" s="16" t="s">
        <v>17223</v>
      </c>
      <c r="J444" s="16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6" t="s">
        <v>7896</v>
      </c>
      <c r="E445" s="16" t="s">
        <v>646</v>
      </c>
      <c r="F445" s="16"/>
      <c r="H445" s="16"/>
      <c r="I445" s="16" t="s">
        <v>17226</v>
      </c>
      <c r="J445" s="16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6" t="s">
        <v>7896</v>
      </c>
      <c r="E446" s="16" t="s">
        <v>646</v>
      </c>
      <c r="F446" s="16"/>
      <c r="H446" s="16"/>
      <c r="I446" s="16" t="s">
        <v>17229</v>
      </c>
      <c r="J446" s="1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6" t="s">
        <v>7896</v>
      </c>
      <c r="E447" s="16" t="s">
        <v>646</v>
      </c>
      <c r="F447" s="16"/>
      <c r="H447" s="16"/>
      <c r="I447" s="16" t="s">
        <v>17232</v>
      </c>
      <c r="J447" s="16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6" t="s">
        <v>4</v>
      </c>
      <c r="E448" s="16" t="s">
        <v>260</v>
      </c>
      <c r="F448" s="16"/>
      <c r="H448" s="16"/>
      <c r="I448" s="16" t="s">
        <v>17235</v>
      </c>
      <c r="J448" s="16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6" t="s">
        <v>4</v>
      </c>
      <c r="E449" s="16" t="s">
        <v>260</v>
      </c>
      <c r="F449" s="16"/>
      <c r="H449" s="16"/>
      <c r="I449" s="16" t="s">
        <v>17238</v>
      </c>
      <c r="J449" s="16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6" t="s">
        <v>7896</v>
      </c>
      <c r="E450" s="16" t="s">
        <v>646</v>
      </c>
      <c r="F450" s="16"/>
      <c r="H450" s="16"/>
      <c r="I450" s="16" t="s">
        <v>17241</v>
      </c>
      <c r="J450" s="16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6" t="s">
        <v>7896</v>
      </c>
      <c r="E451" s="16" t="s">
        <v>646</v>
      </c>
      <c r="F451" s="16"/>
      <c r="H451" s="16"/>
      <c r="I451" s="16" t="s">
        <v>17244</v>
      </c>
      <c r="J451" s="16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6" t="s">
        <v>4</v>
      </c>
      <c r="E452" s="16" t="s">
        <v>646</v>
      </c>
      <c r="F452" s="16"/>
      <c r="H452" s="16"/>
      <c r="I452" s="16" t="s">
        <v>17247</v>
      </c>
      <c r="J452" s="16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6" t="s">
        <v>4</v>
      </c>
      <c r="E453" s="16" t="s">
        <v>4943</v>
      </c>
      <c r="F453" s="16"/>
      <c r="H453" s="16"/>
      <c r="I453" s="16" t="s">
        <v>18157</v>
      </c>
      <c r="J453" s="16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6" t="s">
        <v>7898</v>
      </c>
      <c r="E454" s="16"/>
      <c r="F454" s="16"/>
      <c r="H454" s="16"/>
      <c r="I454" s="16" t="s">
        <v>18160</v>
      </c>
      <c r="J454" s="16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6" t="s">
        <v>7898</v>
      </c>
      <c r="E455" s="16"/>
      <c r="F455" s="16"/>
      <c r="H455" s="16"/>
      <c r="I455" s="16" t="s">
        <v>18163</v>
      </c>
      <c r="J455" s="16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6" t="s">
        <v>7898</v>
      </c>
      <c r="E456" s="16"/>
      <c r="F456" s="16"/>
      <c r="H456" s="16"/>
      <c r="I456" s="16" t="s">
        <v>18166</v>
      </c>
      <c r="J456" s="1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6" t="s">
        <v>7898</v>
      </c>
      <c r="E457" s="16"/>
      <c r="F457" s="16"/>
      <c r="H457" s="16"/>
      <c r="I457" s="16" t="s">
        <v>18169</v>
      </c>
      <c r="J457" s="16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6" t="s">
        <v>7898</v>
      </c>
      <c r="E458" s="16"/>
      <c r="F458" s="16"/>
      <c r="H458" s="16"/>
      <c r="I458" s="16" t="s">
        <v>18172</v>
      </c>
      <c r="J458" s="16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6" t="s">
        <v>7898</v>
      </c>
      <c r="E459" s="16"/>
      <c r="F459" s="16"/>
      <c r="H459" s="16"/>
      <c r="I459" s="16" t="s">
        <v>18175</v>
      </c>
      <c r="J459" s="16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6" t="s">
        <v>7898</v>
      </c>
      <c r="E460" s="16"/>
      <c r="F460" s="16"/>
      <c r="H460" s="16"/>
      <c r="I460" s="16" t="s">
        <v>18178</v>
      </c>
      <c r="J460" s="16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6" t="s">
        <v>7898</v>
      </c>
      <c r="E461" s="16"/>
      <c r="F461" s="16"/>
      <c r="H461" s="16"/>
      <c r="I461" s="16" t="s">
        <v>18181</v>
      </c>
      <c r="J461" s="16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6" t="s">
        <v>7898</v>
      </c>
      <c r="E462" s="16"/>
      <c r="F462" s="16"/>
      <c r="H462" s="16"/>
      <c r="I462" s="16" t="s">
        <v>18184</v>
      </c>
      <c r="J462" s="16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6" t="s">
        <v>7898</v>
      </c>
      <c r="E463" s="16"/>
      <c r="F463" s="16"/>
      <c r="H463" s="16"/>
      <c r="I463" s="16" t="s">
        <v>18187</v>
      </c>
      <c r="J463" s="16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6" t="s">
        <v>4</v>
      </c>
      <c r="E464" s="16" t="s">
        <v>260</v>
      </c>
      <c r="F464" s="16"/>
      <c r="H464" s="16"/>
      <c r="I464" s="16" t="s">
        <v>18190</v>
      </c>
      <c r="J464" s="16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6" t="s">
        <v>4</v>
      </c>
      <c r="E465" s="16" t="s">
        <v>4943</v>
      </c>
      <c r="F465" s="16"/>
      <c r="H465" s="16"/>
      <c r="I465" s="16" t="s">
        <v>18193</v>
      </c>
      <c r="J465" s="16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6" t="s">
        <v>7896</v>
      </c>
      <c r="E466" s="16" t="s">
        <v>646</v>
      </c>
      <c r="F466" s="16"/>
      <c r="H466" s="16"/>
      <c r="I466" s="16" t="s">
        <v>18196</v>
      </c>
      <c r="J466" s="1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6" t="s">
        <v>7896</v>
      </c>
      <c r="E467" s="16" t="s">
        <v>646</v>
      </c>
      <c r="F467" s="16"/>
      <c r="H467" s="16"/>
      <c r="I467" s="16" t="s">
        <v>18199</v>
      </c>
      <c r="J467" s="16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6" t="s">
        <v>7896</v>
      </c>
      <c r="E468" s="16" t="s">
        <v>646</v>
      </c>
      <c r="F468" s="16"/>
      <c r="H468" s="16"/>
      <c r="I468" s="16" t="s">
        <v>18202</v>
      </c>
      <c r="J468" s="16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6" t="s">
        <v>7896</v>
      </c>
      <c r="E469" s="16" t="s">
        <v>646</v>
      </c>
      <c r="F469" s="16"/>
      <c r="H469" s="16"/>
      <c r="I469" s="16" t="s">
        <v>18205</v>
      </c>
      <c r="J469" s="16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6" t="s">
        <v>7896</v>
      </c>
      <c r="E470" s="16" t="s">
        <v>646</v>
      </c>
      <c r="F470" s="16"/>
      <c r="H470" s="16"/>
      <c r="I470" s="16" t="s">
        <v>18208</v>
      </c>
      <c r="J470" s="16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6" t="s">
        <v>7896</v>
      </c>
      <c r="E471" s="16" t="s">
        <v>646</v>
      </c>
      <c r="F471" s="16"/>
      <c r="H471" s="16"/>
      <c r="I471" s="16" t="s">
        <v>18211</v>
      </c>
      <c r="J471" s="16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6" t="s">
        <v>7896</v>
      </c>
      <c r="E472" s="16" t="s">
        <v>646</v>
      </c>
      <c r="F472" s="16"/>
      <c r="H472" s="16"/>
      <c r="I472" s="16" t="s">
        <v>18214</v>
      </c>
      <c r="J472" s="16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6" t="s">
        <v>7896</v>
      </c>
      <c r="E473" s="16" t="s">
        <v>646</v>
      </c>
      <c r="F473" s="16"/>
      <c r="H473" s="16"/>
      <c r="I473" s="16" t="s">
        <v>18217</v>
      </c>
      <c r="J473" s="16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6" t="s">
        <v>7896</v>
      </c>
      <c r="E474" s="16" t="s">
        <v>646</v>
      </c>
      <c r="F474" s="16"/>
      <c r="H474" s="16"/>
      <c r="I474" s="16" t="s">
        <v>18220</v>
      </c>
      <c r="J474" s="16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6" t="s">
        <v>7896</v>
      </c>
      <c r="E475" s="16" t="s">
        <v>646</v>
      </c>
      <c r="F475" s="16"/>
      <c r="H475" s="16"/>
      <c r="I475" s="16" t="s">
        <v>18223</v>
      </c>
      <c r="J475" s="16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6" t="s">
        <v>7896</v>
      </c>
      <c r="E476" s="16" t="s">
        <v>646</v>
      </c>
      <c r="F476" s="16"/>
      <c r="H476" s="16"/>
      <c r="I476" s="16" t="s">
        <v>18226</v>
      </c>
      <c r="J476" s="1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6" t="s">
        <v>7896</v>
      </c>
      <c r="E477" s="16" t="s">
        <v>646</v>
      </c>
      <c r="F477" s="16"/>
      <c r="H477" s="16"/>
      <c r="I477" s="16" t="s">
        <v>18229</v>
      </c>
      <c r="J477" s="16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6" t="s">
        <v>7896</v>
      </c>
      <c r="E478" s="16" t="s">
        <v>646</v>
      </c>
      <c r="F478" s="16"/>
      <c r="H478" s="16"/>
      <c r="I478" s="16" t="s">
        <v>18232</v>
      </c>
      <c r="J478" s="16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6" t="s">
        <v>7896</v>
      </c>
      <c r="E479" s="16" t="s">
        <v>646</v>
      </c>
      <c r="F479" s="16"/>
      <c r="H479" s="16"/>
      <c r="I479" s="16" t="s">
        <v>18235</v>
      </c>
      <c r="J479" s="16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6" t="s">
        <v>7896</v>
      </c>
      <c r="E480" s="16" t="s">
        <v>646</v>
      </c>
      <c r="F480" s="16"/>
      <c r="H480" s="16"/>
      <c r="I480" s="16" t="s">
        <v>18238</v>
      </c>
      <c r="J480" s="16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6" t="s">
        <v>7896</v>
      </c>
      <c r="E481" s="16" t="s">
        <v>646</v>
      </c>
      <c r="F481" s="16"/>
      <c r="H481" s="16"/>
      <c r="I481" s="16" t="s">
        <v>18241</v>
      </c>
      <c r="J481" s="16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6" t="s">
        <v>7896</v>
      </c>
      <c r="E482" s="16" t="s">
        <v>646</v>
      </c>
      <c r="F482" s="16"/>
      <c r="H482" s="16"/>
      <c r="I482" s="16" t="s">
        <v>18244</v>
      </c>
      <c r="J482" s="16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6" t="s">
        <v>4</v>
      </c>
      <c r="E483" s="16" t="s">
        <v>4943</v>
      </c>
      <c r="F483" s="16"/>
      <c r="H483" s="16"/>
      <c r="I483" s="16" t="s">
        <v>18247</v>
      </c>
      <c r="J483" s="16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6" t="s">
        <v>4</v>
      </c>
      <c r="E484" s="16" t="s">
        <v>4943</v>
      </c>
      <c r="F484" s="16"/>
      <c r="H484" s="16"/>
      <c r="I484" s="16" t="s">
        <v>18250</v>
      </c>
      <c r="J484" s="16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6" t="s">
        <v>4</v>
      </c>
      <c r="E485" s="16" t="s">
        <v>4943</v>
      </c>
      <c r="F485" s="16"/>
      <c r="H485" s="16"/>
      <c r="I485" s="16" t="s">
        <v>18253</v>
      </c>
      <c r="J485" s="16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6" t="s">
        <v>7896</v>
      </c>
      <c r="E486" s="16" t="s">
        <v>646</v>
      </c>
      <c r="F486" s="16"/>
      <c r="H486" s="16"/>
      <c r="I486" s="16" t="s">
        <v>18256</v>
      </c>
      <c r="J486" s="1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6" t="s">
        <v>7896</v>
      </c>
      <c r="E487" s="16" t="s">
        <v>646</v>
      </c>
      <c r="F487" s="16"/>
      <c r="H487" s="16"/>
      <c r="I487" s="16" t="s">
        <v>18259</v>
      </c>
      <c r="J487" s="16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6" t="s">
        <v>7896</v>
      </c>
      <c r="E488" s="16" t="s">
        <v>646</v>
      </c>
      <c r="F488" s="16"/>
      <c r="H488" s="16"/>
      <c r="I488" s="16" t="s">
        <v>18262</v>
      </c>
      <c r="J488" s="16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6" t="s">
        <v>7896</v>
      </c>
      <c r="E489" s="16" t="s">
        <v>646</v>
      </c>
      <c r="F489" s="16"/>
      <c r="H489" s="16"/>
      <c r="I489" s="16" t="s">
        <v>18265</v>
      </c>
      <c r="J489" s="16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6" t="s">
        <v>4</v>
      </c>
      <c r="E490" s="16" t="s">
        <v>4943</v>
      </c>
      <c r="F490" s="16"/>
      <c r="H490" s="16"/>
      <c r="I490" s="16" t="s">
        <v>18268</v>
      </c>
      <c r="J490" s="16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6" t="s">
        <v>7896</v>
      </c>
      <c r="E491" s="16" t="s">
        <v>646</v>
      </c>
      <c r="F491" s="16"/>
      <c r="H491" s="16"/>
      <c r="I491" s="16" t="s">
        <v>18271</v>
      </c>
      <c r="J491" s="16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6" t="s">
        <v>7896</v>
      </c>
      <c r="E492" s="16" t="s">
        <v>646</v>
      </c>
      <c r="F492" s="16"/>
      <c r="H492" s="16"/>
      <c r="I492" s="16" t="s">
        <v>18274</v>
      </c>
      <c r="J492" s="16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6" t="s">
        <v>7896</v>
      </c>
      <c r="E493" s="16" t="s">
        <v>646</v>
      </c>
      <c r="F493" s="16"/>
      <c r="H493" s="16"/>
      <c r="I493" s="16" t="s">
        <v>18277</v>
      </c>
      <c r="J493" s="16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6" t="s">
        <v>7896</v>
      </c>
      <c r="E494" s="16" t="s">
        <v>646</v>
      </c>
      <c r="F494" s="16"/>
      <c r="H494" s="16"/>
      <c r="I494" s="16" t="s">
        <v>18280</v>
      </c>
      <c r="J494" s="16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6" t="s">
        <v>7896</v>
      </c>
      <c r="E495" s="16" t="s">
        <v>646</v>
      </c>
      <c r="F495" s="16"/>
      <c r="H495" s="16"/>
      <c r="I495" s="16" t="s">
        <v>18283</v>
      </c>
      <c r="J495" s="16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6" t="s">
        <v>7896</v>
      </c>
      <c r="E496" s="16" t="s">
        <v>646</v>
      </c>
      <c r="F496" s="16"/>
      <c r="H496" s="16"/>
      <c r="I496" s="16" t="s">
        <v>18286</v>
      </c>
      <c r="J496" s="1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6" t="s">
        <v>12946</v>
      </c>
      <c r="E497" s="16" t="s">
        <v>646</v>
      </c>
      <c r="F497" s="16"/>
      <c r="H497" s="16"/>
      <c r="I497" s="16" t="s">
        <v>18289</v>
      </c>
      <c r="J497" s="16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6" t="s">
        <v>4</v>
      </c>
      <c r="E498" s="16" t="s">
        <v>260</v>
      </c>
      <c r="F498" s="16"/>
      <c r="H498" s="16"/>
      <c r="I498" s="16" t="s">
        <v>18292</v>
      </c>
      <c r="J498" s="16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6" t="s">
        <v>7898</v>
      </c>
      <c r="E499" s="16"/>
      <c r="F499" s="16"/>
      <c r="H499" s="16"/>
      <c r="I499" s="16" t="s">
        <v>18295</v>
      </c>
      <c r="J499" s="16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6" t="s">
        <v>7898</v>
      </c>
      <c r="E500" s="16"/>
      <c r="F500" s="16"/>
      <c r="H500" s="16"/>
      <c r="I500" s="16" t="s">
        <v>18298</v>
      </c>
      <c r="J500" s="16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6" t="s">
        <v>7898</v>
      </c>
      <c r="E501" s="16"/>
      <c r="F501" s="16"/>
      <c r="H501" s="16"/>
      <c r="I501" s="16" t="s">
        <v>18301</v>
      </c>
      <c r="J501" s="16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6" t="s">
        <v>7898</v>
      </c>
      <c r="E502" s="16"/>
      <c r="F502" s="16"/>
      <c r="H502" s="16"/>
      <c r="I502" s="16" t="s">
        <v>18304</v>
      </c>
      <c r="J502" s="16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6" t="s">
        <v>7898</v>
      </c>
      <c r="E503" s="16"/>
      <c r="F503" s="16"/>
      <c r="H503" s="16"/>
      <c r="I503" s="16" t="s">
        <v>18307</v>
      </c>
      <c r="J503" s="16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6" t="s">
        <v>7898</v>
      </c>
      <c r="E504" s="16"/>
      <c r="F504" s="16"/>
      <c r="H504" s="16"/>
      <c r="I504" s="16" t="s">
        <v>18310</v>
      </c>
      <c r="J504" s="16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6" t="s">
        <v>7898</v>
      </c>
      <c r="E505" s="16"/>
      <c r="F505" s="16"/>
      <c r="H505" s="16"/>
      <c r="I505" s="16" t="s">
        <v>18313</v>
      </c>
      <c r="J505" s="16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6" t="s">
        <v>7898</v>
      </c>
      <c r="E506" s="16"/>
      <c r="F506" s="16"/>
      <c r="H506" s="16"/>
      <c r="I506" s="16" t="s">
        <v>18316</v>
      </c>
      <c r="J506" s="1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6" t="s">
        <v>7898</v>
      </c>
      <c r="E507" s="16"/>
      <c r="F507" s="16"/>
      <c r="H507" s="16"/>
      <c r="I507" s="16" t="s">
        <v>18319</v>
      </c>
      <c r="J507" s="16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6" t="s">
        <v>4</v>
      </c>
      <c r="E508" s="16" t="s">
        <v>260</v>
      </c>
      <c r="F508" s="16"/>
      <c r="H508" s="16"/>
      <c r="I508" s="16" t="s">
        <v>18322</v>
      </c>
      <c r="J508" s="16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6" t="s">
        <v>7896</v>
      </c>
      <c r="E509" s="16" t="s">
        <v>646</v>
      </c>
      <c r="F509" s="16"/>
      <c r="H509" s="16"/>
      <c r="I509" s="16" t="s">
        <v>18325</v>
      </c>
      <c r="J509" s="16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6" t="s">
        <v>7896</v>
      </c>
      <c r="E510" s="16" t="s">
        <v>646</v>
      </c>
      <c r="F510" s="16"/>
      <c r="H510" s="16"/>
      <c r="I510" s="16" t="s">
        <v>18328</v>
      </c>
      <c r="J510" s="16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6" t="s">
        <v>7896</v>
      </c>
      <c r="E511" s="16" t="s">
        <v>646</v>
      </c>
      <c r="F511" s="16"/>
      <c r="H511" s="16"/>
      <c r="I511" s="16" t="s">
        <v>18331</v>
      </c>
      <c r="J511" s="16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6" t="s">
        <v>3559</v>
      </c>
      <c r="E512" s="16"/>
      <c r="F512" s="16"/>
      <c r="H512" s="16"/>
      <c r="I512" s="16" t="s">
        <v>18334</v>
      </c>
      <c r="J512" s="16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6" t="s">
        <v>7896</v>
      </c>
      <c r="E513" s="16" t="s">
        <v>646</v>
      </c>
      <c r="F513" s="16"/>
      <c r="H513" s="16"/>
      <c r="I513" s="16" t="s">
        <v>18337</v>
      </c>
      <c r="J513" s="16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6" t="s">
        <v>7896</v>
      </c>
      <c r="E514" s="16" t="s">
        <v>646</v>
      </c>
      <c r="F514" s="16"/>
      <c r="H514" s="16"/>
      <c r="I514" s="16" t="s">
        <v>18340</v>
      </c>
      <c r="J514" s="16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6" t="s">
        <v>4</v>
      </c>
      <c r="E515" s="16" t="s">
        <v>4943</v>
      </c>
      <c r="F515" s="16"/>
      <c r="H515" s="16"/>
      <c r="I515" s="16" t="s">
        <v>18343</v>
      </c>
      <c r="J515" s="16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6" t="s">
        <v>4</v>
      </c>
      <c r="E516" s="16" t="s">
        <v>4943</v>
      </c>
      <c r="F516" s="16"/>
      <c r="H516" s="16"/>
      <c r="I516" s="16" t="s">
        <v>18686</v>
      </c>
      <c r="J516" s="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6" t="s">
        <v>7896</v>
      </c>
      <c r="E517" s="16" t="s">
        <v>646</v>
      </c>
      <c r="F517" s="16"/>
      <c r="H517" s="16"/>
      <c r="I517" s="16" t="s">
        <v>18689</v>
      </c>
      <c r="J517" s="16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6" t="s">
        <v>4</v>
      </c>
      <c r="E518" s="16" t="s">
        <v>646</v>
      </c>
      <c r="F518" s="16"/>
      <c r="H518" s="16"/>
      <c r="I518" s="16" t="s">
        <v>18692</v>
      </c>
      <c r="J518" s="16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6" t="s">
        <v>4</v>
      </c>
      <c r="E519" s="16" t="s">
        <v>4943</v>
      </c>
      <c r="F519" s="16"/>
      <c r="H519" s="16"/>
      <c r="I519" s="16" t="s">
        <v>18695</v>
      </c>
      <c r="J519" s="16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6" t="s">
        <v>4</v>
      </c>
      <c r="E520" s="16" t="s">
        <v>4943</v>
      </c>
      <c r="F520" s="16"/>
      <c r="H520" s="16"/>
      <c r="I520" s="16" t="s">
        <v>18698</v>
      </c>
      <c r="J520" s="16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6" t="s">
        <v>4</v>
      </c>
      <c r="E521" s="16" t="s">
        <v>4943</v>
      </c>
      <c r="F521" s="16"/>
      <c r="H521" s="16"/>
      <c r="I521" s="16" t="s">
        <v>18701</v>
      </c>
      <c r="J521" s="16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6" t="s">
        <v>4</v>
      </c>
      <c r="E522" s="16" t="s">
        <v>4943</v>
      </c>
      <c r="F522" s="16"/>
      <c r="H522" s="16"/>
      <c r="I522" s="16" t="s">
        <v>18346</v>
      </c>
      <c r="J522" s="16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6" t="s">
        <v>4</v>
      </c>
      <c r="E523" s="16" t="s">
        <v>4943</v>
      </c>
      <c r="F523" s="16"/>
      <c r="H523" s="16"/>
      <c r="I523" s="16" t="s">
        <v>18704</v>
      </c>
      <c r="J523" s="16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6" t="s">
        <v>4</v>
      </c>
      <c r="E524" s="16" t="s">
        <v>260</v>
      </c>
      <c r="F524" s="16"/>
      <c r="H524" s="16"/>
      <c r="I524" s="16" t="s">
        <v>18707</v>
      </c>
      <c r="J524" s="16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6" t="s">
        <v>4</v>
      </c>
      <c r="E525" s="16" t="s">
        <v>4943</v>
      </c>
      <c r="F525" s="16"/>
      <c r="H525" s="16"/>
      <c r="I525" s="16" t="s">
        <v>18710</v>
      </c>
      <c r="J525" s="16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6" t="s">
        <v>4</v>
      </c>
      <c r="E526" s="16" t="s">
        <v>646</v>
      </c>
      <c r="F526" s="16"/>
      <c r="H526" s="16"/>
      <c r="I526" s="16" t="s">
        <v>18713</v>
      </c>
      <c r="J526" s="1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6" t="s">
        <v>4</v>
      </c>
      <c r="E527" s="16" t="s">
        <v>260</v>
      </c>
      <c r="F527" s="16"/>
      <c r="H527" s="16"/>
      <c r="I527" s="16" t="s">
        <v>18716</v>
      </c>
      <c r="J527" s="16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6" t="s">
        <v>4</v>
      </c>
      <c r="E528" s="16" t="s">
        <v>646</v>
      </c>
      <c r="F528" s="16"/>
      <c r="H528" s="16"/>
      <c r="I528" s="16" t="s">
        <v>18942</v>
      </c>
      <c r="J528" s="16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6" t="s">
        <v>4</v>
      </c>
      <c r="E529" s="16" t="s">
        <v>646</v>
      </c>
      <c r="F529" s="16"/>
      <c r="H529" s="16"/>
      <c r="I529" s="16" t="s">
        <v>18945</v>
      </c>
      <c r="J529" s="16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6" t="s">
        <v>4</v>
      </c>
      <c r="E530" s="16" t="s">
        <v>260</v>
      </c>
      <c r="F530" s="16"/>
      <c r="H530" s="16"/>
      <c r="I530" s="16" t="s">
        <v>18948</v>
      </c>
      <c r="J530" s="16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6" t="s">
        <v>4</v>
      </c>
      <c r="E531" s="16" t="s">
        <v>260</v>
      </c>
      <c r="F531" s="16"/>
      <c r="H531" s="16"/>
      <c r="I531" s="16" t="s">
        <v>18951</v>
      </c>
      <c r="J531" s="16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6" t="s">
        <v>4</v>
      </c>
      <c r="E532" s="16" t="s">
        <v>260</v>
      </c>
      <c r="F532" s="16"/>
      <c r="H532" s="16"/>
      <c r="I532" s="16" t="s">
        <v>18954</v>
      </c>
      <c r="J532" s="16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6" t="s">
        <v>4</v>
      </c>
      <c r="E533" s="16" t="s">
        <v>260</v>
      </c>
      <c r="F533" s="16"/>
      <c r="H533" s="16"/>
      <c r="I533" s="16" t="s">
        <v>18957</v>
      </c>
      <c r="J533" s="16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6" t="s">
        <v>7896</v>
      </c>
      <c r="E534" s="16" t="s">
        <v>646</v>
      </c>
      <c r="F534" s="16"/>
      <c r="H534" s="16"/>
      <c r="I534" s="16" t="s">
        <v>18960</v>
      </c>
      <c r="J534" s="16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6" t="s">
        <v>7896</v>
      </c>
      <c r="E535" s="16" t="s">
        <v>646</v>
      </c>
      <c r="F535" s="16"/>
      <c r="H535" s="16"/>
      <c r="I535" s="16" t="s">
        <v>18963</v>
      </c>
      <c r="J535" s="16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6" t="s">
        <v>7896</v>
      </c>
      <c r="E536" s="16" t="s">
        <v>646</v>
      </c>
      <c r="F536" s="16"/>
      <c r="H536" s="16"/>
      <c r="I536" s="16" t="s">
        <v>18966</v>
      </c>
      <c r="J536" s="1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6" t="s">
        <v>4</v>
      </c>
      <c r="E537" s="16" t="s">
        <v>260</v>
      </c>
      <c r="F537" s="16"/>
      <c r="H537" s="16"/>
      <c r="I537" s="16" t="s">
        <v>18969</v>
      </c>
      <c r="J537" s="16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6" t="s">
        <v>4</v>
      </c>
      <c r="E538" s="16" t="s">
        <v>4943</v>
      </c>
      <c r="F538" s="16"/>
      <c r="H538" s="16"/>
      <c r="I538" s="16" t="s">
        <v>18972</v>
      </c>
      <c r="J538" s="16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6" t="s">
        <v>7896</v>
      </c>
      <c r="E539" s="16" t="s">
        <v>646</v>
      </c>
      <c r="F539" s="16"/>
      <c r="H539" s="16"/>
      <c r="I539" s="16" t="s">
        <v>18975</v>
      </c>
      <c r="J539" s="16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6" t="s">
        <v>7896</v>
      </c>
      <c r="E540" s="16" t="s">
        <v>646</v>
      </c>
      <c r="F540" s="16"/>
      <c r="H540" s="16"/>
      <c r="I540" s="16" t="s">
        <v>18978</v>
      </c>
      <c r="J540" s="16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6" t="s">
        <v>4</v>
      </c>
      <c r="E541" s="16" t="s">
        <v>4943</v>
      </c>
      <c r="F541" s="16"/>
      <c r="H541" s="16"/>
      <c r="I541" s="16" t="s">
        <v>18981</v>
      </c>
      <c r="J541" s="16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6" t="s">
        <v>4</v>
      </c>
      <c r="E542" s="16" t="s">
        <v>646</v>
      </c>
      <c r="F542" s="16"/>
      <c r="H542" s="16"/>
      <c r="I542" s="16" t="s">
        <v>19447</v>
      </c>
      <c r="J542" s="16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6" t="s">
        <v>4</v>
      </c>
      <c r="E543" s="16" t="s">
        <v>260</v>
      </c>
      <c r="F543" s="16"/>
      <c r="H543" s="16"/>
      <c r="I543" s="16" t="s">
        <v>19450</v>
      </c>
      <c r="J543" s="16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6" t="s">
        <v>7896</v>
      </c>
      <c r="E544" s="16" t="s">
        <v>260</v>
      </c>
      <c r="F544" s="16"/>
      <c r="H544" s="16"/>
      <c r="I544" s="16" t="s">
        <v>19453</v>
      </c>
      <c r="J544" s="16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6" t="s">
        <v>7896</v>
      </c>
      <c r="E545" s="16" t="s">
        <v>646</v>
      </c>
      <c r="F545" s="16"/>
      <c r="H545" s="16"/>
      <c r="I545" s="16" t="s">
        <v>19456</v>
      </c>
      <c r="J545" s="16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6" t="s">
        <v>7896</v>
      </c>
      <c r="E546" s="16" t="s">
        <v>260</v>
      </c>
      <c r="F546" s="16"/>
      <c r="H546" s="16"/>
      <c r="I546" s="16" t="s">
        <v>19459</v>
      </c>
      <c r="J546" s="1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6" t="s">
        <v>7896</v>
      </c>
      <c r="E547" s="16" t="s">
        <v>260</v>
      </c>
      <c r="F547" s="16"/>
      <c r="H547" s="16"/>
      <c r="I547" s="16" t="s">
        <v>19462</v>
      </c>
      <c r="J547" s="16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6" t="s">
        <v>7896</v>
      </c>
      <c r="E548" s="16" t="s">
        <v>260</v>
      </c>
      <c r="F548" s="16"/>
      <c r="H548" s="16"/>
      <c r="I548" s="16" t="s">
        <v>19465</v>
      </c>
      <c r="J548" s="16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6" t="s">
        <v>7896</v>
      </c>
      <c r="E549" s="16" t="s">
        <v>646</v>
      </c>
      <c r="F549" s="16"/>
      <c r="H549" s="16"/>
      <c r="I549" s="16" t="s">
        <v>19468</v>
      </c>
      <c r="J549" s="16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6" t="s">
        <v>7896</v>
      </c>
      <c r="E550" s="16" t="s">
        <v>646</v>
      </c>
      <c r="F550" s="16"/>
      <c r="H550" s="16"/>
      <c r="I550" s="16" t="s">
        <v>19471</v>
      </c>
      <c r="J550" s="16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6" t="s">
        <v>4</v>
      </c>
      <c r="E551" s="16" t="s">
        <v>4943</v>
      </c>
      <c r="F551" s="16"/>
      <c r="H551" s="16"/>
      <c r="I551" s="16" t="s">
        <v>19474</v>
      </c>
      <c r="J551" s="16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6" t="s">
        <v>4</v>
      </c>
      <c r="E552" s="16" t="s">
        <v>260</v>
      </c>
      <c r="F552" s="16"/>
      <c r="H552" s="16"/>
      <c r="I552" s="16" t="s">
        <v>19477</v>
      </c>
      <c r="J552" s="16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6" t="s">
        <v>4</v>
      </c>
      <c r="E553" s="16" t="s">
        <v>260</v>
      </c>
      <c r="F553" s="16"/>
      <c r="H553" s="16"/>
      <c r="I553" s="16" t="s">
        <v>19480</v>
      </c>
      <c r="J553" s="16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6" t="s">
        <v>7896</v>
      </c>
      <c r="E554" s="16" t="s">
        <v>646</v>
      </c>
      <c r="F554" s="16"/>
      <c r="H554" s="16"/>
      <c r="I554" s="16" t="s">
        <v>19483</v>
      </c>
      <c r="J554" s="16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6" t="s">
        <v>7896</v>
      </c>
      <c r="E555" s="16" t="s">
        <v>646</v>
      </c>
      <c r="F555" s="16"/>
      <c r="H555" s="16"/>
      <c r="I555" s="16" t="s">
        <v>19486</v>
      </c>
      <c r="J555" s="16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6" t="s">
        <v>7896</v>
      </c>
      <c r="E556" s="16" t="s">
        <v>646</v>
      </c>
      <c r="F556" s="16"/>
      <c r="H556" s="16"/>
      <c r="I556" s="16" t="s">
        <v>19489</v>
      </c>
      <c r="J556" s="1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6" t="s">
        <v>7896</v>
      </c>
      <c r="E557" s="16" t="s">
        <v>646</v>
      </c>
      <c r="F557" s="16"/>
      <c r="H557" s="16"/>
      <c r="I557" s="16" t="s">
        <v>19492</v>
      </c>
      <c r="J557" s="16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6" t="s">
        <v>4</v>
      </c>
      <c r="E558" s="16" t="s">
        <v>4943</v>
      </c>
      <c r="F558" s="16"/>
      <c r="H558" s="16"/>
      <c r="I558" s="16" t="s">
        <v>19495</v>
      </c>
      <c r="J558" s="16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6" t="s">
        <v>7896</v>
      </c>
      <c r="E559" s="16" t="s">
        <v>646</v>
      </c>
      <c r="F559" s="16"/>
      <c r="H559" s="16"/>
      <c r="I559" s="16" t="s">
        <v>19498</v>
      </c>
      <c r="J559" s="16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6" t="s">
        <v>4</v>
      </c>
      <c r="E560" s="16" t="s">
        <v>4943</v>
      </c>
      <c r="F560" s="16"/>
      <c r="H560" s="16"/>
      <c r="I560" s="16" t="s">
        <v>19501</v>
      </c>
      <c r="J560" s="16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6" t="s">
        <v>4</v>
      </c>
      <c r="E561" s="16" t="s">
        <v>260</v>
      </c>
      <c r="F561" s="16"/>
      <c r="H561" s="16"/>
      <c r="I561" s="16" t="s">
        <v>20071</v>
      </c>
      <c r="J561" s="16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6" t="s">
        <v>4</v>
      </c>
      <c r="E562" s="16" t="s">
        <v>260</v>
      </c>
      <c r="F562" s="16"/>
      <c r="H562" s="16"/>
      <c r="I562" s="16" t="s">
        <v>20074</v>
      </c>
      <c r="J562" s="16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6" t="s">
        <v>7896</v>
      </c>
      <c r="E563" s="16" t="s">
        <v>646</v>
      </c>
      <c r="F563" s="16"/>
      <c r="H563" s="16"/>
      <c r="I563" s="16" t="s">
        <v>20077</v>
      </c>
      <c r="J563" s="16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6" t="s">
        <v>7896</v>
      </c>
      <c r="E564" s="16" t="s">
        <v>646</v>
      </c>
      <c r="F564" s="16"/>
      <c r="H564" s="16"/>
      <c r="I564" s="16" t="s">
        <v>20080</v>
      </c>
      <c r="J564" s="16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6" t="s">
        <v>7896</v>
      </c>
      <c r="E565" s="16" t="s">
        <v>646</v>
      </c>
      <c r="F565" s="16"/>
      <c r="H565" s="16"/>
      <c r="I565" s="16" t="s">
        <v>20083</v>
      </c>
      <c r="J565" s="16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6" t="s">
        <v>7896</v>
      </c>
      <c r="E566" s="16" t="s">
        <v>646</v>
      </c>
      <c r="F566" s="16"/>
      <c r="H566" s="16"/>
      <c r="I566" s="16" t="s">
        <v>20086</v>
      </c>
      <c r="J566" s="1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6" t="s">
        <v>7896</v>
      </c>
      <c r="E567" s="16" t="s">
        <v>646</v>
      </c>
      <c r="F567" s="16"/>
      <c r="H567" s="16"/>
      <c r="I567" s="16" t="s">
        <v>20089</v>
      </c>
      <c r="J567" s="16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6" t="s">
        <v>7896</v>
      </c>
      <c r="E568" s="16" t="s">
        <v>646</v>
      </c>
      <c r="F568" s="16"/>
      <c r="H568" s="16"/>
      <c r="I568" s="16" t="s">
        <v>20092</v>
      </c>
      <c r="J568" s="16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6" t="s">
        <v>7896</v>
      </c>
      <c r="E569" s="16" t="s">
        <v>646</v>
      </c>
      <c r="F569" s="16"/>
      <c r="H569" s="16"/>
      <c r="I569" s="16" t="s">
        <v>20095</v>
      </c>
      <c r="J569" s="16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6" t="s">
        <v>7896</v>
      </c>
      <c r="E570" s="16" t="s">
        <v>646</v>
      </c>
      <c r="F570" s="16"/>
      <c r="H570" s="16"/>
      <c r="I570" s="16" t="s">
        <v>20098</v>
      </c>
      <c r="J570" s="16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6" t="s">
        <v>4</v>
      </c>
      <c r="E571" s="16" t="s">
        <v>646</v>
      </c>
      <c r="F571" s="16"/>
      <c r="H571" s="16"/>
      <c r="I571" s="16" t="s">
        <v>20101</v>
      </c>
      <c r="J571" s="16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6" t="s">
        <v>4</v>
      </c>
      <c r="E572" s="16" t="s">
        <v>646</v>
      </c>
      <c r="F572" s="16"/>
      <c r="H572" s="16"/>
      <c r="I572" s="16" t="s">
        <v>20104</v>
      </c>
      <c r="J572" s="16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6" t="s">
        <v>4</v>
      </c>
      <c r="E573" s="16" t="s">
        <v>4943</v>
      </c>
      <c r="F573" s="16"/>
      <c r="H573" s="16"/>
      <c r="I573" s="16" t="s">
        <v>20107</v>
      </c>
      <c r="J573" s="16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6" t="s">
        <v>4</v>
      </c>
      <c r="E574" s="16" t="s">
        <v>260</v>
      </c>
      <c r="F574" s="16"/>
      <c r="H574" s="16"/>
      <c r="I574" s="16" t="s">
        <v>20110</v>
      </c>
      <c r="J574" s="16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6" t="s">
        <v>4</v>
      </c>
      <c r="E575" s="16" t="s">
        <v>260</v>
      </c>
      <c r="F575" s="16"/>
      <c r="H575" s="16"/>
      <c r="I575" s="16" t="s">
        <v>20113</v>
      </c>
      <c r="J575" s="16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6" t="s">
        <v>4</v>
      </c>
      <c r="E576" s="16" t="s">
        <v>260</v>
      </c>
      <c r="F576" s="16"/>
      <c r="H576" s="16"/>
      <c r="I576" s="16" t="s">
        <v>20116</v>
      </c>
      <c r="J576" s="1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6" t="s">
        <v>4</v>
      </c>
      <c r="E577" s="16" t="s">
        <v>4943</v>
      </c>
      <c r="F577" s="16"/>
      <c r="H577" s="16"/>
      <c r="I577" s="16" t="s">
        <v>20119</v>
      </c>
      <c r="J577" s="16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6" t="s">
        <v>4</v>
      </c>
      <c r="E578" s="16" t="s">
        <v>4943</v>
      </c>
      <c r="F578" s="16"/>
      <c r="H578" s="16"/>
      <c r="I578" s="16" t="s">
        <v>20394</v>
      </c>
      <c r="J578" s="16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6" t="s">
        <v>4</v>
      </c>
      <c r="E579" s="16" t="s">
        <v>4943</v>
      </c>
      <c r="F579" s="16"/>
      <c r="H579" s="16"/>
      <c r="I579" s="16" t="s">
        <v>20397</v>
      </c>
      <c r="J579" s="16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6" t="s">
        <v>4</v>
      </c>
      <c r="E580" s="16" t="s">
        <v>4943</v>
      </c>
      <c r="F580" s="16"/>
      <c r="H580" s="16"/>
      <c r="I580" s="16" t="s">
        <v>20400</v>
      </c>
      <c r="J580" s="16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6" t="s">
        <v>4</v>
      </c>
      <c r="E581" s="16" t="s">
        <v>4943</v>
      </c>
      <c r="F581" s="16"/>
      <c r="H581" s="16"/>
      <c r="I581" s="16" t="s">
        <v>20403</v>
      </c>
      <c r="J581" s="16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6" t="s">
        <v>4</v>
      </c>
      <c r="E582" s="16" t="s">
        <v>4943</v>
      </c>
      <c r="F582" s="16"/>
      <c r="H582" s="16"/>
      <c r="I582" s="16" t="s">
        <v>20981</v>
      </c>
      <c r="J582" s="16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6" t="s">
        <v>4</v>
      </c>
      <c r="E583" s="16" t="s">
        <v>260</v>
      </c>
      <c r="F583" s="16"/>
      <c r="H583" s="16"/>
      <c r="I583" s="16" t="s">
        <v>20984</v>
      </c>
      <c r="J583" s="16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6" t="s">
        <v>4</v>
      </c>
      <c r="E584" s="16" t="s">
        <v>646</v>
      </c>
      <c r="F584" s="16"/>
      <c r="H584" s="16"/>
      <c r="I584" s="16" t="s">
        <v>20987</v>
      </c>
      <c r="J584" s="16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6" t="s">
        <v>7896</v>
      </c>
      <c r="E585" s="16" t="s">
        <v>646</v>
      </c>
      <c r="F585" s="16"/>
      <c r="H585" s="16"/>
      <c r="I585" s="16" t="s">
        <v>20990</v>
      </c>
      <c r="J585" s="16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6" t="s">
        <v>7896</v>
      </c>
      <c r="E586" s="16" t="s">
        <v>646</v>
      </c>
      <c r="F586" s="16"/>
      <c r="H586" s="16"/>
      <c r="I586" s="16" t="s">
        <v>20993</v>
      </c>
      <c r="J586" s="1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6" t="s">
        <v>4</v>
      </c>
      <c r="E587" s="16" t="s">
        <v>646</v>
      </c>
      <c r="F587" s="16"/>
      <c r="H587" s="16"/>
      <c r="I587" s="16" t="s">
        <v>20996</v>
      </c>
      <c r="J587" s="16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6" t="s">
        <v>4</v>
      </c>
      <c r="E588" s="16" t="s">
        <v>21131</v>
      </c>
      <c r="F588" s="16"/>
      <c r="H588" s="16"/>
      <c r="I588" s="16" t="s">
        <v>20999</v>
      </c>
      <c r="J588" s="16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6" t="s">
        <v>4</v>
      </c>
      <c r="E589" s="16" t="s">
        <v>21131</v>
      </c>
      <c r="F589" s="16"/>
      <c r="H589" s="16"/>
      <c r="I589" s="16" t="s">
        <v>21002</v>
      </c>
      <c r="J589" s="16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6" t="s">
        <v>4</v>
      </c>
      <c r="E590" s="16" t="s">
        <v>646</v>
      </c>
      <c r="F590" s="16"/>
      <c r="H590" s="16"/>
      <c r="I590" s="16" t="s">
        <v>21005</v>
      </c>
      <c r="J590" s="16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6" t="s">
        <v>4</v>
      </c>
      <c r="E591" s="16" t="s">
        <v>4943</v>
      </c>
      <c r="F591" s="16"/>
      <c r="H591" s="16"/>
      <c r="I591" s="16" t="s">
        <v>21008</v>
      </c>
      <c r="J591" s="16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6" t="s">
        <v>4</v>
      </c>
      <c r="E592" s="16" t="s">
        <v>4943</v>
      </c>
      <c r="F592" s="16"/>
      <c r="H592" s="16"/>
      <c r="I592" s="16" t="s">
        <v>21011</v>
      </c>
      <c r="J592" s="16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6" t="s">
        <v>4</v>
      </c>
      <c r="E593" s="16" t="s">
        <v>646</v>
      </c>
      <c r="F593" s="16"/>
      <c r="H593" s="16"/>
      <c r="I593" s="16" t="s">
        <v>21014</v>
      </c>
      <c r="J593" s="16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6" t="s">
        <v>7896</v>
      </c>
      <c r="E594" s="16" t="s">
        <v>646</v>
      </c>
      <c r="F594" s="16"/>
      <c r="H594" s="16"/>
      <c r="I594" s="16" t="s">
        <v>21017</v>
      </c>
      <c r="J594" s="16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6" t="s">
        <v>7896</v>
      </c>
      <c r="E595" s="16" t="s">
        <v>646</v>
      </c>
      <c r="F595" s="16"/>
      <c r="H595" s="16"/>
      <c r="I595" s="16" t="s">
        <v>21020</v>
      </c>
      <c r="J595" s="16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6" t="s">
        <v>7896</v>
      </c>
      <c r="E596" s="16" t="s">
        <v>646</v>
      </c>
      <c r="F596" s="16"/>
      <c r="H596" s="16"/>
      <c r="I596" s="16" t="s">
        <v>21023</v>
      </c>
      <c r="J596" s="1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6" t="s">
        <v>7896</v>
      </c>
      <c r="E597" s="16" t="s">
        <v>646</v>
      </c>
      <c r="F597" s="16"/>
      <c r="H597" s="16"/>
      <c r="I597" s="16" t="s">
        <v>21026</v>
      </c>
      <c r="J597" s="16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6" t="s">
        <v>3371</v>
      </c>
      <c r="E598" s="16" t="s">
        <v>260</v>
      </c>
      <c r="F598" s="16"/>
      <c r="H598" s="16"/>
      <c r="I598" s="16" t="s">
        <v>21029</v>
      </c>
      <c r="J598" s="16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6" t="s">
        <v>3371</v>
      </c>
      <c r="E599" s="16" t="s">
        <v>260</v>
      </c>
      <c r="F599" s="16"/>
      <c r="H599" s="16"/>
      <c r="I599" s="16" t="s">
        <v>21032</v>
      </c>
      <c r="J599" s="16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6" t="s">
        <v>4</v>
      </c>
      <c r="E600" s="16" t="s">
        <v>4943</v>
      </c>
      <c r="F600" s="16"/>
      <c r="H600" s="16"/>
      <c r="I600" s="16" t="s">
        <v>21433</v>
      </c>
      <c r="J600" s="16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6" t="s">
        <v>4</v>
      </c>
      <c r="E601" s="16" t="s">
        <v>21328</v>
      </c>
      <c r="F601" s="16"/>
      <c r="H601" s="16" t="s">
        <v>21464</v>
      </c>
      <c r="I601" s="16" t="s">
        <v>21436</v>
      </c>
      <c r="J601" s="16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6" t="s">
        <v>4</v>
      </c>
      <c r="E602" s="16" t="s">
        <v>4943</v>
      </c>
      <c r="F602" s="16"/>
      <c r="H602" s="16"/>
      <c r="I602" s="16" t="s">
        <v>21439</v>
      </c>
      <c r="J602" s="16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6" t="s">
        <v>4</v>
      </c>
      <c r="E603" s="16" t="s">
        <v>260</v>
      </c>
      <c r="F603" s="16"/>
      <c r="H603" s="16"/>
      <c r="I603" s="16" t="s">
        <v>21442</v>
      </c>
      <c r="J603" s="16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6" t="s">
        <v>4</v>
      </c>
      <c r="E604" s="16" t="s">
        <v>260</v>
      </c>
      <c r="F604" s="16"/>
      <c r="H604" s="16"/>
      <c r="I604" s="16" t="s">
        <v>21445</v>
      </c>
      <c r="J604" s="16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6" t="s">
        <v>4</v>
      </c>
      <c r="E605" s="16" t="s">
        <v>646</v>
      </c>
      <c r="F605" s="16"/>
      <c r="H605" s="16"/>
      <c r="I605" s="16" t="s">
        <v>21927</v>
      </c>
      <c r="J605" s="16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6" t="s">
        <v>4</v>
      </c>
      <c r="E606" s="16" t="s">
        <v>646</v>
      </c>
      <c r="F606" s="16"/>
      <c r="H606" s="16"/>
      <c r="I606" s="16" t="s">
        <v>21930</v>
      </c>
      <c r="J606" s="1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6" t="s">
        <v>4</v>
      </c>
      <c r="E607" s="16" t="s">
        <v>646</v>
      </c>
      <c r="F607" s="16"/>
      <c r="H607" s="16"/>
      <c r="I607" s="16" t="s">
        <v>21933</v>
      </c>
      <c r="J607" s="16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6" t="s">
        <v>4</v>
      </c>
      <c r="E608" s="16" t="s">
        <v>4943</v>
      </c>
      <c r="F608" s="16"/>
      <c r="H608" s="16"/>
      <c r="I608" s="16" t="s">
        <v>21936</v>
      </c>
      <c r="J608" s="16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6" t="s">
        <v>4</v>
      </c>
      <c r="E609" s="16" t="s">
        <v>646</v>
      </c>
      <c r="F609" s="16"/>
      <c r="H609" s="16"/>
      <c r="I609" s="16" t="s">
        <v>21939</v>
      </c>
      <c r="J609" s="16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6" t="s">
        <v>4</v>
      </c>
      <c r="E610" s="16" t="s">
        <v>260</v>
      </c>
      <c r="F610" s="16"/>
      <c r="H610" s="16"/>
      <c r="I610" s="16" t="s">
        <v>21942</v>
      </c>
      <c r="J610" s="16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6" t="s">
        <v>4</v>
      </c>
      <c r="E611" s="16" t="s">
        <v>4943</v>
      </c>
      <c r="F611" s="16"/>
      <c r="H611" s="16"/>
      <c r="I611" s="16" t="s">
        <v>21945</v>
      </c>
      <c r="J611" s="16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6" t="s">
        <v>4</v>
      </c>
      <c r="E612" s="16" t="s">
        <v>4943</v>
      </c>
      <c r="F612" s="16"/>
      <c r="H612" s="16"/>
      <c r="I612" s="16" t="s">
        <v>21948</v>
      </c>
      <c r="J612" s="16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6" t="s">
        <v>4</v>
      </c>
      <c r="E613" s="16" t="s">
        <v>646</v>
      </c>
      <c r="F613" s="16"/>
      <c r="H613" s="16"/>
      <c r="I613" s="16" t="s">
        <v>21951</v>
      </c>
      <c r="J613" s="16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6" t="s">
        <v>4</v>
      </c>
      <c r="E614" s="16" t="s">
        <v>4943</v>
      </c>
      <c r="F614" s="16"/>
      <c r="H614" s="16"/>
      <c r="I614" s="16" t="s">
        <v>21954</v>
      </c>
      <c r="J614" s="16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6" t="s">
        <v>4</v>
      </c>
      <c r="E615" s="16" t="s">
        <v>4943</v>
      </c>
      <c r="F615" s="16"/>
      <c r="H615" s="16"/>
      <c r="I615" s="16" t="s">
        <v>22106</v>
      </c>
      <c r="J615" s="16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6" t="s">
        <v>7896</v>
      </c>
      <c r="E616" s="16" t="s">
        <v>646</v>
      </c>
      <c r="F616" s="16"/>
      <c r="H616" s="16"/>
      <c r="I616" s="16" t="s">
        <v>22109</v>
      </c>
      <c r="J616" s="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6" t="s">
        <v>7896</v>
      </c>
      <c r="E617" s="16" t="s">
        <v>646</v>
      </c>
      <c r="F617" s="16"/>
      <c r="H617" s="16"/>
      <c r="I617" s="16" t="s">
        <v>22112</v>
      </c>
      <c r="J617" s="16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6" t="s">
        <v>7896</v>
      </c>
      <c r="E618" s="16" t="s">
        <v>646</v>
      </c>
      <c r="F618" s="16"/>
      <c r="H618" s="16"/>
      <c r="I618" s="16" t="s">
        <v>22115</v>
      </c>
      <c r="J618" s="16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6" t="s">
        <v>7896</v>
      </c>
      <c r="E619" s="16" t="s">
        <v>646</v>
      </c>
      <c r="F619" s="16"/>
      <c r="H619" s="16"/>
      <c r="I619" s="16" t="s">
        <v>22118</v>
      </c>
      <c r="J619" s="16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6" t="s">
        <v>7896</v>
      </c>
      <c r="E620" s="16" t="s">
        <v>646</v>
      </c>
      <c r="F620" s="16"/>
      <c r="H620" s="16"/>
      <c r="I620" s="16" t="s">
        <v>22121</v>
      </c>
      <c r="J620" s="16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6" t="s">
        <v>4</v>
      </c>
      <c r="E621" s="16" t="s">
        <v>4943</v>
      </c>
      <c r="F621" s="16"/>
      <c r="H621" s="16"/>
      <c r="I621" s="16" t="s">
        <v>22124</v>
      </c>
      <c r="J621" s="16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6" t="s">
        <v>7896</v>
      </c>
      <c r="E622" s="16" t="s">
        <v>646</v>
      </c>
      <c r="F622" s="16"/>
      <c r="H622" s="16"/>
      <c r="I622" s="16" t="s">
        <v>22332</v>
      </c>
      <c r="J622" s="16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6" t="s">
        <v>4</v>
      </c>
      <c r="E623" s="16" t="s">
        <v>260</v>
      </c>
      <c r="F623" s="16"/>
      <c r="H623" s="16"/>
      <c r="I623" s="16" t="s">
        <v>22335</v>
      </c>
      <c r="J623" s="16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6" t="s">
        <v>4</v>
      </c>
      <c r="E624" s="16" t="s">
        <v>260</v>
      </c>
      <c r="F624" s="16"/>
      <c r="H624" s="16"/>
      <c r="I624" s="16" t="s">
        <v>22338</v>
      </c>
      <c r="J624" s="16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6" t="s">
        <v>4</v>
      </c>
      <c r="E625" s="16" t="s">
        <v>4943</v>
      </c>
      <c r="F625" s="16"/>
      <c r="H625" s="16"/>
      <c r="I625" s="16" t="s">
        <v>22341</v>
      </c>
      <c r="J625" s="16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6" t="s">
        <v>4</v>
      </c>
      <c r="E626" s="16" t="s">
        <v>4943</v>
      </c>
      <c r="F626" s="16"/>
      <c r="H626" s="16"/>
      <c r="I626" s="16" t="s">
        <v>22726</v>
      </c>
      <c r="J626" s="1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6" t="s">
        <v>4</v>
      </c>
      <c r="E627" s="16" t="s">
        <v>260</v>
      </c>
      <c r="F627" s="16"/>
      <c r="H627" s="16"/>
      <c r="I627" s="16" t="s">
        <v>22729</v>
      </c>
      <c r="J627" s="16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6" t="s">
        <v>4</v>
      </c>
      <c r="E628" s="16" t="s">
        <v>4943</v>
      </c>
      <c r="F628" s="16"/>
      <c r="H628" s="16"/>
      <c r="I628" s="16" t="s">
        <v>22732</v>
      </c>
      <c r="J628" s="16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6" t="s">
        <v>4</v>
      </c>
      <c r="E629" s="16" t="s">
        <v>4943</v>
      </c>
      <c r="F629" s="16"/>
      <c r="H629" s="16"/>
      <c r="I629" s="16" t="s">
        <v>22735</v>
      </c>
      <c r="J629" s="16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6" t="s">
        <v>4</v>
      </c>
      <c r="E630" s="16" t="s">
        <v>4943</v>
      </c>
      <c r="F630" s="16"/>
      <c r="H630" s="16"/>
      <c r="I630" s="16" t="s">
        <v>22738</v>
      </c>
      <c r="J630" s="16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6" t="s">
        <v>4</v>
      </c>
      <c r="E631" s="16" t="s">
        <v>4943</v>
      </c>
      <c r="F631" s="16"/>
      <c r="H631" s="16"/>
      <c r="I631" s="16" t="s">
        <v>23043</v>
      </c>
      <c r="J631" s="16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6" t="s">
        <v>803</v>
      </c>
      <c r="E632" s="16" t="s">
        <v>4943</v>
      </c>
      <c r="F632" s="16"/>
      <c r="H632" s="16"/>
      <c r="I632" s="16" t="s">
        <v>23046</v>
      </c>
      <c r="J632" s="16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6" t="s">
        <v>803</v>
      </c>
      <c r="E633" s="16" t="s">
        <v>4943</v>
      </c>
      <c r="F633" s="16"/>
      <c r="H633" s="16"/>
      <c r="I633" s="16" t="s">
        <v>23130</v>
      </c>
      <c r="J633" s="16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6" t="s">
        <v>803</v>
      </c>
      <c r="E634" s="16" t="s">
        <v>4943</v>
      </c>
      <c r="F634" s="16"/>
      <c r="H634" s="16"/>
      <c r="I634" s="16" t="s">
        <v>23133</v>
      </c>
      <c r="J634" s="16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6" t="s">
        <v>4</v>
      </c>
      <c r="E635" s="16" t="s">
        <v>21328</v>
      </c>
      <c r="F635" s="16"/>
      <c r="H635" s="16"/>
      <c r="I635" s="16" t="s">
        <v>23416</v>
      </c>
      <c r="J635" s="16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6" t="s">
        <v>4</v>
      </c>
      <c r="E636" s="16" t="s">
        <v>21328</v>
      </c>
      <c r="F636" s="16"/>
      <c r="H636" s="16"/>
      <c r="I636" s="16" t="s">
        <v>23419</v>
      </c>
      <c r="J636" s="16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6" t="s">
        <v>4</v>
      </c>
      <c r="E637" s="16" t="s">
        <v>4943</v>
      </c>
      <c r="F637" s="16"/>
      <c r="H637" s="16"/>
      <c r="I637" s="16" t="s">
        <v>23422</v>
      </c>
      <c r="J637" s="16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6" t="s">
        <v>4</v>
      </c>
      <c r="E638" s="16" t="s">
        <v>646</v>
      </c>
      <c r="F638" s="16"/>
      <c r="H638" s="16"/>
      <c r="I638" s="16" t="s">
        <v>23425</v>
      </c>
      <c r="J638" s="16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6" t="s">
        <v>4</v>
      </c>
      <c r="E639" s="16" t="s">
        <v>646</v>
      </c>
      <c r="F639" s="16"/>
      <c r="H639" s="16"/>
      <c r="I639" s="16" t="s">
        <v>24003</v>
      </c>
      <c r="J639" s="16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6" t="s">
        <v>803</v>
      </c>
      <c r="E640" s="16" t="s">
        <v>4943</v>
      </c>
      <c r="F640" s="16"/>
      <c r="H640" s="16"/>
      <c r="I640" s="16" t="s">
        <v>23428</v>
      </c>
      <c r="J640" s="16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6" t="s">
        <v>4</v>
      </c>
      <c r="E641" s="16" t="s">
        <v>646</v>
      </c>
      <c r="F641" s="16"/>
      <c r="H641" s="16"/>
      <c r="I641" s="16" t="s">
        <v>24006</v>
      </c>
      <c r="J641" s="16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6" t="s">
        <v>4</v>
      </c>
      <c r="E642" s="16" t="s">
        <v>260</v>
      </c>
      <c r="F642" s="16"/>
      <c r="H642" s="16"/>
      <c r="I642" s="16" t="s">
        <v>24009</v>
      </c>
      <c r="J642" s="16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6" t="s">
        <v>4</v>
      </c>
      <c r="E643" s="16" t="s">
        <v>260</v>
      </c>
      <c r="F643" s="16"/>
      <c r="H643" s="16"/>
      <c r="I643" s="16" t="s">
        <v>24012</v>
      </c>
      <c r="J643" s="16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6" t="s">
        <v>4</v>
      </c>
      <c r="E644" s="16" t="s">
        <v>260</v>
      </c>
      <c r="F644" s="16"/>
      <c r="H644" s="16"/>
      <c r="I644" s="16" t="s">
        <v>24015</v>
      </c>
      <c r="J644" s="16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6" t="s">
        <v>4</v>
      </c>
      <c r="E645" s="16" t="s">
        <v>4943</v>
      </c>
      <c r="F645" s="16"/>
      <c r="H645" s="16"/>
      <c r="I645" s="16" t="s">
        <v>24018</v>
      </c>
      <c r="J645" s="16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6" t="s">
        <v>4</v>
      </c>
      <c r="E646" s="16" t="s">
        <v>4943</v>
      </c>
      <c r="F646" s="16"/>
      <c r="H646" s="16"/>
      <c r="I646" s="16" t="s">
        <v>24021</v>
      </c>
      <c r="J646" s="16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6" t="s">
        <v>4</v>
      </c>
      <c r="E647" s="16" t="s">
        <v>260</v>
      </c>
      <c r="F647" s="16"/>
      <c r="H647" s="16"/>
      <c r="I647" s="16" t="s">
        <v>24024</v>
      </c>
      <c r="J647" s="16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6" t="s">
        <v>803</v>
      </c>
      <c r="E648" s="16" t="s">
        <v>4943</v>
      </c>
      <c r="F648" s="16"/>
      <c r="H648" s="16"/>
      <c r="I648" s="16" t="s">
        <v>24027</v>
      </c>
      <c r="J648" s="16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6" t="s">
        <v>803</v>
      </c>
      <c r="E649" s="16" t="s">
        <v>4943</v>
      </c>
      <c r="F649" s="16"/>
      <c r="H649" s="16"/>
      <c r="I649" s="16" t="s">
        <v>24030</v>
      </c>
      <c r="J649" s="16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6" t="s">
        <v>4</v>
      </c>
      <c r="E650" s="16" t="s">
        <v>646</v>
      </c>
      <c r="F650" s="16"/>
      <c r="H650" s="16"/>
      <c r="I650" s="16" t="s">
        <v>24033</v>
      </c>
      <c r="J650" s="16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6" t="s">
        <v>4</v>
      </c>
      <c r="E651" s="16" t="s">
        <v>646</v>
      </c>
      <c r="F651" s="16"/>
      <c r="H651" s="16"/>
      <c r="I651" s="16" t="s">
        <v>24695</v>
      </c>
      <c r="J651" s="16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6" t="s">
        <v>3371</v>
      </c>
      <c r="E652" s="16" t="s">
        <v>646</v>
      </c>
      <c r="F652" s="16"/>
      <c r="H652" s="16"/>
      <c r="I652" s="16" t="s">
        <v>24698</v>
      </c>
      <c r="J652" s="16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6" t="s">
        <v>3371</v>
      </c>
      <c r="E653" s="16" t="s">
        <v>646</v>
      </c>
      <c r="F653" s="16"/>
      <c r="H653" s="16"/>
      <c r="I653" s="16" t="s">
        <v>24701</v>
      </c>
      <c r="J653" s="16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6" t="s">
        <v>4</v>
      </c>
      <c r="E654" s="16" t="s">
        <v>646</v>
      </c>
      <c r="F654" s="16"/>
      <c r="H654" s="16"/>
      <c r="I654" s="16" t="s">
        <v>24704</v>
      </c>
      <c r="J654" s="16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6" t="s">
        <v>7896</v>
      </c>
      <c r="E655" s="16" t="s">
        <v>646</v>
      </c>
      <c r="F655" s="16"/>
      <c r="H655" s="16"/>
      <c r="I655" s="16" t="s">
        <v>24707</v>
      </c>
      <c r="J655" s="16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6" t="s">
        <v>24789</v>
      </c>
      <c r="E656" s="16" t="s">
        <v>646</v>
      </c>
      <c r="F656" s="16"/>
      <c r="H656" s="16"/>
      <c r="I656" s="16" t="s">
        <v>24710</v>
      </c>
      <c r="J656" s="16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6" t="s">
        <v>24789</v>
      </c>
      <c r="E657" s="16" t="s">
        <v>646</v>
      </c>
      <c r="F657" s="16"/>
      <c r="H657" s="16"/>
      <c r="I657" s="16" t="s">
        <v>24713</v>
      </c>
      <c r="J657" s="16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6" t="s">
        <v>24789</v>
      </c>
      <c r="E658" s="16" t="s">
        <v>646</v>
      </c>
      <c r="F658" s="16"/>
      <c r="H658" s="16"/>
      <c r="I658" s="16" t="s">
        <v>24716</v>
      </c>
      <c r="J658" s="16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6" t="s">
        <v>24789</v>
      </c>
      <c r="E659" s="16" t="s">
        <v>646</v>
      </c>
      <c r="F659" s="16"/>
      <c r="H659" s="16"/>
      <c r="I659" s="16" t="s">
        <v>24719</v>
      </c>
      <c r="J659" s="16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6" t="s">
        <v>24789</v>
      </c>
      <c r="E660" s="16" t="s">
        <v>646</v>
      </c>
      <c r="F660" s="16"/>
      <c r="H660" s="16"/>
      <c r="I660" s="16" t="s">
        <v>24722</v>
      </c>
      <c r="J660" s="16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6" t="s">
        <v>24789</v>
      </c>
      <c r="E661" s="16" t="s">
        <v>646</v>
      </c>
      <c r="F661" s="16"/>
      <c r="H661" s="16"/>
      <c r="I661" s="16" t="s">
        <v>24725</v>
      </c>
      <c r="J661" s="16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6" t="s">
        <v>24789</v>
      </c>
      <c r="E662" s="16" t="s">
        <v>646</v>
      </c>
      <c r="F662" s="16"/>
      <c r="H662" s="16"/>
      <c r="I662" s="16" t="s">
        <v>24728</v>
      </c>
      <c r="J662" s="16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6" t="s">
        <v>24789</v>
      </c>
      <c r="E663" s="16" t="s">
        <v>646</v>
      </c>
      <c r="F663" s="16"/>
      <c r="H663" s="16"/>
      <c r="I663" s="16" t="s">
        <v>24731</v>
      </c>
      <c r="J663" s="16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6" t="s">
        <v>24789</v>
      </c>
      <c r="E664" s="16" t="s">
        <v>646</v>
      </c>
      <c r="F664" s="16"/>
      <c r="H664" s="16"/>
      <c r="I664" s="16" t="s">
        <v>24734</v>
      </c>
      <c r="J664" s="16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6" t="s">
        <v>24789</v>
      </c>
      <c r="E665" s="16" t="s">
        <v>646</v>
      </c>
      <c r="F665" s="16"/>
      <c r="H665" s="16"/>
      <c r="I665" s="16" t="s">
        <v>24737</v>
      </c>
      <c r="J665" s="16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6" t="s">
        <v>4</v>
      </c>
      <c r="E666" s="16" t="s">
        <v>260</v>
      </c>
      <c r="F666" s="16"/>
      <c r="H666" s="16"/>
      <c r="I666" s="16" t="s">
        <v>24740</v>
      </c>
      <c r="J666" s="16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6" t="s">
        <v>4</v>
      </c>
      <c r="E667" s="16" t="s">
        <v>260</v>
      </c>
      <c r="F667" s="16"/>
      <c r="H667" s="16"/>
      <c r="I667" s="16" t="s">
        <v>24743</v>
      </c>
      <c r="J667" s="16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6" t="s">
        <v>4</v>
      </c>
      <c r="E668" s="16" t="s">
        <v>260</v>
      </c>
      <c r="F668" s="16"/>
      <c r="H668" s="16"/>
      <c r="I668" s="16" t="s">
        <v>24746</v>
      </c>
      <c r="J668" s="16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6" t="s">
        <v>4</v>
      </c>
      <c r="E669" s="16" t="s">
        <v>260</v>
      </c>
      <c r="F669" s="16"/>
      <c r="H669" s="16"/>
      <c r="I669" s="16" t="s">
        <v>25090</v>
      </c>
      <c r="J669" s="16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6" t="s">
        <v>4</v>
      </c>
      <c r="E670" s="16" t="s">
        <v>260</v>
      </c>
      <c r="F670" s="16"/>
      <c r="H670" s="16"/>
      <c r="I670" s="16" t="s">
        <v>25093</v>
      </c>
      <c r="J670" s="16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6" t="s">
        <v>4</v>
      </c>
      <c r="E671" s="16" t="s">
        <v>260</v>
      </c>
      <c r="F671" s="16"/>
      <c r="H671" s="16"/>
      <c r="I671" s="16" t="s">
        <v>25096</v>
      </c>
      <c r="J671" s="16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6" t="s">
        <v>4</v>
      </c>
      <c r="E672" s="16" t="s">
        <v>260</v>
      </c>
      <c r="F672" s="16"/>
      <c r="H672" s="16"/>
      <c r="I672" s="16" t="s">
        <v>25099</v>
      </c>
      <c r="J672" s="16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6" t="s">
        <v>4</v>
      </c>
      <c r="E673" s="16" t="s">
        <v>260</v>
      </c>
      <c r="F673" s="16"/>
      <c r="H673" s="16"/>
      <c r="I673" s="16" t="s">
        <v>25102</v>
      </c>
      <c r="J673" s="16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6" t="s">
        <v>4</v>
      </c>
      <c r="E674" s="16" t="s">
        <v>260</v>
      </c>
      <c r="F674" s="16"/>
      <c r="H674" s="16"/>
      <c r="I674" s="16" t="s">
        <v>25105</v>
      </c>
      <c r="J674" s="16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6" t="s">
        <v>4</v>
      </c>
      <c r="E675" s="16" t="s">
        <v>260</v>
      </c>
      <c r="F675" s="16"/>
      <c r="H675" s="16"/>
      <c r="I675" s="16" t="s">
        <v>25108</v>
      </c>
      <c r="J675" s="16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6" t="s">
        <v>4</v>
      </c>
      <c r="E676" s="16" t="s">
        <v>260</v>
      </c>
      <c r="F676" s="16"/>
      <c r="H676" s="16"/>
      <c r="I676" s="16" t="s">
        <v>25111</v>
      </c>
      <c r="J676" s="16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6" t="s">
        <v>4</v>
      </c>
      <c r="E677" s="16" t="s">
        <v>260</v>
      </c>
      <c r="F677" s="16"/>
      <c r="H677" s="16"/>
      <c r="I677" s="16" t="s">
        <v>25114</v>
      </c>
      <c r="J677" s="16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6" t="s">
        <v>4</v>
      </c>
      <c r="E678" s="16" t="s">
        <v>260</v>
      </c>
      <c r="F678" s="16"/>
      <c r="H678" s="16"/>
      <c r="I678" s="16" t="s">
        <v>25117</v>
      </c>
      <c r="J678" s="16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6" t="s">
        <v>4</v>
      </c>
      <c r="E679" s="16" t="s">
        <v>260</v>
      </c>
      <c r="F679" s="16"/>
      <c r="H679" s="16"/>
      <c r="I679" s="16" t="s">
        <v>25443</v>
      </c>
      <c r="J679" s="16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6" t="s">
        <v>803</v>
      </c>
      <c r="E680" s="16" t="s">
        <v>4943</v>
      </c>
      <c r="F680" s="16"/>
      <c r="H680" s="16"/>
      <c r="I680" s="16" t="s">
        <v>25446</v>
      </c>
      <c r="J680" s="16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6" t="s">
        <v>803</v>
      </c>
      <c r="E681" s="16" t="s">
        <v>4943</v>
      </c>
      <c r="F681" s="16"/>
      <c r="H681" s="16"/>
      <c r="I681" s="16" t="s">
        <v>25449</v>
      </c>
      <c r="J681" s="16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6" t="s">
        <v>4</v>
      </c>
      <c r="E682" s="16" t="s">
        <v>260</v>
      </c>
      <c r="F682" s="16"/>
      <c r="H682" s="16"/>
      <c r="I682" s="16" t="s">
        <v>25836</v>
      </c>
      <c r="J682" s="16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6" t="s">
        <v>803</v>
      </c>
      <c r="E683" s="16" t="s">
        <v>4943</v>
      </c>
      <c r="F683" s="16"/>
      <c r="H683" s="16"/>
      <c r="I683" s="16" t="s">
        <v>25839</v>
      </c>
      <c r="J683" s="16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6" t="s">
        <v>803</v>
      </c>
      <c r="E684" s="16" t="s">
        <v>4943</v>
      </c>
      <c r="F684" s="16"/>
      <c r="H684" s="16"/>
      <c r="I684" s="16" t="s">
        <v>25997</v>
      </c>
      <c r="J684" s="16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6" t="s">
        <v>803</v>
      </c>
      <c r="E685" s="16" t="s">
        <v>4943</v>
      </c>
      <c r="F685" s="16"/>
      <c r="H685" s="16"/>
      <c r="I685" s="16" t="s">
        <v>26000</v>
      </c>
      <c r="J685" s="16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6" t="s">
        <v>4</v>
      </c>
      <c r="E686" s="16" t="s">
        <v>260</v>
      </c>
      <c r="F686" s="16"/>
      <c r="H686" s="16"/>
      <c r="I686" s="16" t="s">
        <v>26478</v>
      </c>
      <c r="J686" s="16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6" t="s">
        <v>3371</v>
      </c>
      <c r="E687" s="16" t="s">
        <v>646</v>
      </c>
      <c r="F687" s="16"/>
      <c r="H687" s="16"/>
      <c r="I687" s="16" t="s">
        <v>26481</v>
      </c>
      <c r="J687" s="16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6" t="s">
        <v>7896</v>
      </c>
      <c r="E688" s="16" t="s">
        <v>646</v>
      </c>
      <c r="F688" s="16"/>
      <c r="H688" s="16"/>
      <c r="I688" s="16" t="s">
        <v>26484</v>
      </c>
      <c r="J688" s="16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6" t="s">
        <v>7896</v>
      </c>
      <c r="E689" s="16" t="s">
        <v>646</v>
      </c>
      <c r="F689" s="16"/>
      <c r="H689" s="16"/>
      <c r="I689" s="16" t="s">
        <v>26487</v>
      </c>
      <c r="J689" s="16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6" t="s">
        <v>4</v>
      </c>
      <c r="E690" s="16" t="s">
        <v>260</v>
      </c>
      <c r="F690" s="16"/>
      <c r="H690" s="16"/>
      <c r="I690" s="16" t="s">
        <v>26490</v>
      </c>
      <c r="J690" s="16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6" t="s">
        <v>7896</v>
      </c>
      <c r="E691" s="16" t="s">
        <v>646</v>
      </c>
      <c r="F691" s="16"/>
      <c r="H691" s="16"/>
      <c r="I691" s="16" t="s">
        <v>26493</v>
      </c>
      <c r="J691" s="16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6" t="s">
        <v>7896</v>
      </c>
      <c r="E692" s="16" t="s">
        <v>646</v>
      </c>
      <c r="F692" s="16"/>
      <c r="H692" s="16"/>
      <c r="I692" s="16" t="s">
        <v>26496</v>
      </c>
      <c r="J692" s="16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6" t="s">
        <v>7896</v>
      </c>
      <c r="E693" s="16" t="s">
        <v>646</v>
      </c>
      <c r="F693" s="16"/>
      <c r="H693" s="16"/>
      <c r="I693" s="16" t="s">
        <v>26499</v>
      </c>
      <c r="J693" s="16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6" t="s">
        <v>7896</v>
      </c>
      <c r="E694" s="16" t="s">
        <v>646</v>
      </c>
      <c r="F694" s="16"/>
      <c r="H694" s="16"/>
      <c r="I694" s="16" t="s">
        <v>26502</v>
      </c>
      <c r="J694" s="16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6" t="s">
        <v>7896</v>
      </c>
      <c r="E695" s="16" t="s">
        <v>646</v>
      </c>
      <c r="F695" s="16"/>
      <c r="H695" s="16"/>
      <c r="I695" s="16" t="s">
        <v>26505</v>
      </c>
      <c r="J695" s="16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6" t="s">
        <v>803</v>
      </c>
      <c r="E696" s="16" t="s">
        <v>4943</v>
      </c>
      <c r="F696" s="16"/>
      <c r="H696" s="16"/>
      <c r="I696" s="16" t="s">
        <v>26508</v>
      </c>
      <c r="J696" s="16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6" t="s">
        <v>7896</v>
      </c>
      <c r="E697" s="16" t="s">
        <v>646</v>
      </c>
      <c r="F697" s="16"/>
      <c r="H697" s="16"/>
      <c r="I697" s="16" t="s">
        <v>26511</v>
      </c>
      <c r="J697" s="16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6" t="s">
        <v>7896</v>
      </c>
      <c r="E698" s="16" t="s">
        <v>646</v>
      </c>
      <c r="F698" s="16"/>
      <c r="H698" s="16"/>
      <c r="I698" s="16" t="s">
        <v>26514</v>
      </c>
      <c r="J698" s="16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6" t="s">
        <v>7896</v>
      </c>
      <c r="E699" s="16" t="s">
        <v>646</v>
      </c>
      <c r="F699" s="16"/>
      <c r="H699" s="16"/>
      <c r="I699" s="16" t="s">
        <v>26517</v>
      </c>
      <c r="J699" s="16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6" t="s">
        <v>7896</v>
      </c>
      <c r="E700" s="16" t="s">
        <v>646</v>
      </c>
      <c r="F700" s="16"/>
      <c r="H700" s="16"/>
      <c r="I700" s="16" t="s">
        <v>26520</v>
      </c>
      <c r="J700" s="16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6" t="s">
        <v>7896</v>
      </c>
      <c r="E701" s="16" t="s">
        <v>646</v>
      </c>
      <c r="F701" s="16"/>
      <c r="H701" s="16"/>
      <c r="I701" s="16" t="s">
        <v>26523</v>
      </c>
      <c r="J701" s="16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6" t="s">
        <v>7896</v>
      </c>
      <c r="E702" s="16" t="s">
        <v>646</v>
      </c>
      <c r="F702" s="16"/>
      <c r="H702" s="16"/>
      <c r="I702" s="16" t="s">
        <v>26526</v>
      </c>
      <c r="J702" s="16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6" t="s">
        <v>7896</v>
      </c>
      <c r="E703" s="16" t="s">
        <v>646</v>
      </c>
      <c r="F703" s="16"/>
      <c r="H703" s="16"/>
      <c r="I703" s="16" t="s">
        <v>26529</v>
      </c>
      <c r="J703" s="16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6" t="s">
        <v>7896</v>
      </c>
      <c r="E704" s="16" t="s">
        <v>646</v>
      </c>
      <c r="F704" s="16"/>
      <c r="H704" s="16"/>
      <c r="I704" s="16" t="s">
        <v>26532</v>
      </c>
      <c r="J704" s="16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6" t="s">
        <v>7896</v>
      </c>
      <c r="E705" s="16" t="s">
        <v>646</v>
      </c>
      <c r="F705" s="16"/>
      <c r="H705" s="16"/>
      <c r="I705" s="16" t="s">
        <v>26535</v>
      </c>
      <c r="J705" s="16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6" t="s">
        <v>7896</v>
      </c>
      <c r="E706" s="16" t="s">
        <v>646</v>
      </c>
      <c r="F706" s="16"/>
      <c r="H706" s="16"/>
      <c r="I706" s="16" t="s">
        <v>26538</v>
      </c>
      <c r="J706" s="16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6" t="s">
        <v>803</v>
      </c>
      <c r="E707" s="16" t="s">
        <v>4943</v>
      </c>
      <c r="F707" s="16"/>
      <c r="H707" s="16"/>
      <c r="I707" s="16" t="s">
        <v>27075</v>
      </c>
      <c r="J707" s="16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6" t="s">
        <v>4</v>
      </c>
      <c r="E708" s="16" t="s">
        <v>260</v>
      </c>
      <c r="F708" s="16"/>
      <c r="H708" s="16"/>
      <c r="I708" s="16" t="s">
        <v>27078</v>
      </c>
      <c r="J708" s="16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6" t="s">
        <v>4</v>
      </c>
      <c r="E709" s="16" t="s">
        <v>260</v>
      </c>
      <c r="F709" s="16"/>
      <c r="H709" s="16"/>
      <c r="I709" s="16" t="s">
        <v>27081</v>
      </c>
      <c r="J709" s="16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6" t="s">
        <v>7896</v>
      </c>
      <c r="E710" s="16" t="s">
        <v>646</v>
      </c>
      <c r="F710" s="16"/>
      <c r="H710" s="16"/>
      <c r="I710" s="16" t="s">
        <v>27084</v>
      </c>
      <c r="J710" s="16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6" t="s">
        <v>7896</v>
      </c>
      <c r="E711" s="16" t="s">
        <v>646</v>
      </c>
      <c r="F711" s="16"/>
      <c r="H711" s="16"/>
      <c r="I711" s="16" t="s">
        <v>27087</v>
      </c>
      <c r="J711" s="16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6" t="s">
        <v>4</v>
      </c>
      <c r="E712" s="16" t="s">
        <v>260</v>
      </c>
      <c r="F712" s="16"/>
      <c r="H712" s="16"/>
      <c r="I712" s="16" t="s">
        <v>27090</v>
      </c>
      <c r="J712" s="16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6" t="s">
        <v>4</v>
      </c>
      <c r="E713" s="16" t="s">
        <v>260</v>
      </c>
      <c r="F713" s="16"/>
      <c r="H713" s="16"/>
      <c r="I713" s="16" t="s">
        <v>27093</v>
      </c>
      <c r="J713" s="16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6" t="s">
        <v>803</v>
      </c>
      <c r="E714" s="16" t="s">
        <v>4943</v>
      </c>
      <c r="F714" s="16"/>
      <c r="H714" s="16"/>
      <c r="I714" s="16" t="s">
        <v>27096</v>
      </c>
      <c r="J714" s="16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6" t="s">
        <v>7896</v>
      </c>
      <c r="E715" s="16" t="s">
        <v>646</v>
      </c>
      <c r="F715" s="16"/>
      <c r="H715" s="16"/>
      <c r="I715" s="16" t="s">
        <v>27099</v>
      </c>
      <c r="J715" s="16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6" t="s">
        <v>7896</v>
      </c>
      <c r="E716" s="16" t="s">
        <v>646</v>
      </c>
      <c r="F716" s="16"/>
      <c r="H716" s="16"/>
      <c r="I716" s="16" t="s">
        <v>27102</v>
      </c>
      <c r="J716" s="16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6" t="s">
        <v>7896</v>
      </c>
      <c r="E717" s="16" t="s">
        <v>646</v>
      </c>
      <c r="F717" s="16"/>
      <c r="H717" s="16"/>
      <c r="I717" s="16" t="s">
        <v>27105</v>
      </c>
      <c r="J717" s="16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6" t="s">
        <v>4</v>
      </c>
      <c r="E718" s="16" t="s">
        <v>260</v>
      </c>
      <c r="F718" s="16"/>
      <c r="H718" s="16"/>
      <c r="I718" s="16" t="s">
        <v>27108</v>
      </c>
      <c r="J718" s="16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6" t="s">
        <v>7896</v>
      </c>
      <c r="E719" s="16" t="s">
        <v>646</v>
      </c>
      <c r="F719" s="16"/>
      <c r="H719" s="16"/>
      <c r="I719" s="16" t="s">
        <v>27111</v>
      </c>
      <c r="J719" s="16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6" t="s">
        <v>7896</v>
      </c>
      <c r="E720" s="16" t="s">
        <v>646</v>
      </c>
      <c r="F720" s="16"/>
      <c r="H720" s="16"/>
      <c r="I720" s="16" t="s">
        <v>27114</v>
      </c>
      <c r="J720" s="16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6" t="s">
        <v>7896</v>
      </c>
      <c r="E721" s="16" t="s">
        <v>646</v>
      </c>
      <c r="F721" s="16"/>
      <c r="H721" s="16"/>
      <c r="I721" s="16" t="s">
        <v>27117</v>
      </c>
      <c r="J721" s="16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6" t="s">
        <v>7896</v>
      </c>
      <c r="E722" s="16" t="s">
        <v>646</v>
      </c>
      <c r="F722" s="16"/>
      <c r="H722" s="16"/>
      <c r="I722" s="16" t="s">
        <v>27120</v>
      </c>
      <c r="J722" s="16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6" t="s">
        <v>7896</v>
      </c>
      <c r="E723" s="16" t="s">
        <v>646</v>
      </c>
      <c r="F723" s="16"/>
      <c r="H723" s="16"/>
      <c r="I723" s="16" t="s">
        <v>27123</v>
      </c>
      <c r="J723" s="16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6" t="s">
        <v>803</v>
      </c>
      <c r="E724" s="16" t="s">
        <v>4943</v>
      </c>
      <c r="F724" s="16"/>
      <c r="H724" s="16"/>
      <c r="I724" s="16" t="s">
        <v>27126</v>
      </c>
      <c r="J724" s="16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6" t="s">
        <v>7896</v>
      </c>
      <c r="E725" s="16" t="s">
        <v>646</v>
      </c>
      <c r="F725" s="16"/>
      <c r="H725" s="16"/>
      <c r="I725" s="16" t="s">
        <v>27129</v>
      </c>
      <c r="J725" s="16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6" t="s">
        <v>803</v>
      </c>
      <c r="E726" s="16" t="s">
        <v>4943</v>
      </c>
      <c r="F726" s="16"/>
      <c r="H726" s="16"/>
      <c r="I726" s="16" t="s">
        <v>27132</v>
      </c>
      <c r="J726" s="16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6" t="s">
        <v>7896</v>
      </c>
      <c r="E727" s="16" t="s">
        <v>646</v>
      </c>
      <c r="F727" s="16"/>
      <c r="H727" s="16"/>
      <c r="I727" s="16" t="s">
        <v>27135</v>
      </c>
      <c r="J727" s="16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6" t="s">
        <v>4</v>
      </c>
      <c r="E728" s="16" t="s">
        <v>646</v>
      </c>
      <c r="F728" s="16"/>
      <c r="H728" s="16"/>
      <c r="I728" s="16" t="s">
        <v>27138</v>
      </c>
      <c r="J728" s="16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6" t="s">
        <v>7896</v>
      </c>
      <c r="E729" s="16" t="s">
        <v>646</v>
      </c>
      <c r="F729" s="16"/>
      <c r="H729" s="16"/>
      <c r="I729" s="16" t="s">
        <v>27141</v>
      </c>
      <c r="J729" s="16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6" t="s">
        <v>7896</v>
      </c>
      <c r="E730" s="16" t="s">
        <v>646</v>
      </c>
      <c r="F730" s="16"/>
      <c r="H730" s="16"/>
      <c r="I730" s="16" t="s">
        <v>27144</v>
      </c>
      <c r="J730" s="16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6" t="s">
        <v>7896</v>
      </c>
      <c r="E731" s="16" t="s">
        <v>646</v>
      </c>
      <c r="F731" s="16"/>
      <c r="H731" s="16"/>
      <c r="I731" s="16" t="s">
        <v>27147</v>
      </c>
      <c r="J731" s="16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6" t="s">
        <v>4</v>
      </c>
      <c r="E732" s="16" t="s">
        <v>646</v>
      </c>
      <c r="F732" s="16"/>
      <c r="H732" s="16"/>
      <c r="I732" s="16" t="s">
        <v>27150</v>
      </c>
      <c r="J732" s="16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6" t="s">
        <v>7896</v>
      </c>
      <c r="E733" s="16" t="s">
        <v>646</v>
      </c>
      <c r="F733" s="16"/>
      <c r="H733" s="16"/>
      <c r="I733" s="16" t="s">
        <v>27513</v>
      </c>
      <c r="J733" s="16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6" t="s">
        <v>7896</v>
      </c>
      <c r="E734" s="16" t="s">
        <v>646</v>
      </c>
      <c r="F734" s="16"/>
      <c r="H734" s="16"/>
      <c r="I734" s="16" t="s">
        <v>27516</v>
      </c>
      <c r="J734" s="16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6" t="s">
        <v>7896</v>
      </c>
      <c r="E735" s="16" t="s">
        <v>646</v>
      </c>
      <c r="F735" s="16"/>
      <c r="H735" s="16"/>
      <c r="I735" s="16" t="s">
        <v>27519</v>
      </c>
      <c r="J735" s="16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6" t="s">
        <v>7896</v>
      </c>
      <c r="E736" s="16" t="s">
        <v>646</v>
      </c>
      <c r="F736" s="16"/>
      <c r="H736" s="16"/>
      <c r="I736" s="16" t="s">
        <v>27522</v>
      </c>
      <c r="J736" s="16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6" t="s">
        <v>7896</v>
      </c>
      <c r="E737" s="16" t="s">
        <v>646</v>
      </c>
      <c r="F737" s="16"/>
      <c r="H737" s="16"/>
      <c r="I737" s="16" t="s">
        <v>27525</v>
      </c>
      <c r="J737" s="16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6" t="s">
        <v>7896</v>
      </c>
      <c r="E738" s="16" t="s">
        <v>646</v>
      </c>
      <c r="F738" s="16"/>
      <c r="H738" s="16"/>
      <c r="I738" s="16" t="s">
        <v>27528</v>
      </c>
      <c r="J738" s="16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6" t="s">
        <v>7896</v>
      </c>
      <c r="E739" s="16" t="s">
        <v>646</v>
      </c>
      <c r="F739" s="16"/>
      <c r="H739" s="16"/>
      <c r="I739" s="16" t="s">
        <v>27531</v>
      </c>
      <c r="J739" s="16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6" t="s">
        <v>7896</v>
      </c>
      <c r="E740" s="16" t="s">
        <v>646</v>
      </c>
      <c r="F740" s="16"/>
      <c r="H740" s="16"/>
      <c r="I740" s="16" t="s">
        <v>27534</v>
      </c>
      <c r="J740" s="16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6" t="s">
        <v>803</v>
      </c>
      <c r="E741" s="16" t="s">
        <v>4943</v>
      </c>
      <c r="F741" s="16"/>
      <c r="H741" s="16"/>
      <c r="I741" s="16" t="s">
        <v>27537</v>
      </c>
      <c r="J741" s="16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6" t="s">
        <v>7896</v>
      </c>
      <c r="E742" s="16" t="s">
        <v>646</v>
      </c>
      <c r="F742" s="16"/>
      <c r="H742" s="16"/>
      <c r="I742" s="16" t="s">
        <v>27540</v>
      </c>
      <c r="J742" s="16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6" t="s">
        <v>7896</v>
      </c>
      <c r="E743" s="16" t="s">
        <v>646</v>
      </c>
      <c r="F743" s="16"/>
      <c r="H743" s="16"/>
      <c r="I743" s="16" t="s">
        <v>27543</v>
      </c>
      <c r="J743" s="16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6" t="s">
        <v>7896</v>
      </c>
      <c r="E744" s="16" t="s">
        <v>646</v>
      </c>
      <c r="F744" s="16"/>
      <c r="H744" s="16"/>
      <c r="I744" s="16" t="s">
        <v>27546</v>
      </c>
      <c r="J744" s="16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6" t="s">
        <v>803</v>
      </c>
      <c r="E745" s="16" t="s">
        <v>4943</v>
      </c>
      <c r="F745" s="16"/>
      <c r="H745" s="16"/>
      <c r="I745" s="16" t="s">
        <v>27549</v>
      </c>
      <c r="J745" s="16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6" t="s">
        <v>7896</v>
      </c>
      <c r="E746" s="16" t="s">
        <v>646</v>
      </c>
      <c r="F746" s="16"/>
      <c r="H746" s="16"/>
      <c r="I746" s="16" t="s">
        <v>27552</v>
      </c>
      <c r="J746" s="16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6" t="s">
        <v>7896</v>
      </c>
      <c r="E747" s="16" t="s">
        <v>646</v>
      </c>
      <c r="F747" s="16"/>
      <c r="H747" s="16"/>
      <c r="I747" s="16" t="s">
        <v>27555</v>
      </c>
      <c r="J747" s="16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6" t="s">
        <v>4</v>
      </c>
      <c r="E748" s="16" t="s">
        <v>260</v>
      </c>
      <c r="F748" s="16"/>
      <c r="H748" s="16"/>
      <c r="I748" s="16" t="s">
        <v>27558</v>
      </c>
      <c r="J748" s="16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6" t="s">
        <v>24789</v>
      </c>
      <c r="E749" s="16" t="s">
        <v>25876</v>
      </c>
      <c r="F749" s="16"/>
      <c r="H749" s="16"/>
      <c r="I749" s="16" t="s">
        <v>27561</v>
      </c>
      <c r="J749" s="16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6" t="s">
        <v>24789</v>
      </c>
      <c r="E750" s="16" t="s">
        <v>25876</v>
      </c>
      <c r="F750" s="16"/>
      <c r="H750" s="16"/>
      <c r="I750" s="16" t="s">
        <v>27564</v>
      </c>
      <c r="J750" s="16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6" t="s">
        <v>24789</v>
      </c>
      <c r="E751" s="16" t="s">
        <v>25876</v>
      </c>
      <c r="F751" s="16"/>
      <c r="H751" s="16"/>
      <c r="I751" s="16" t="s">
        <v>27567</v>
      </c>
      <c r="J751" s="16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6" t="s">
        <v>24789</v>
      </c>
      <c r="E752" s="16" t="s">
        <v>25876</v>
      </c>
      <c r="F752" s="16"/>
      <c r="H752" s="16"/>
      <c r="I752" s="16" t="s">
        <v>27570</v>
      </c>
      <c r="J752" s="16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6" t="s">
        <v>24789</v>
      </c>
      <c r="E753" s="16" t="s">
        <v>25876</v>
      </c>
      <c r="F753" s="16"/>
      <c r="H753" s="16"/>
      <c r="I753" s="16" t="s">
        <v>27573</v>
      </c>
      <c r="J753" s="16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6" t="s">
        <v>24789</v>
      </c>
      <c r="E754" s="16" t="s">
        <v>25876</v>
      </c>
      <c r="F754" s="16"/>
      <c r="H754" s="16"/>
      <c r="I754" s="16" t="s">
        <v>27576</v>
      </c>
      <c r="J754" s="16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6" t="s">
        <v>24789</v>
      </c>
      <c r="E755" s="16" t="s">
        <v>25876</v>
      </c>
      <c r="F755" s="16"/>
      <c r="H755" s="16"/>
      <c r="I755" s="16" t="s">
        <v>27579</v>
      </c>
      <c r="J755" s="16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6" t="s">
        <v>24789</v>
      </c>
      <c r="E756" s="16" t="s">
        <v>25876</v>
      </c>
      <c r="F756" s="16"/>
      <c r="H756" s="16"/>
      <c r="I756" s="16" t="s">
        <v>27582</v>
      </c>
      <c r="J756" s="16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6" t="s">
        <v>24789</v>
      </c>
      <c r="E757" s="16" t="s">
        <v>25876</v>
      </c>
      <c r="F757" s="16"/>
      <c r="H757" s="16"/>
      <c r="I757" s="16" t="s">
        <v>27585</v>
      </c>
      <c r="J757" s="16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6" t="s">
        <v>24789</v>
      </c>
      <c r="E758" s="16" t="s">
        <v>25876</v>
      </c>
      <c r="F758" s="16"/>
      <c r="H758" s="16"/>
      <c r="I758" s="16" t="s">
        <v>27588</v>
      </c>
      <c r="J758" s="16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6" t="s">
        <v>24789</v>
      </c>
      <c r="E759" s="16" t="s">
        <v>27694</v>
      </c>
      <c r="F759" s="16"/>
      <c r="H759" s="16"/>
      <c r="I759" s="16" t="s">
        <v>27591</v>
      </c>
      <c r="J759" s="16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6" t="s">
        <v>24789</v>
      </c>
      <c r="E760" s="16" t="s">
        <v>646</v>
      </c>
      <c r="F760" s="16"/>
      <c r="H760" s="16"/>
      <c r="I760" s="16" t="s">
        <v>27594</v>
      </c>
      <c r="J760" s="16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6" t="s">
        <v>803</v>
      </c>
      <c r="E761" s="16" t="s">
        <v>4943</v>
      </c>
      <c r="F761" s="16"/>
      <c r="H761" s="16"/>
      <c r="I761" s="16" t="s">
        <v>27597</v>
      </c>
      <c r="J761" s="16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6" t="s">
        <v>4</v>
      </c>
      <c r="E762" s="16" t="s">
        <v>646</v>
      </c>
      <c r="F762" s="16"/>
      <c r="H762" s="16"/>
      <c r="I762" s="16" t="s">
        <v>28014</v>
      </c>
      <c r="J762" s="16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6" t="s">
        <v>4</v>
      </c>
      <c r="E763" s="16" t="s">
        <v>260</v>
      </c>
      <c r="F763" s="16"/>
      <c r="H763" s="16"/>
      <c r="I763" s="16" t="s">
        <v>28017</v>
      </c>
      <c r="J763" s="16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6" t="s">
        <v>803</v>
      </c>
      <c r="E764" s="16" t="s">
        <v>4943</v>
      </c>
      <c r="F764" s="16"/>
      <c r="H764" s="16"/>
      <c r="I764" s="16" t="s">
        <v>28020</v>
      </c>
      <c r="J764" s="16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6" t="s">
        <v>803</v>
      </c>
      <c r="E765" s="16" t="s">
        <v>4943</v>
      </c>
      <c r="F765" s="16"/>
      <c r="H765" s="16"/>
      <c r="I765" s="16" t="s">
        <v>28023</v>
      </c>
      <c r="J765" s="16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6" t="s">
        <v>803</v>
      </c>
      <c r="E766" s="16" t="s">
        <v>4943</v>
      </c>
      <c r="F766" s="16"/>
      <c r="H766" s="16"/>
      <c r="I766" s="16" t="s">
        <v>28026</v>
      </c>
      <c r="J766" s="16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s="16" t="s">
        <v>803</v>
      </c>
      <c r="E767" s="16" t="s">
        <v>4943</v>
      </c>
      <c r="F767" s="16"/>
      <c r="H767" s="16"/>
      <c r="I767" s="16" t="s">
        <v>28587</v>
      </c>
      <c r="J767" s="16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s="16" t="s">
        <v>7896</v>
      </c>
      <c r="E768" s="16" t="s">
        <v>646</v>
      </c>
      <c r="F768" s="16"/>
      <c r="H768" s="16"/>
      <c r="I768" s="16" t="s">
        <v>28590</v>
      </c>
      <c r="J768" s="16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s="16" t="s">
        <v>4</v>
      </c>
      <c r="E769" s="16" t="s">
        <v>260</v>
      </c>
      <c r="F769" s="16"/>
      <c r="H769" s="16"/>
      <c r="I769" s="16" t="s">
        <v>28593</v>
      </c>
      <c r="J769" s="16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s="16" t="s">
        <v>4</v>
      </c>
      <c r="E770" s="16" t="s">
        <v>260</v>
      </c>
      <c r="F770" s="16"/>
      <c r="H770" s="16"/>
      <c r="I770" s="16" t="s">
        <v>28596</v>
      </c>
      <c r="J770" s="16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s="16" t="s">
        <v>4</v>
      </c>
      <c r="E771" s="16" t="s">
        <v>260</v>
      </c>
      <c r="F771" s="16"/>
      <c r="H771" s="16"/>
      <c r="I771" s="16" t="s">
        <v>28599</v>
      </c>
      <c r="J771" s="16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s="16" t="s">
        <v>7896</v>
      </c>
      <c r="E772" s="16" t="s">
        <v>646</v>
      </c>
      <c r="F772" s="16"/>
      <c r="H772" s="16"/>
      <c r="I772" s="16" t="s">
        <v>28602</v>
      </c>
      <c r="J772" s="16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s="16" t="s">
        <v>4</v>
      </c>
      <c r="E773" s="16" t="s">
        <v>260</v>
      </c>
      <c r="F773" s="16"/>
      <c r="H773" s="16"/>
      <c r="I773" s="16" t="s">
        <v>28605</v>
      </c>
      <c r="J773" s="16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s="16" t="s">
        <v>24789</v>
      </c>
      <c r="E774" s="16" t="s">
        <v>260</v>
      </c>
      <c r="F774" s="16"/>
      <c r="H774" s="16"/>
      <c r="I774" s="16" t="s">
        <v>28608</v>
      </c>
      <c r="J774" s="16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s="16" t="s">
        <v>24789</v>
      </c>
      <c r="E775" s="16" t="s">
        <v>260</v>
      </c>
      <c r="F775" s="16"/>
      <c r="H775" s="16"/>
      <c r="I775" s="16" t="s">
        <v>28611</v>
      </c>
      <c r="J775" s="16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s="16" t="s">
        <v>24789</v>
      </c>
      <c r="E776" s="16" t="s">
        <v>260</v>
      </c>
      <c r="F776" s="16"/>
      <c r="H776" s="16"/>
      <c r="I776" s="16" t="s">
        <v>28614</v>
      </c>
      <c r="J776" s="16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s="16" t="s">
        <v>24789</v>
      </c>
      <c r="E777" s="16" t="s">
        <v>260</v>
      </c>
      <c r="F777" s="16"/>
      <c r="H777" s="16"/>
      <c r="I777" s="16" t="s">
        <v>28617</v>
      </c>
      <c r="J777" s="16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s="16" t="s">
        <v>24789</v>
      </c>
      <c r="E778" s="16" t="s">
        <v>260</v>
      </c>
      <c r="F778" s="16"/>
      <c r="H778" s="16"/>
      <c r="I778" s="16" t="s">
        <v>28620</v>
      </c>
      <c r="J778" s="16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s="16" t="s">
        <v>4</v>
      </c>
      <c r="E779" s="16" t="s">
        <v>646</v>
      </c>
      <c r="F779" s="16"/>
      <c r="H779" s="16"/>
      <c r="I779" s="16" t="s">
        <v>28623</v>
      </c>
      <c r="J779" s="16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s="16" t="s">
        <v>4</v>
      </c>
      <c r="E780" s="16" t="s">
        <v>260</v>
      </c>
      <c r="F780" s="16"/>
      <c r="H780" s="16"/>
      <c r="I780" s="16" t="s">
        <v>29026</v>
      </c>
      <c r="J780" s="16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s="16" t="s">
        <v>4</v>
      </c>
      <c r="E781" s="16" t="s">
        <v>646</v>
      </c>
      <c r="F781" s="16"/>
      <c r="H781" s="16"/>
      <c r="I781" s="16" t="s">
        <v>29029</v>
      </c>
      <c r="J781" s="16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s="16" t="s">
        <v>4</v>
      </c>
      <c r="E782" s="16" t="s">
        <v>646</v>
      </c>
      <c r="F782" s="16"/>
      <c r="H782" s="16"/>
      <c r="I782" s="16" t="s">
        <v>29032</v>
      </c>
      <c r="J782" s="16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s="16" t="s">
        <v>4</v>
      </c>
      <c r="E783" s="16" t="s">
        <v>646</v>
      </c>
      <c r="F783" s="16"/>
      <c r="H783" s="16"/>
      <c r="I783" s="16" t="s">
        <v>29035</v>
      </c>
      <c r="J783" s="16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s="16" t="s">
        <v>4</v>
      </c>
      <c r="E784" s="16" t="s">
        <v>646</v>
      </c>
      <c r="F784" s="16"/>
      <c r="H784" s="16"/>
      <c r="I784" s="16" t="s">
        <v>29038</v>
      </c>
      <c r="J784" s="16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s="16" t="s">
        <v>803</v>
      </c>
      <c r="E785" s="16" t="s">
        <v>4943</v>
      </c>
      <c r="F785" s="16"/>
      <c r="H785" s="16"/>
      <c r="I785" s="16" t="s">
        <v>29041</v>
      </c>
      <c r="J785" s="16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  <row r="786" spans="1:13" x14ac:dyDescent="0.25">
      <c r="A786" s="1" t="s">
        <v>13</v>
      </c>
      <c r="B786" s="3">
        <v>46181</v>
      </c>
      <c r="C786" s="4">
        <v>0.90363425925925922</v>
      </c>
      <c r="D786" s="16" t="s">
        <v>803</v>
      </c>
      <c r="E786" s="16" t="s">
        <v>4943</v>
      </c>
      <c r="F786" s="16"/>
      <c r="H786" s="16"/>
      <c r="I786" s="16" t="s">
        <v>29722</v>
      </c>
      <c r="J786" s="16" t="s">
        <v>4960</v>
      </c>
      <c r="K786" t="s">
        <v>29723</v>
      </c>
      <c r="L786" t="s">
        <v>29724</v>
      </c>
      <c r="M786" s="2" t="str">
        <f>HYPERLINK(столярка[[#This Row],[RelativePath]])</f>
        <v>16 Столярка\GA3948333_11_20260608T214114Z.jpg</v>
      </c>
    </row>
    <row r="787" spans="1:13" x14ac:dyDescent="0.25">
      <c r="A787" s="1" t="s">
        <v>14</v>
      </c>
      <c r="B787" s="3">
        <v>46182</v>
      </c>
      <c r="C787" s="4">
        <v>0.41637731481481483</v>
      </c>
      <c r="D787" s="16" t="s">
        <v>4</v>
      </c>
      <c r="E787" s="16" t="s">
        <v>646</v>
      </c>
      <c r="F787" s="16"/>
      <c r="H787" s="16"/>
      <c r="I787" s="16" t="s">
        <v>29725</v>
      </c>
      <c r="J787" s="16" t="s">
        <v>4960</v>
      </c>
      <c r="K787" t="s">
        <v>29726</v>
      </c>
      <c r="L787" t="s">
        <v>29727</v>
      </c>
      <c r="M787" s="2" t="str">
        <f>HYPERLINK(столярка[[#This Row],[RelativePath]])</f>
        <v>16 Столярка\GA3948333_11_20260609T095935Z.jpg</v>
      </c>
    </row>
    <row r="788" spans="1:13" x14ac:dyDescent="0.25">
      <c r="A788" s="1" t="s">
        <v>14</v>
      </c>
      <c r="B788" s="3">
        <v>46182</v>
      </c>
      <c r="C788" s="4">
        <v>0.64748842592592593</v>
      </c>
      <c r="D788" s="16" t="s">
        <v>4</v>
      </c>
      <c r="E788" s="16" t="s">
        <v>260</v>
      </c>
      <c r="F788" s="16"/>
      <c r="H788" s="16"/>
      <c r="I788" s="16" t="s">
        <v>29728</v>
      </c>
      <c r="J788" s="16" t="s">
        <v>4960</v>
      </c>
      <c r="K788" t="s">
        <v>29729</v>
      </c>
      <c r="L788" t="s">
        <v>29730</v>
      </c>
      <c r="M788" s="2" t="str">
        <f>HYPERLINK(столярка[[#This Row],[RelativePath]])</f>
        <v>16 Столярка\GA3948333_11_20260609T153223Z.jpg</v>
      </c>
    </row>
    <row r="789" spans="1:13" x14ac:dyDescent="0.25">
      <c r="A789" s="1" t="s">
        <v>14</v>
      </c>
      <c r="B789" s="3">
        <v>46182</v>
      </c>
      <c r="C789" s="4">
        <v>0.79143518518518519</v>
      </c>
      <c r="D789" s="16" t="s">
        <v>4</v>
      </c>
      <c r="E789" s="16" t="s">
        <v>646</v>
      </c>
      <c r="F789" s="16"/>
      <c r="H789" s="16"/>
      <c r="I789" s="16" t="s">
        <v>29731</v>
      </c>
      <c r="J789" s="16" t="s">
        <v>4960</v>
      </c>
      <c r="K789" t="s">
        <v>29732</v>
      </c>
      <c r="L789" t="s">
        <v>29733</v>
      </c>
      <c r="M789" s="2" t="str">
        <f>HYPERLINK(столярка[[#This Row],[RelativePath]])</f>
        <v>16 Столярка\GA3948333_11_20260609T185940Z.jpg</v>
      </c>
    </row>
    <row r="790" spans="1:13" x14ac:dyDescent="0.25">
      <c r="A790" s="1" t="s">
        <v>15</v>
      </c>
      <c r="B790" s="3">
        <v>46183</v>
      </c>
      <c r="C790" s="4">
        <v>0.44756944444444446</v>
      </c>
      <c r="D790" s="16" t="s">
        <v>4</v>
      </c>
      <c r="E790" s="16" t="s">
        <v>646</v>
      </c>
      <c r="F790" s="16"/>
      <c r="H790" s="16"/>
      <c r="I790" s="16" t="s">
        <v>29734</v>
      </c>
      <c r="J790" s="16" t="s">
        <v>4960</v>
      </c>
      <c r="K790" t="s">
        <v>29735</v>
      </c>
      <c r="L790" t="s">
        <v>29736</v>
      </c>
      <c r="M790" s="2" t="str">
        <f>HYPERLINK(столярка[[#This Row],[RelativePath]])</f>
        <v>16 Столярка\GA3948333_11_20260610T104430Z.jpg</v>
      </c>
    </row>
    <row r="791" spans="1:13" x14ac:dyDescent="0.25">
      <c r="A791" s="1" t="s">
        <v>15</v>
      </c>
      <c r="B791" s="3">
        <v>46183</v>
      </c>
      <c r="C791" s="4">
        <v>0.45396990740740739</v>
      </c>
      <c r="D791" s="16" t="s">
        <v>4</v>
      </c>
      <c r="E791" s="16" t="s">
        <v>646</v>
      </c>
      <c r="F791" s="16"/>
      <c r="H791" s="16"/>
      <c r="I791" s="16" t="s">
        <v>29737</v>
      </c>
      <c r="J791" s="16" t="s">
        <v>4960</v>
      </c>
      <c r="K791" t="s">
        <v>29738</v>
      </c>
      <c r="L791" t="s">
        <v>29739</v>
      </c>
      <c r="M791" s="2" t="str">
        <f>HYPERLINK(столярка[[#This Row],[RelativePath]])</f>
        <v>16 Столярка\GA3948333_11_20260610T105343Z.jpg</v>
      </c>
    </row>
    <row r="792" spans="1:13" x14ac:dyDescent="0.25">
      <c r="A792" s="1" t="s">
        <v>15</v>
      </c>
      <c r="B792" s="3">
        <v>46183</v>
      </c>
      <c r="C792" s="4">
        <v>0.48844907407407406</v>
      </c>
      <c r="D792" s="16" t="s">
        <v>7896</v>
      </c>
      <c r="E792" s="16" t="s">
        <v>646</v>
      </c>
      <c r="F792" s="16"/>
      <c r="H792" s="16"/>
      <c r="I792" s="16" t="s">
        <v>29740</v>
      </c>
      <c r="J792" s="16" t="s">
        <v>4960</v>
      </c>
      <c r="K792" t="s">
        <v>29741</v>
      </c>
      <c r="L792" t="s">
        <v>29742</v>
      </c>
      <c r="M792" s="2" t="str">
        <f>HYPERLINK(столярка[[#This Row],[RelativePath]])</f>
        <v>16 Столярка\GA3948333_11_20260610T114322Z.jpg</v>
      </c>
    </row>
    <row r="793" spans="1:13" x14ac:dyDescent="0.25">
      <c r="A793" s="1" t="s">
        <v>15</v>
      </c>
      <c r="B793" s="3">
        <v>46183</v>
      </c>
      <c r="C793" s="4">
        <v>0.51689814814814816</v>
      </c>
      <c r="D793" s="16" t="s">
        <v>7896</v>
      </c>
      <c r="E793" s="16" t="s">
        <v>646</v>
      </c>
      <c r="F793" s="16"/>
      <c r="H793" s="16"/>
      <c r="I793" s="16" t="s">
        <v>29743</v>
      </c>
      <c r="J793" s="16" t="s">
        <v>4960</v>
      </c>
      <c r="K793" t="s">
        <v>29744</v>
      </c>
      <c r="L793" t="s">
        <v>29745</v>
      </c>
      <c r="M793" s="2" t="str">
        <f>HYPERLINK(столярка[[#This Row],[RelativePath]])</f>
        <v>16 Столярка\GA3948333_11_20260610T122420Z.jpg</v>
      </c>
    </row>
    <row r="794" spans="1:13" x14ac:dyDescent="0.25">
      <c r="A794" s="1" t="s">
        <v>15</v>
      </c>
      <c r="B794" s="3">
        <v>46183</v>
      </c>
      <c r="C794" s="4">
        <v>0.61891203703703701</v>
      </c>
      <c r="D794" s="16" t="s">
        <v>7896</v>
      </c>
      <c r="E794" s="16" t="s">
        <v>646</v>
      </c>
      <c r="F794" s="16"/>
      <c r="H794" s="16"/>
      <c r="I794" s="16" t="s">
        <v>29746</v>
      </c>
      <c r="J794" s="16" t="s">
        <v>4960</v>
      </c>
      <c r="K794" t="s">
        <v>29747</v>
      </c>
      <c r="L794" t="s">
        <v>29748</v>
      </c>
      <c r="M794" s="2" t="str">
        <f>HYPERLINK(столярка[[#This Row],[RelativePath]])</f>
        <v>16 Столярка\GA3948333_11_20260610T145114Z.jpg</v>
      </c>
    </row>
    <row r="795" spans="1:13" x14ac:dyDescent="0.25">
      <c r="A795" s="1" t="s">
        <v>15</v>
      </c>
      <c r="B795" s="3">
        <v>46183</v>
      </c>
      <c r="C795" s="4">
        <v>0.87817129629629631</v>
      </c>
      <c r="D795" s="16" t="s">
        <v>803</v>
      </c>
      <c r="E795" s="16" t="s">
        <v>4943</v>
      </c>
      <c r="F795" s="16"/>
      <c r="H795" s="16"/>
      <c r="I795" s="16" t="s">
        <v>29749</v>
      </c>
      <c r="J795" s="16" t="s">
        <v>4960</v>
      </c>
      <c r="K795" t="s">
        <v>29750</v>
      </c>
      <c r="L795" t="s">
        <v>29751</v>
      </c>
      <c r="M795" s="2" t="str">
        <f>HYPERLINK(столярка[[#This Row],[RelativePath]])</f>
        <v>16 Столярка\GA3948333_11_20260610T210434Z.jpg</v>
      </c>
    </row>
    <row r="796" spans="1:13" x14ac:dyDescent="0.25">
      <c r="A796" s="1" t="s">
        <v>16</v>
      </c>
      <c r="B796" s="3">
        <v>46184</v>
      </c>
      <c r="C796" s="4">
        <v>0.66656249999999995</v>
      </c>
      <c r="D796" s="16" t="s">
        <v>803</v>
      </c>
      <c r="E796" s="16" t="s">
        <v>4943</v>
      </c>
      <c r="F796" s="16"/>
      <c r="H796" s="16"/>
      <c r="I796" s="16" t="s">
        <v>29752</v>
      </c>
      <c r="J796" s="16" t="s">
        <v>4960</v>
      </c>
      <c r="K796" t="s">
        <v>29753</v>
      </c>
      <c r="L796" t="s">
        <v>29754</v>
      </c>
      <c r="M796" s="2" t="str">
        <f>HYPERLINK(столярка[[#This Row],[RelativePath]])</f>
        <v>16 Столярка\GA3948333_11_20260611T155951Z.jpg</v>
      </c>
    </row>
  </sheetData>
  <conditionalFormatting sqref="D797:D807 E797:E810 D2:E796 G2:H796">
    <cfRule type="containsText" dxfId="858" priority="14" operator="containsText" text="Выезд с территории">
      <formula>NOT(ISERROR(SEARCH("Выезд с территории",D2)))</formula>
    </cfRule>
  </conditionalFormatting>
  <conditionalFormatting sqref="F2:F796">
    <cfRule type="notContainsText" dxfId="857" priority="13" operator="notContains" text="порожний">
      <formula>ISERROR(SEARCH("порожний",F2))</formula>
    </cfRule>
  </conditionalFormatting>
  <conditionalFormatting sqref="E2:E810">
    <cfRule type="containsText" dxfId="856" priority="11" operator="containsText" text="Газель базы">
      <formula>NOT(ISERROR(SEARCH("Газель базы",E2)))</formula>
    </cfRule>
    <cfRule type="containsText" dxfId="855" priority="12" operator="containsText" text="Погрузчик базы">
      <formula>NOT(ISERROR(SEARCH("Погрузчик базы",E2)))</formula>
    </cfRule>
  </conditionalFormatting>
  <conditionalFormatting sqref="E2:E810">
    <cfRule type="containsText" dxfId="854" priority="10" operator="containsText" text="Трактор базы">
      <formula>NOT(ISERROR(SEARCH("Трактор базы",E2)))</formula>
    </cfRule>
  </conditionalFormatting>
  <conditionalFormatting sqref="A2:C796">
    <cfRule type="expression" dxfId="853" priority="9">
      <formula>$A2="пн"</formula>
    </cfRule>
  </conditionalFormatting>
  <conditionalFormatting sqref="A2:C798">
    <cfRule type="expression" dxfId="852" priority="3">
      <formula>$A2="вс"</formula>
    </cfRule>
    <cfRule type="expression" dxfId="851" priority="4">
      <formula>$A2="сб"</formula>
    </cfRule>
    <cfRule type="expression" dxfId="850" priority="5">
      <formula>$A2="пт"</formula>
    </cfRule>
    <cfRule type="expression" dxfId="849" priority="6">
      <formula>$A2="чт"</formula>
    </cfRule>
    <cfRule type="expression" dxfId="848" priority="7">
      <formula>$A2="ср"</formula>
    </cfRule>
    <cfRule type="expression" dxfId="847" priority="8">
      <formula>$A2="вт"</formula>
    </cfRule>
  </conditionalFormatting>
  <conditionalFormatting sqref="D2:D807">
    <cfRule type="containsText" dxfId="8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07">
    <cfRule type="containsText" dxfId="8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45"/>
  <sheetViews>
    <sheetView zoomScale="90" zoomScaleNormal="90" workbookViewId="0">
      <pane ySplit="1" topLeftCell="A422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6" t="s">
        <v>803</v>
      </c>
      <c r="E2" s="16" t="s">
        <v>8</v>
      </c>
      <c r="F2" s="16"/>
      <c r="H2" s="16"/>
      <c r="I2" s="16" t="s">
        <v>5246</v>
      </c>
      <c r="J2" s="16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6" t="s">
        <v>803</v>
      </c>
      <c r="E3" s="16" t="s">
        <v>8</v>
      </c>
      <c r="F3" s="16"/>
      <c r="H3" s="16"/>
      <c r="I3" s="16" t="s">
        <v>5249</v>
      </c>
      <c r="J3" s="16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6" t="s">
        <v>4</v>
      </c>
      <c r="E4" s="16" t="s">
        <v>8</v>
      </c>
      <c r="F4" s="16"/>
      <c r="H4" s="16"/>
      <c r="I4" s="16" t="s">
        <v>6119</v>
      </c>
      <c r="J4" s="16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6" t="s">
        <v>4</v>
      </c>
      <c r="E5" s="16" t="s">
        <v>4929</v>
      </c>
      <c r="F5" s="16"/>
      <c r="H5" s="16"/>
      <c r="I5" s="16" t="s">
        <v>6122</v>
      </c>
      <c r="J5" s="16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6" t="s">
        <v>4</v>
      </c>
      <c r="E6" s="16" t="s">
        <v>8</v>
      </c>
      <c r="F6" s="16"/>
      <c r="H6" s="16"/>
      <c r="I6" s="16" t="s">
        <v>6125</v>
      </c>
      <c r="J6" s="1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6" t="s">
        <v>12</v>
      </c>
      <c r="E7" s="16"/>
      <c r="F7" s="16"/>
      <c r="H7" s="16"/>
      <c r="I7" s="16" t="s">
        <v>6128</v>
      </c>
      <c r="J7" s="16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6" t="s">
        <v>12</v>
      </c>
      <c r="E8" s="16"/>
      <c r="F8" s="16"/>
      <c r="H8" s="16"/>
      <c r="I8" s="16" t="s">
        <v>6131</v>
      </c>
      <c r="J8" s="16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6" t="s">
        <v>115</v>
      </c>
      <c r="E9" s="16" t="s">
        <v>4933</v>
      </c>
      <c r="F9" s="16"/>
      <c r="H9" s="16"/>
      <c r="I9" s="16" t="s">
        <v>6134</v>
      </c>
      <c r="J9" s="16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6" t="s">
        <v>12</v>
      </c>
      <c r="E10" s="16"/>
      <c r="F10" s="16"/>
      <c r="H10" s="16"/>
      <c r="I10" s="16" t="s">
        <v>6137</v>
      </c>
      <c r="J10" s="16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6" t="s">
        <v>4</v>
      </c>
      <c r="E11" s="16" t="s">
        <v>8</v>
      </c>
      <c r="F11" s="16"/>
      <c r="H11" s="16"/>
      <c r="I11" s="16" t="s">
        <v>6140</v>
      </c>
      <c r="J11" s="16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6" t="s">
        <v>131</v>
      </c>
      <c r="E12" s="16" t="s">
        <v>4360</v>
      </c>
      <c r="F12" s="16"/>
      <c r="H12" s="16"/>
      <c r="I12" s="16" t="s">
        <v>6143</v>
      </c>
      <c r="J12" s="16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6" t="s">
        <v>12</v>
      </c>
      <c r="E13" s="16"/>
      <c r="F13" s="16"/>
      <c r="H13" s="16"/>
      <c r="I13" s="16" t="s">
        <v>7837</v>
      </c>
      <c r="J13" s="16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6" t="s">
        <v>12</v>
      </c>
      <c r="E14" s="16"/>
      <c r="F14" s="16"/>
      <c r="H14" s="16"/>
      <c r="I14" s="16" t="s">
        <v>6146</v>
      </c>
      <c r="J14" s="16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6" t="s">
        <v>4</v>
      </c>
      <c r="E15" s="16" t="s">
        <v>8</v>
      </c>
      <c r="F15" s="16"/>
      <c r="H15" s="16"/>
      <c r="I15" s="16" t="s">
        <v>6149</v>
      </c>
      <c r="J15" s="16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6" t="s">
        <v>4</v>
      </c>
      <c r="E16" s="16" t="s">
        <v>8</v>
      </c>
      <c r="F16" s="16"/>
      <c r="H16" s="16"/>
      <c r="I16" s="16" t="s">
        <v>7840</v>
      </c>
      <c r="J16" s="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6" t="s">
        <v>12</v>
      </c>
      <c r="E17" s="16"/>
      <c r="F17" s="16"/>
      <c r="H17" s="16"/>
      <c r="I17" s="16" t="s">
        <v>7843</v>
      </c>
      <c r="J17" s="16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6" t="s">
        <v>305</v>
      </c>
      <c r="E18" s="16" t="s">
        <v>86</v>
      </c>
      <c r="F18" s="16"/>
      <c r="H18" s="16"/>
      <c r="I18" s="16" t="s">
        <v>7846</v>
      </c>
      <c r="J18" s="16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6" t="s">
        <v>305</v>
      </c>
      <c r="E19" s="16" t="s">
        <v>86</v>
      </c>
      <c r="F19" s="16"/>
      <c r="H19" s="16"/>
      <c r="I19" s="16" t="s">
        <v>7849</v>
      </c>
      <c r="J19" s="16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6" t="s">
        <v>4</v>
      </c>
      <c r="E20" s="16" t="s">
        <v>8</v>
      </c>
      <c r="F20" s="16"/>
      <c r="H20" s="16"/>
      <c r="I20" s="16" t="s">
        <v>7852</v>
      </c>
      <c r="J20" s="16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6" t="s">
        <v>4</v>
      </c>
      <c r="E21" s="16" t="s">
        <v>8</v>
      </c>
      <c r="F21" s="16"/>
      <c r="H21" s="16"/>
      <c r="I21" s="16" t="s">
        <v>7855</v>
      </c>
      <c r="J21" s="16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6" t="s">
        <v>4</v>
      </c>
      <c r="E22" s="16" t="s">
        <v>8</v>
      </c>
      <c r="F22" s="16"/>
      <c r="H22" s="16"/>
      <c r="I22" s="16" t="s">
        <v>8522</v>
      </c>
      <c r="J22" s="16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6" t="s">
        <v>7884</v>
      </c>
      <c r="E23" s="16" t="s">
        <v>86</v>
      </c>
      <c r="F23" s="16"/>
      <c r="H23" s="16"/>
      <c r="I23" s="16" t="s">
        <v>8525</v>
      </c>
      <c r="J23" s="16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6" t="s">
        <v>645</v>
      </c>
      <c r="E24" s="16" t="s">
        <v>4929</v>
      </c>
      <c r="F24" s="16"/>
      <c r="H24" s="16"/>
      <c r="I24" s="16" t="s">
        <v>8528</v>
      </c>
      <c r="J24" s="16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6" t="s">
        <v>8696</v>
      </c>
      <c r="E25" s="16" t="s">
        <v>4929</v>
      </c>
      <c r="F25" s="16"/>
      <c r="H25" s="16"/>
      <c r="I25" s="16" t="s">
        <v>8531</v>
      </c>
      <c r="J25" s="16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6" t="s">
        <v>304</v>
      </c>
      <c r="E26" s="16" t="s">
        <v>4929</v>
      </c>
      <c r="F26" s="16" t="s">
        <v>8695</v>
      </c>
      <c r="H26" s="16"/>
      <c r="I26" s="16" t="s">
        <v>8534</v>
      </c>
      <c r="J26" s="1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131</v>
      </c>
      <c r="E27" s="16" t="s">
        <v>7868</v>
      </c>
      <c r="F27" s="16" t="s">
        <v>7864</v>
      </c>
      <c r="H27" s="16"/>
      <c r="I27" s="16" t="s">
        <v>8537</v>
      </c>
      <c r="J27" s="16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6" t="s">
        <v>4</v>
      </c>
      <c r="E28" s="16" t="s">
        <v>8</v>
      </c>
      <c r="F28" s="16"/>
      <c r="H28" s="16"/>
      <c r="I28" s="16" t="s">
        <v>8539</v>
      </c>
      <c r="J28" s="16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6" t="s">
        <v>8697</v>
      </c>
      <c r="E29" s="16" t="s">
        <v>646</v>
      </c>
      <c r="F29" s="16"/>
      <c r="H29" s="16"/>
      <c r="I29" s="16" t="s">
        <v>8542</v>
      </c>
      <c r="J29" s="16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6" t="s">
        <v>8697</v>
      </c>
      <c r="E30" s="16" t="s">
        <v>260</v>
      </c>
      <c r="F30" s="16"/>
      <c r="H30" s="16"/>
      <c r="I30" s="16" t="s">
        <v>8545</v>
      </c>
      <c r="J30" s="16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6" t="s">
        <v>4</v>
      </c>
      <c r="E31" s="16" t="s">
        <v>8</v>
      </c>
      <c r="F31" s="16"/>
      <c r="H31" s="16"/>
      <c r="I31" s="16" t="s">
        <v>8548</v>
      </c>
      <c r="J31" s="16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6" t="s">
        <v>803</v>
      </c>
      <c r="E32" s="16" t="s">
        <v>8</v>
      </c>
      <c r="F32" s="16"/>
      <c r="H32" s="16"/>
      <c r="I32" s="16" t="s">
        <v>8551</v>
      </c>
      <c r="J32" s="16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6" t="s">
        <v>4</v>
      </c>
      <c r="E33" s="16" t="s">
        <v>8</v>
      </c>
      <c r="F33" s="16"/>
      <c r="H33" s="16"/>
      <c r="I33" s="16" t="s">
        <v>8554</v>
      </c>
      <c r="J33" s="16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6" t="s">
        <v>803</v>
      </c>
      <c r="E34" s="16" t="s">
        <v>8</v>
      </c>
      <c r="F34" s="16"/>
      <c r="H34" s="16"/>
      <c r="I34" s="16" t="s">
        <v>8557</v>
      </c>
      <c r="J34" s="16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6" t="s">
        <v>4</v>
      </c>
      <c r="E35" s="16" t="s">
        <v>8</v>
      </c>
      <c r="F35" s="16"/>
      <c r="H35" s="16"/>
      <c r="I35" s="16" t="s">
        <v>8560</v>
      </c>
      <c r="J35" s="16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6" t="s">
        <v>803</v>
      </c>
      <c r="E36" s="16" t="s">
        <v>8</v>
      </c>
      <c r="F36" s="16"/>
      <c r="H36" s="16"/>
      <c r="I36" s="16" t="s">
        <v>8563</v>
      </c>
      <c r="J36" s="1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6" t="s">
        <v>4</v>
      </c>
      <c r="E37" s="16" t="s">
        <v>8</v>
      </c>
      <c r="F37" s="16"/>
      <c r="H37" s="16"/>
      <c r="I37" s="16" t="s">
        <v>9044</v>
      </c>
      <c r="J37" s="16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6" t="s">
        <v>305</v>
      </c>
      <c r="E38" s="16" t="s">
        <v>86</v>
      </c>
      <c r="F38" s="16"/>
      <c r="H38" s="16"/>
      <c r="I38" s="16" t="s">
        <v>9047</v>
      </c>
      <c r="J38" s="16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6" t="s">
        <v>2283</v>
      </c>
      <c r="E39" s="16" t="s">
        <v>4929</v>
      </c>
      <c r="F39" s="16"/>
      <c r="H39" s="16"/>
      <c r="I39" s="16" t="s">
        <v>9050</v>
      </c>
      <c r="J39" s="16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6" t="s">
        <v>4</v>
      </c>
      <c r="E40" s="16" t="s">
        <v>9122</v>
      </c>
      <c r="F40" s="16"/>
      <c r="H40" s="16"/>
      <c r="I40" s="16" t="s">
        <v>9053</v>
      </c>
      <c r="J40" s="16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6" t="s">
        <v>4</v>
      </c>
      <c r="E41" s="16" t="s">
        <v>9122</v>
      </c>
      <c r="F41" s="16"/>
      <c r="H41" s="16"/>
      <c r="I41" s="16" t="s">
        <v>9056</v>
      </c>
      <c r="J41" s="16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6" t="s">
        <v>8696</v>
      </c>
      <c r="E42" s="16" t="s">
        <v>4929</v>
      </c>
      <c r="F42" s="16"/>
      <c r="H42" s="16"/>
      <c r="I42" s="16" t="s">
        <v>9059</v>
      </c>
      <c r="J42" s="16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6" t="s">
        <v>304</v>
      </c>
      <c r="E43" s="16" t="s">
        <v>70</v>
      </c>
      <c r="F43" s="16" t="s">
        <v>9107</v>
      </c>
      <c r="H43" s="16"/>
      <c r="I43" s="16" t="s">
        <v>9062</v>
      </c>
      <c r="J43" s="16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6" t="s">
        <v>4</v>
      </c>
      <c r="E44" s="16" t="s">
        <v>9123</v>
      </c>
      <c r="F44" s="16"/>
      <c r="H44" s="16"/>
      <c r="I44" s="16" t="s">
        <v>9065</v>
      </c>
      <c r="J44" s="16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6" t="s">
        <v>115</v>
      </c>
      <c r="E45" s="16" t="s">
        <v>9105</v>
      </c>
      <c r="F45" s="16"/>
      <c r="H45" s="16"/>
      <c r="I45" s="16" t="s">
        <v>9068</v>
      </c>
      <c r="J45" s="16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6" t="s">
        <v>305</v>
      </c>
      <c r="E46" s="16" t="s">
        <v>86</v>
      </c>
      <c r="F46" s="16"/>
      <c r="H46" s="16"/>
      <c r="I46" s="16" t="s">
        <v>9071</v>
      </c>
      <c r="J46" s="1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6" t="s">
        <v>305</v>
      </c>
      <c r="E47" s="16" t="s">
        <v>86</v>
      </c>
      <c r="F47" s="16"/>
      <c r="H47" s="16"/>
      <c r="I47" s="16" t="s">
        <v>9074</v>
      </c>
      <c r="J47" s="16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6" t="s">
        <v>305</v>
      </c>
      <c r="E48" s="16" t="s">
        <v>86</v>
      </c>
      <c r="F48" s="16"/>
      <c r="H48" s="16"/>
      <c r="I48" s="16" t="s">
        <v>9077</v>
      </c>
      <c r="J48" s="16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6" t="s">
        <v>305</v>
      </c>
      <c r="E49" s="16" t="s">
        <v>86</v>
      </c>
      <c r="F49" s="16"/>
      <c r="H49" s="16"/>
      <c r="I49" s="16" t="s">
        <v>9080</v>
      </c>
      <c r="J49" s="16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6" t="s">
        <v>305</v>
      </c>
      <c r="E50" s="16" t="s">
        <v>86</v>
      </c>
      <c r="F50" s="16"/>
      <c r="H50" s="16"/>
      <c r="I50" s="16" t="s">
        <v>9083</v>
      </c>
      <c r="J50" s="16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6" t="s">
        <v>304</v>
      </c>
      <c r="E51" s="16" t="s">
        <v>4929</v>
      </c>
      <c r="F51" s="16"/>
      <c r="H51" s="16"/>
      <c r="I51" s="16" t="s">
        <v>9086</v>
      </c>
      <c r="J51" s="16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6" t="s">
        <v>4</v>
      </c>
      <c r="E52" s="16" t="s">
        <v>8</v>
      </c>
      <c r="F52" s="16"/>
      <c r="H52" s="16"/>
      <c r="I52" s="16" t="s">
        <v>9089</v>
      </c>
      <c r="J52" s="16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6" t="s">
        <v>305</v>
      </c>
      <c r="E53" s="16" t="s">
        <v>86</v>
      </c>
      <c r="F53" s="16"/>
      <c r="H53" s="16"/>
      <c r="I53" s="16" t="s">
        <v>9092</v>
      </c>
      <c r="J53" s="16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6" t="s">
        <v>305</v>
      </c>
      <c r="E54" s="16" t="s">
        <v>86</v>
      </c>
      <c r="F54" s="16"/>
      <c r="H54" s="16"/>
      <c r="I54" s="16" t="s">
        <v>9095</v>
      </c>
      <c r="J54" s="16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6" t="s">
        <v>4</v>
      </c>
      <c r="E55" s="16" t="s">
        <v>8</v>
      </c>
      <c r="F55" s="16"/>
      <c r="H55" s="16"/>
      <c r="I55" s="16" t="s">
        <v>9098</v>
      </c>
      <c r="J55" s="16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6" t="s">
        <v>4</v>
      </c>
      <c r="E56" s="16" t="s">
        <v>8</v>
      </c>
      <c r="F56" s="16"/>
      <c r="H56" s="16"/>
      <c r="I56" s="16" t="s">
        <v>9523</v>
      </c>
      <c r="J56" s="1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6" t="s">
        <v>305</v>
      </c>
      <c r="E57" s="16" t="s">
        <v>86</v>
      </c>
      <c r="F57" s="16"/>
      <c r="H57" s="16"/>
      <c r="I57" s="16" t="s">
        <v>9526</v>
      </c>
      <c r="J57" s="16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6" t="s">
        <v>305</v>
      </c>
      <c r="E58" s="16" t="s">
        <v>86</v>
      </c>
      <c r="F58" s="16"/>
      <c r="H58" s="16"/>
      <c r="I58" s="16" t="s">
        <v>9529</v>
      </c>
      <c r="J58" s="16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6" t="s">
        <v>305</v>
      </c>
      <c r="E59" s="16" t="s">
        <v>86</v>
      </c>
      <c r="F59" s="16"/>
      <c r="H59" s="16"/>
      <c r="I59" s="16" t="s">
        <v>9532</v>
      </c>
      <c r="J59" s="16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6" t="s">
        <v>305</v>
      </c>
      <c r="E60" s="16" t="s">
        <v>86</v>
      </c>
      <c r="F60" s="16"/>
      <c r="H60" s="16"/>
      <c r="I60" s="16" t="s">
        <v>9535</v>
      </c>
      <c r="J60" s="16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6" t="s">
        <v>305</v>
      </c>
      <c r="E61" s="16" t="s">
        <v>86</v>
      </c>
      <c r="F61" s="16"/>
      <c r="H61" s="16"/>
      <c r="I61" s="16" t="s">
        <v>9538</v>
      </c>
      <c r="J61" s="16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6" t="s">
        <v>9560</v>
      </c>
      <c r="E62" s="16" t="s">
        <v>86</v>
      </c>
      <c r="F62" s="16"/>
      <c r="H62" s="16"/>
      <c r="I62" s="16" t="s">
        <v>9541</v>
      </c>
      <c r="J62" s="16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6" t="s">
        <v>4</v>
      </c>
      <c r="E63" s="16" t="s">
        <v>3378</v>
      </c>
      <c r="F63" s="16"/>
      <c r="H63" s="16"/>
      <c r="I63" s="16" t="s">
        <v>9544</v>
      </c>
      <c r="J63" s="16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6" t="s">
        <v>4</v>
      </c>
      <c r="E64" s="16" t="s">
        <v>8</v>
      </c>
      <c r="F64" s="16"/>
      <c r="H64" s="16"/>
      <c r="I64" s="16" t="s">
        <v>9547</v>
      </c>
      <c r="J64" s="16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6" t="s">
        <v>4</v>
      </c>
      <c r="E65" s="16" t="s">
        <v>8</v>
      </c>
      <c r="F65" s="16"/>
      <c r="H65" s="16"/>
      <c r="I65" s="16" t="s">
        <v>9550</v>
      </c>
      <c r="J65" s="16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6" t="s">
        <v>4</v>
      </c>
      <c r="E66" s="16" t="s">
        <v>8</v>
      </c>
      <c r="F66" s="16"/>
      <c r="H66" s="16"/>
      <c r="I66" s="16" t="s">
        <v>10038</v>
      </c>
      <c r="J66" s="1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6" t="s">
        <v>8696</v>
      </c>
      <c r="E67" s="16" t="s">
        <v>4929</v>
      </c>
      <c r="F67" s="16"/>
      <c r="H67" s="16"/>
      <c r="I67" s="16" t="s">
        <v>10041</v>
      </c>
      <c r="J67" s="16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6" t="s">
        <v>115</v>
      </c>
      <c r="E68" s="16" t="s">
        <v>10089</v>
      </c>
      <c r="F68" s="16"/>
      <c r="H68" s="16"/>
      <c r="I68" s="16" t="s">
        <v>10044</v>
      </c>
      <c r="J68" s="16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6" t="s">
        <v>115</v>
      </c>
      <c r="E69" s="16" t="s">
        <v>70</v>
      </c>
      <c r="F69" s="16"/>
      <c r="H69" s="16"/>
      <c r="I69" s="16" t="s">
        <v>10047</v>
      </c>
      <c r="J69" s="16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6" t="s">
        <v>4</v>
      </c>
      <c r="E70" s="16" t="s">
        <v>8</v>
      </c>
      <c r="F70" s="16"/>
      <c r="H70" s="16"/>
      <c r="I70" s="16" t="s">
        <v>10050</v>
      </c>
      <c r="J70" s="16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6" t="s">
        <v>115</v>
      </c>
      <c r="E71" s="16" t="s">
        <v>10074</v>
      </c>
      <c r="F71" s="16"/>
      <c r="H71" s="16"/>
      <c r="I71" s="16" t="s">
        <v>10053</v>
      </c>
      <c r="J71" s="16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6" t="s">
        <v>4</v>
      </c>
      <c r="E72" s="16" t="s">
        <v>8</v>
      </c>
      <c r="F72" s="16"/>
      <c r="H72" s="16"/>
      <c r="I72" s="16" t="s">
        <v>10056</v>
      </c>
      <c r="J72" s="16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6" t="s">
        <v>10092</v>
      </c>
      <c r="E73" s="16" t="s">
        <v>4929</v>
      </c>
      <c r="F73" s="16" t="s">
        <v>9104</v>
      </c>
      <c r="H73" s="16"/>
      <c r="I73" s="16" t="s">
        <v>10059</v>
      </c>
      <c r="J73" s="16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6" t="s">
        <v>2283</v>
      </c>
      <c r="E74" s="16" t="s">
        <v>4929</v>
      </c>
      <c r="F74" s="16"/>
      <c r="H74" s="16"/>
      <c r="I74" s="16" t="s">
        <v>10062</v>
      </c>
      <c r="J74" s="16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6" t="s">
        <v>2283</v>
      </c>
      <c r="E75" s="16" t="s">
        <v>4929</v>
      </c>
      <c r="F75" s="16"/>
      <c r="H75" s="16"/>
      <c r="I75" s="16" t="s">
        <v>10065</v>
      </c>
      <c r="J75" s="16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6" t="s">
        <v>305</v>
      </c>
      <c r="E76" s="16" t="s">
        <v>86</v>
      </c>
      <c r="F76" s="16"/>
      <c r="H76" s="16"/>
      <c r="I76" s="16" t="s">
        <v>10068</v>
      </c>
      <c r="J76" s="1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6" t="s">
        <v>4</v>
      </c>
      <c r="E77" s="16" t="s">
        <v>8</v>
      </c>
      <c r="F77" s="16"/>
      <c r="H77" s="16"/>
      <c r="I77" s="16" t="s">
        <v>10071</v>
      </c>
      <c r="J77" s="16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6" t="s">
        <v>4</v>
      </c>
      <c r="E78" s="16" t="s">
        <v>8</v>
      </c>
      <c r="F78" s="16"/>
      <c r="H78" s="16"/>
      <c r="I78" s="16" t="s">
        <v>10516</v>
      </c>
      <c r="J78" s="16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6" t="s">
        <v>2957</v>
      </c>
      <c r="E79" s="16" t="s">
        <v>10598</v>
      </c>
      <c r="F79" s="16"/>
      <c r="H79" s="16"/>
      <c r="I79" s="16" t="s">
        <v>10519</v>
      </c>
      <c r="J79" s="16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6" t="s">
        <v>2957</v>
      </c>
      <c r="E80" s="16" t="s">
        <v>10598</v>
      </c>
      <c r="F80" s="16"/>
      <c r="H80" s="16" t="s">
        <v>1140</v>
      </c>
      <c r="I80" s="16" t="s">
        <v>10522</v>
      </c>
      <c r="J80" s="16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6" t="s">
        <v>2283</v>
      </c>
      <c r="E81" s="16" t="s">
        <v>10599</v>
      </c>
      <c r="F81" s="16"/>
      <c r="H81" s="16"/>
      <c r="I81" s="16" t="s">
        <v>10525</v>
      </c>
      <c r="J81" s="16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6" t="s">
        <v>304</v>
      </c>
      <c r="E82" s="16" t="s">
        <v>10599</v>
      </c>
      <c r="F82" s="16"/>
      <c r="H82" s="16"/>
      <c r="I82" s="16" t="s">
        <v>10528</v>
      </c>
      <c r="J82" s="16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6" t="s">
        <v>4</v>
      </c>
      <c r="E83" s="16" t="s">
        <v>8</v>
      </c>
      <c r="F83" s="16"/>
      <c r="H83" s="16"/>
      <c r="I83" s="16" t="s">
        <v>10531</v>
      </c>
      <c r="J83" s="16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6" t="s">
        <v>4</v>
      </c>
      <c r="E84" s="16" t="s">
        <v>8</v>
      </c>
      <c r="F84" s="16"/>
      <c r="H84" s="16"/>
      <c r="I84" s="16" t="s">
        <v>10534</v>
      </c>
      <c r="J84" s="16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6" t="s">
        <v>4</v>
      </c>
      <c r="E85" s="16" t="s">
        <v>8</v>
      </c>
      <c r="F85" s="16"/>
      <c r="H85" s="16"/>
      <c r="I85" s="16" t="s">
        <v>10537</v>
      </c>
      <c r="J85" s="16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6" t="s">
        <v>305</v>
      </c>
      <c r="E86" s="16" t="s">
        <v>86</v>
      </c>
      <c r="F86" s="16"/>
      <c r="H86" s="16"/>
      <c r="I86" s="16" t="s">
        <v>10540</v>
      </c>
      <c r="J86" s="1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6" t="s">
        <v>305</v>
      </c>
      <c r="E87" s="16" t="s">
        <v>86</v>
      </c>
      <c r="F87" s="16"/>
      <c r="H87" s="16"/>
      <c r="I87" s="16" t="s">
        <v>10543</v>
      </c>
      <c r="J87" s="16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6" t="s">
        <v>305</v>
      </c>
      <c r="E88" s="16" t="s">
        <v>86</v>
      </c>
      <c r="F88" s="16"/>
      <c r="H88" s="16"/>
      <c r="I88" s="16" t="s">
        <v>10546</v>
      </c>
      <c r="J88" s="16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6" t="s">
        <v>115</v>
      </c>
      <c r="E89" s="16" t="s">
        <v>70</v>
      </c>
      <c r="F89" s="16"/>
      <c r="H89" s="16"/>
      <c r="I89" s="16" t="s">
        <v>10549</v>
      </c>
      <c r="J89" s="16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6" t="s">
        <v>305</v>
      </c>
      <c r="E90" s="16" t="s">
        <v>86</v>
      </c>
      <c r="F90" s="16"/>
      <c r="H90" s="16"/>
      <c r="I90" s="16" t="s">
        <v>10552</v>
      </c>
      <c r="J90" s="16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6" t="s">
        <v>4</v>
      </c>
      <c r="E91" s="16" t="s">
        <v>8</v>
      </c>
      <c r="F91" s="16"/>
      <c r="H91" s="16"/>
      <c r="I91" s="16" t="s">
        <v>10555</v>
      </c>
      <c r="J91" s="16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6" t="s">
        <v>115</v>
      </c>
      <c r="E92" s="16" t="s">
        <v>7863</v>
      </c>
      <c r="F92" s="16"/>
      <c r="H92" s="16" t="s">
        <v>10610</v>
      </c>
      <c r="I92" s="16" t="s">
        <v>10558</v>
      </c>
      <c r="J92" s="16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6" t="s">
        <v>4</v>
      </c>
      <c r="E93" s="16" t="s">
        <v>8</v>
      </c>
      <c r="F93" s="16"/>
      <c r="H93" s="16"/>
      <c r="I93" s="16" t="s">
        <v>10561</v>
      </c>
      <c r="J93" s="16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6" t="s">
        <v>4</v>
      </c>
      <c r="E94" s="16" t="s">
        <v>8</v>
      </c>
      <c r="F94" s="16"/>
      <c r="H94" s="16"/>
      <c r="I94" s="16" t="s">
        <v>10564</v>
      </c>
      <c r="J94" s="16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6" t="s">
        <v>115</v>
      </c>
      <c r="E95" s="16" t="s">
        <v>10601</v>
      </c>
      <c r="F95" s="16"/>
      <c r="H95" s="16"/>
      <c r="I95" s="16" t="s">
        <v>10567</v>
      </c>
      <c r="J95" s="16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6" t="s">
        <v>162</v>
      </c>
      <c r="E96" s="16" t="s">
        <v>10601</v>
      </c>
      <c r="F96" s="16" t="s">
        <v>58</v>
      </c>
      <c r="H96" s="16"/>
      <c r="I96" s="16" t="s">
        <v>10570</v>
      </c>
      <c r="J96" s="1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6" t="s">
        <v>162</v>
      </c>
      <c r="E97" s="16" t="s">
        <v>10601</v>
      </c>
      <c r="F97" s="16" t="s">
        <v>10090</v>
      </c>
      <c r="H97" s="16"/>
      <c r="I97" s="16" t="s">
        <v>10573</v>
      </c>
      <c r="J97" s="16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6" t="s">
        <v>162</v>
      </c>
      <c r="E98" s="16" t="s">
        <v>10601</v>
      </c>
      <c r="F98" s="16" t="s">
        <v>10090</v>
      </c>
      <c r="H98" s="16"/>
      <c r="I98" s="16" t="s">
        <v>10576</v>
      </c>
      <c r="J98" s="16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6" t="s">
        <v>162</v>
      </c>
      <c r="E99" s="16" t="s">
        <v>10601</v>
      </c>
      <c r="F99" s="16" t="s">
        <v>10090</v>
      </c>
      <c r="H99" s="16"/>
      <c r="I99" s="16" t="s">
        <v>10579</v>
      </c>
      <c r="J99" s="16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6" t="s">
        <v>1587</v>
      </c>
      <c r="E100" s="16" t="s">
        <v>10601</v>
      </c>
      <c r="F100" s="16"/>
      <c r="H100" s="16"/>
      <c r="I100" s="16" t="s">
        <v>10582</v>
      </c>
      <c r="J100" s="16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6" t="s">
        <v>7888</v>
      </c>
      <c r="E101" s="16" t="s">
        <v>10601</v>
      </c>
      <c r="F101" s="16" t="s">
        <v>1965</v>
      </c>
      <c r="H101" s="16"/>
      <c r="I101" s="16" t="s">
        <v>10585</v>
      </c>
      <c r="J101" s="16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6" t="s">
        <v>4</v>
      </c>
      <c r="E102" s="16" t="s">
        <v>8</v>
      </c>
      <c r="F102" s="16"/>
      <c r="H102" s="16"/>
      <c r="I102" s="16" t="s">
        <v>10830</v>
      </c>
      <c r="J102" s="16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6" t="s">
        <v>4</v>
      </c>
      <c r="E103" s="16" t="s">
        <v>8</v>
      </c>
      <c r="F103" s="16"/>
      <c r="H103" s="16"/>
      <c r="I103" s="16" t="s">
        <v>10833</v>
      </c>
      <c r="J103" s="16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6" t="s">
        <v>803</v>
      </c>
      <c r="E104" s="16" t="s">
        <v>8</v>
      </c>
      <c r="F104" s="16"/>
      <c r="H104" s="16"/>
      <c r="I104" s="16" t="s">
        <v>10836</v>
      </c>
      <c r="J104" s="16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6" t="s">
        <v>4</v>
      </c>
      <c r="E105" s="16" t="s">
        <v>8</v>
      </c>
      <c r="F105" s="16"/>
      <c r="H105" s="16"/>
      <c r="I105" s="16" t="s">
        <v>10839</v>
      </c>
      <c r="J105" s="16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6" t="s">
        <v>4</v>
      </c>
      <c r="E106" s="16" t="s">
        <v>8</v>
      </c>
      <c r="F106" s="16"/>
      <c r="H106" s="16"/>
      <c r="I106" s="16" t="s">
        <v>10842</v>
      </c>
      <c r="J106" s="1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6" t="s">
        <v>4</v>
      </c>
      <c r="E107" s="16" t="s">
        <v>8</v>
      </c>
      <c r="F107" s="16"/>
      <c r="H107" s="16"/>
      <c r="I107" s="16" t="s">
        <v>10845</v>
      </c>
      <c r="J107" s="16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6" t="s">
        <v>803</v>
      </c>
      <c r="E108" s="16" t="s">
        <v>8</v>
      </c>
      <c r="F108" s="16"/>
      <c r="H108" s="16"/>
      <c r="I108" s="16" t="s">
        <v>10848</v>
      </c>
      <c r="J108" s="16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6" t="s">
        <v>4</v>
      </c>
      <c r="E109" s="16" t="s">
        <v>8</v>
      </c>
      <c r="F109" s="16"/>
      <c r="H109" s="16"/>
      <c r="I109" s="16" t="s">
        <v>11178</v>
      </c>
      <c r="J109" s="16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6" t="s">
        <v>12</v>
      </c>
      <c r="E110" s="16"/>
      <c r="F110" s="16"/>
      <c r="H110" s="16"/>
      <c r="I110" s="16" t="s">
        <v>11181</v>
      </c>
      <c r="J110" s="16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6" t="s">
        <v>4</v>
      </c>
      <c r="E111" s="16" t="s">
        <v>8</v>
      </c>
      <c r="F111" s="16"/>
      <c r="H111" s="16"/>
      <c r="I111" s="16" t="s">
        <v>11184</v>
      </c>
      <c r="J111" s="16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6" t="s">
        <v>4</v>
      </c>
      <c r="E112" s="16" t="s">
        <v>8</v>
      </c>
      <c r="F112" s="16"/>
      <c r="H112" s="16"/>
      <c r="I112" s="16" t="s">
        <v>11187</v>
      </c>
      <c r="J112" s="16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6" t="s">
        <v>305</v>
      </c>
      <c r="E113" s="16" t="s">
        <v>86</v>
      </c>
      <c r="F113" s="16"/>
      <c r="H113" s="16"/>
      <c r="I113" s="16" t="s">
        <v>11190</v>
      </c>
      <c r="J113" s="16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6" t="s">
        <v>4</v>
      </c>
      <c r="E114" s="16" t="s">
        <v>8</v>
      </c>
      <c r="F114" s="16"/>
      <c r="H114" s="16"/>
      <c r="I114" s="16" t="s">
        <v>11193</v>
      </c>
      <c r="J114" s="16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6" t="s">
        <v>11241</v>
      </c>
      <c r="E115" s="16"/>
      <c r="F115" s="16"/>
      <c r="H115" s="16"/>
      <c r="I115" s="16" t="s">
        <v>11196</v>
      </c>
      <c r="J115" s="16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6" t="s">
        <v>11242</v>
      </c>
      <c r="E116" s="16"/>
      <c r="F116" s="16"/>
      <c r="H116" s="16"/>
      <c r="I116" s="16" t="s">
        <v>11199</v>
      </c>
      <c r="J116" s="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6" t="s">
        <v>305</v>
      </c>
      <c r="E117" s="16" t="s">
        <v>86</v>
      </c>
      <c r="F117" s="16"/>
      <c r="H117" s="16"/>
      <c r="I117" s="16" t="s">
        <v>11202</v>
      </c>
      <c r="J117" s="16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6" t="s">
        <v>3713</v>
      </c>
      <c r="E118" s="16" t="s">
        <v>4933</v>
      </c>
      <c r="F118" s="16"/>
      <c r="H118" s="16"/>
      <c r="I118" s="16" t="s">
        <v>11205</v>
      </c>
      <c r="J118" s="16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6" t="s">
        <v>304</v>
      </c>
      <c r="E119" s="16" t="s">
        <v>4933</v>
      </c>
      <c r="F119" s="16"/>
      <c r="H119" s="16" t="s">
        <v>1140</v>
      </c>
      <c r="I119" s="16" t="s">
        <v>11208</v>
      </c>
      <c r="J119" s="16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6" t="s">
        <v>4</v>
      </c>
      <c r="E120" s="16" t="s">
        <v>8</v>
      </c>
      <c r="F120" s="16"/>
      <c r="H120" s="16"/>
      <c r="I120" s="16" t="s">
        <v>11211</v>
      </c>
      <c r="J120" s="16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6" t="s">
        <v>4</v>
      </c>
      <c r="E121" s="16" t="s">
        <v>8</v>
      </c>
      <c r="F121" s="16"/>
      <c r="H121" s="16"/>
      <c r="I121" s="16" t="s">
        <v>11214</v>
      </c>
      <c r="J121" s="16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6" t="s">
        <v>305</v>
      </c>
      <c r="E122" s="16" t="s">
        <v>86</v>
      </c>
      <c r="F122" s="16"/>
      <c r="H122" s="16"/>
      <c r="I122" s="16" t="s">
        <v>11217</v>
      </c>
      <c r="J122" s="16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6" t="s">
        <v>1587</v>
      </c>
      <c r="E123" s="16" t="s">
        <v>2302</v>
      </c>
      <c r="F123" s="16" t="s">
        <v>58</v>
      </c>
      <c r="H123" s="16"/>
      <c r="I123" s="16" t="s">
        <v>11220</v>
      </c>
      <c r="J123" s="16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6" t="s">
        <v>304</v>
      </c>
      <c r="E124" s="16" t="s">
        <v>2302</v>
      </c>
      <c r="F124" s="16" t="s">
        <v>58</v>
      </c>
      <c r="H124" s="16"/>
      <c r="I124" s="16" t="s">
        <v>11223</v>
      </c>
      <c r="J124" s="16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6" t="s">
        <v>4</v>
      </c>
      <c r="E125" s="16" t="s">
        <v>774</v>
      </c>
      <c r="F125" s="16"/>
      <c r="H125" s="16"/>
      <c r="I125" s="16" t="s">
        <v>11226</v>
      </c>
      <c r="J125" s="16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6" t="s">
        <v>4</v>
      </c>
      <c r="E126" s="16" t="s">
        <v>8</v>
      </c>
      <c r="F126" s="16"/>
      <c r="H126" s="16"/>
      <c r="I126" s="16" t="s">
        <v>11229</v>
      </c>
      <c r="J126" s="1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6" t="s">
        <v>4</v>
      </c>
      <c r="E127" s="16" t="s">
        <v>9123</v>
      </c>
      <c r="F127" s="16"/>
      <c r="H127" s="16"/>
      <c r="I127" s="16" t="s">
        <v>11705</v>
      </c>
      <c r="J127" s="16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6" t="s">
        <v>305</v>
      </c>
      <c r="E128" s="16" t="s">
        <v>86</v>
      </c>
      <c r="F128" s="16"/>
      <c r="H128" s="16"/>
      <c r="I128" s="16" t="s">
        <v>11708</v>
      </c>
      <c r="J128" s="16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6" t="s">
        <v>305</v>
      </c>
      <c r="E129" s="16" t="s">
        <v>86</v>
      </c>
      <c r="F129" s="16"/>
      <c r="H129" s="16"/>
      <c r="I129" s="16" t="s">
        <v>11711</v>
      </c>
      <c r="J129" s="16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6" t="s">
        <v>305</v>
      </c>
      <c r="E130" s="16" t="s">
        <v>86</v>
      </c>
      <c r="F130" s="16"/>
      <c r="H130" s="16"/>
      <c r="I130" s="16" t="s">
        <v>11714</v>
      </c>
      <c r="J130" s="16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6" t="s">
        <v>305</v>
      </c>
      <c r="E131" s="16" t="s">
        <v>86</v>
      </c>
      <c r="F131" s="16"/>
      <c r="H131" s="16"/>
      <c r="I131" s="16" t="s">
        <v>11717</v>
      </c>
      <c r="J131" s="16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6" t="s">
        <v>4</v>
      </c>
      <c r="E132" s="16" t="s">
        <v>8</v>
      </c>
      <c r="F132" s="16"/>
      <c r="H132" s="16"/>
      <c r="I132" s="16" t="s">
        <v>11720</v>
      </c>
      <c r="J132" s="16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6" t="s">
        <v>4</v>
      </c>
      <c r="E133" s="16" t="s">
        <v>8</v>
      </c>
      <c r="F133" s="16"/>
      <c r="H133" s="16"/>
      <c r="I133" s="16" t="s">
        <v>11723</v>
      </c>
      <c r="J133" s="16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6" t="s">
        <v>305</v>
      </c>
      <c r="E134" s="16" t="s">
        <v>86</v>
      </c>
      <c r="F134" s="16"/>
      <c r="H134" s="16"/>
      <c r="I134" s="16" t="s">
        <v>11726</v>
      </c>
      <c r="J134" s="16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6" t="s">
        <v>305</v>
      </c>
      <c r="E135" s="16" t="s">
        <v>86</v>
      </c>
      <c r="F135" s="16"/>
      <c r="H135" s="16"/>
      <c r="I135" s="16" t="s">
        <v>11729</v>
      </c>
      <c r="J135" s="16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6" t="s">
        <v>305</v>
      </c>
      <c r="E136" s="16" t="s">
        <v>86</v>
      </c>
      <c r="F136" s="16"/>
      <c r="H136" s="16"/>
      <c r="I136" s="16" t="s">
        <v>11732</v>
      </c>
      <c r="J136" s="1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6" t="s">
        <v>305</v>
      </c>
      <c r="E137" s="16" t="s">
        <v>86</v>
      </c>
      <c r="F137" s="16"/>
      <c r="H137" s="16"/>
      <c r="I137" s="16" t="s">
        <v>11735</v>
      </c>
      <c r="J137" s="16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6" t="s">
        <v>305</v>
      </c>
      <c r="E138" s="16" t="s">
        <v>86</v>
      </c>
      <c r="F138" s="16"/>
      <c r="H138" s="16"/>
      <c r="I138" s="16" t="s">
        <v>11738</v>
      </c>
      <c r="J138" s="16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6" t="s">
        <v>305</v>
      </c>
      <c r="E139" s="16" t="s">
        <v>86</v>
      </c>
      <c r="F139" s="16"/>
      <c r="H139" s="16"/>
      <c r="I139" s="16" t="s">
        <v>11741</v>
      </c>
      <c r="J139" s="16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6" t="s">
        <v>305</v>
      </c>
      <c r="E140" s="16" t="s">
        <v>86</v>
      </c>
      <c r="F140" s="16"/>
      <c r="H140" s="16"/>
      <c r="I140" s="16" t="s">
        <v>11744</v>
      </c>
      <c r="J140" s="16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6" t="s">
        <v>305</v>
      </c>
      <c r="E141" s="16" t="s">
        <v>86</v>
      </c>
      <c r="F141" s="16"/>
      <c r="H141" s="16"/>
      <c r="I141" s="16" t="s">
        <v>11747</v>
      </c>
      <c r="J141" s="16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6" t="s">
        <v>305</v>
      </c>
      <c r="E142" s="16" t="s">
        <v>86</v>
      </c>
      <c r="F142" s="16"/>
      <c r="H142" s="16"/>
      <c r="I142" s="16" t="s">
        <v>11750</v>
      </c>
      <c r="J142" s="16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6" t="s">
        <v>305</v>
      </c>
      <c r="E143" s="16" t="s">
        <v>86</v>
      </c>
      <c r="F143" s="16"/>
      <c r="H143" s="16"/>
      <c r="I143" s="16" t="s">
        <v>11753</v>
      </c>
      <c r="J143" s="16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6" t="s">
        <v>4</v>
      </c>
      <c r="E144" s="16" t="s">
        <v>8</v>
      </c>
      <c r="F144" s="16"/>
      <c r="H144" s="16"/>
      <c r="I144" s="16" t="s">
        <v>11756</v>
      </c>
      <c r="J144" s="16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6" t="s">
        <v>4</v>
      </c>
      <c r="E145" s="16" t="s">
        <v>8</v>
      </c>
      <c r="F145" s="16"/>
      <c r="H145" s="16"/>
      <c r="I145" s="16" t="s">
        <v>11759</v>
      </c>
      <c r="J145" s="16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6" t="s">
        <v>4</v>
      </c>
      <c r="E146" s="16" t="s">
        <v>8</v>
      </c>
      <c r="F146" s="16"/>
      <c r="H146" s="16"/>
      <c r="I146" s="16" t="s">
        <v>11762</v>
      </c>
      <c r="J146" s="1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6" t="s">
        <v>4</v>
      </c>
      <c r="E147" s="16" t="s">
        <v>8</v>
      </c>
      <c r="F147" s="16"/>
      <c r="H147" s="16"/>
      <c r="I147" s="16" t="s">
        <v>12215</v>
      </c>
      <c r="J147" s="16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6" t="s">
        <v>4</v>
      </c>
      <c r="E148" s="16" t="s">
        <v>3240</v>
      </c>
      <c r="F148" s="16"/>
      <c r="H148" s="16"/>
      <c r="I148" s="16" t="s">
        <v>12218</v>
      </c>
      <c r="J148" s="16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6" t="s">
        <v>4</v>
      </c>
      <c r="E149" s="16" t="s">
        <v>8</v>
      </c>
      <c r="F149" s="16"/>
      <c r="H149" s="16"/>
      <c r="I149" s="16" t="s">
        <v>12221</v>
      </c>
      <c r="J149" s="16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6" t="s">
        <v>4</v>
      </c>
      <c r="E150" s="16" t="s">
        <v>8</v>
      </c>
      <c r="F150" s="16"/>
      <c r="H150" s="16"/>
      <c r="I150" s="16" t="s">
        <v>12224</v>
      </c>
      <c r="J150" s="16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6" t="s">
        <v>4</v>
      </c>
      <c r="E151" s="16" t="s">
        <v>8</v>
      </c>
      <c r="F151" s="16"/>
      <c r="H151" s="16"/>
      <c r="I151" s="16" t="s">
        <v>12227</v>
      </c>
      <c r="J151" s="16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6" t="s">
        <v>4</v>
      </c>
      <c r="E152" s="16" t="s">
        <v>8</v>
      </c>
      <c r="F152" s="16"/>
      <c r="H152" s="16"/>
      <c r="I152" s="16" t="s">
        <v>12230</v>
      </c>
      <c r="J152" s="16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6" t="s">
        <v>4</v>
      </c>
      <c r="E153" s="16" t="s">
        <v>8</v>
      </c>
      <c r="F153" s="16"/>
      <c r="H153" s="16"/>
      <c r="I153" s="16" t="s">
        <v>12233</v>
      </c>
      <c r="J153" s="16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6" t="s">
        <v>803</v>
      </c>
      <c r="E154" s="16" t="s">
        <v>8</v>
      </c>
      <c r="F154" s="16"/>
      <c r="H154" s="16"/>
      <c r="I154" s="16" t="s">
        <v>12236</v>
      </c>
      <c r="J154" s="16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6" t="s">
        <v>4</v>
      </c>
      <c r="E155" s="16" t="s">
        <v>8</v>
      </c>
      <c r="F155" s="16"/>
      <c r="H155" s="16"/>
      <c r="I155" s="16" t="s">
        <v>12894</v>
      </c>
      <c r="J155" s="16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6" t="s">
        <v>803</v>
      </c>
      <c r="E156" s="16" t="s">
        <v>8</v>
      </c>
      <c r="F156" s="16"/>
      <c r="H156" s="16"/>
      <c r="I156" s="16" t="s">
        <v>12897</v>
      </c>
      <c r="J156" s="1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6" t="s">
        <v>305</v>
      </c>
      <c r="E157" s="16" t="s">
        <v>86</v>
      </c>
      <c r="F157" s="16"/>
      <c r="H157" s="16"/>
      <c r="I157" s="16" t="s">
        <v>12900</v>
      </c>
      <c r="J157" s="16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6" t="s">
        <v>305</v>
      </c>
      <c r="E158" s="16" t="s">
        <v>86</v>
      </c>
      <c r="F158" s="16"/>
      <c r="H158" s="16"/>
      <c r="I158" s="16" t="s">
        <v>12902</v>
      </c>
      <c r="J158" s="16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6" t="s">
        <v>12948</v>
      </c>
      <c r="E159" s="16"/>
      <c r="F159" s="16"/>
      <c r="H159" s="16"/>
      <c r="I159" s="16" t="s">
        <v>12905</v>
      </c>
      <c r="J159" s="16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6" t="s">
        <v>305</v>
      </c>
      <c r="E160" s="16" t="s">
        <v>86</v>
      </c>
      <c r="F160" s="16"/>
      <c r="H160" s="16"/>
      <c r="I160" s="16" t="s">
        <v>12910</v>
      </c>
      <c r="J160" s="16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6" t="s">
        <v>305</v>
      </c>
      <c r="E161" s="16" t="s">
        <v>86</v>
      </c>
      <c r="F161" s="16"/>
      <c r="H161" s="16"/>
      <c r="I161" s="16" t="s">
        <v>12913</v>
      </c>
      <c r="J161" s="16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6" t="s">
        <v>12</v>
      </c>
      <c r="E162" s="16"/>
      <c r="F162" s="16"/>
      <c r="H162" s="16"/>
      <c r="I162" s="16" t="s">
        <v>12916</v>
      </c>
      <c r="J162" s="16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6" t="s">
        <v>4</v>
      </c>
      <c r="E163" s="16" t="s">
        <v>8</v>
      </c>
      <c r="F163" s="16"/>
      <c r="H163" s="16"/>
      <c r="I163" s="16" t="s">
        <v>12919</v>
      </c>
      <c r="J163" s="16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6" t="s">
        <v>4</v>
      </c>
      <c r="E164" s="16" t="s">
        <v>8</v>
      </c>
      <c r="F164" s="16"/>
      <c r="H164" s="16"/>
      <c r="I164" s="16" t="s">
        <v>13405</v>
      </c>
      <c r="J164" s="16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6" t="s">
        <v>162</v>
      </c>
      <c r="E165" s="16" t="s">
        <v>4933</v>
      </c>
      <c r="F165" s="16" t="s">
        <v>1136</v>
      </c>
      <c r="H165" s="16" t="s">
        <v>3425</v>
      </c>
      <c r="I165" s="16" t="s">
        <v>13459</v>
      </c>
      <c r="J165" s="16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6" t="s">
        <v>162</v>
      </c>
      <c r="E166" s="16" t="s">
        <v>4933</v>
      </c>
      <c r="F166" s="16" t="s">
        <v>1136</v>
      </c>
      <c r="H166" s="16" t="s">
        <v>3425</v>
      </c>
      <c r="I166" s="16" t="s">
        <v>13462</v>
      </c>
      <c r="J166" s="1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6" t="s">
        <v>162</v>
      </c>
      <c r="E167" s="16" t="s">
        <v>4933</v>
      </c>
      <c r="F167" s="16" t="s">
        <v>1136</v>
      </c>
      <c r="H167" s="16" t="s">
        <v>3425</v>
      </c>
      <c r="I167" s="16" t="s">
        <v>13465</v>
      </c>
      <c r="J167" s="16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6" t="s">
        <v>162</v>
      </c>
      <c r="E168" s="16" t="s">
        <v>4933</v>
      </c>
      <c r="F168" s="16" t="s">
        <v>1136</v>
      </c>
      <c r="H168" s="16" t="s">
        <v>3425</v>
      </c>
      <c r="I168" s="16" t="s">
        <v>13468</v>
      </c>
      <c r="J168" s="16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6" t="s">
        <v>304</v>
      </c>
      <c r="E169" s="16" t="s">
        <v>4933</v>
      </c>
      <c r="F169" s="16" t="s">
        <v>58</v>
      </c>
      <c r="H169" s="16" t="s">
        <v>3425</v>
      </c>
      <c r="I169" s="16" t="s">
        <v>13471</v>
      </c>
      <c r="J169" s="16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6" t="s">
        <v>305</v>
      </c>
      <c r="E170" s="16" t="s">
        <v>86</v>
      </c>
      <c r="F170" s="16"/>
      <c r="H170" s="16"/>
      <c r="I170" s="16" t="s">
        <v>13408</v>
      </c>
      <c r="J170" s="16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6" t="s">
        <v>13474</v>
      </c>
      <c r="E171" s="16"/>
      <c r="F171" s="16"/>
      <c r="H171" s="16"/>
      <c r="I171" s="16" t="s">
        <v>13411</v>
      </c>
      <c r="J171" s="16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6" t="s">
        <v>162</v>
      </c>
      <c r="E172" s="16" t="s">
        <v>13444</v>
      </c>
      <c r="F172" s="16" t="s">
        <v>58</v>
      </c>
      <c r="H172" s="16"/>
      <c r="I172" s="16" t="s">
        <v>13413</v>
      </c>
      <c r="J172" s="16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6" t="s">
        <v>162</v>
      </c>
      <c r="E173" s="16" t="s">
        <v>13444</v>
      </c>
      <c r="F173" s="16" t="s">
        <v>58</v>
      </c>
      <c r="H173" s="16"/>
      <c r="I173" s="16" t="s">
        <v>13416</v>
      </c>
      <c r="J173" s="16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6" t="s">
        <v>162</v>
      </c>
      <c r="E174" s="16" t="s">
        <v>13444</v>
      </c>
      <c r="F174" s="16" t="s">
        <v>58</v>
      </c>
      <c r="H174" s="16"/>
      <c r="I174" s="16" t="s">
        <v>13419</v>
      </c>
      <c r="J174" s="16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6" t="s">
        <v>162</v>
      </c>
      <c r="E175" s="16" t="s">
        <v>13444</v>
      </c>
      <c r="F175" s="16" t="s">
        <v>58</v>
      </c>
      <c r="H175" s="16"/>
      <c r="I175" s="16" t="s">
        <v>13422</v>
      </c>
      <c r="J175" s="16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6" t="s">
        <v>162</v>
      </c>
      <c r="E176" s="16" t="s">
        <v>13444</v>
      </c>
      <c r="F176" s="16" t="s">
        <v>58</v>
      </c>
      <c r="H176" s="16"/>
      <c r="I176" s="16" t="s">
        <v>13425</v>
      </c>
      <c r="J176" s="1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6" t="s">
        <v>304</v>
      </c>
      <c r="E177" s="16" t="s">
        <v>2302</v>
      </c>
      <c r="F177" s="16" t="s">
        <v>58</v>
      </c>
      <c r="H177" s="16"/>
      <c r="I177" s="16" t="s">
        <v>13428</v>
      </c>
      <c r="J177" s="16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6" t="s">
        <v>131</v>
      </c>
      <c r="E178" s="16" t="s">
        <v>12240</v>
      </c>
      <c r="F178" s="16" t="s">
        <v>13441</v>
      </c>
      <c r="H178" s="16"/>
      <c r="I178" s="16" t="s">
        <v>13431</v>
      </c>
      <c r="J178" s="16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6" t="s">
        <v>4</v>
      </c>
      <c r="E179" s="16" t="s">
        <v>8</v>
      </c>
      <c r="F179" s="16"/>
      <c r="H179" s="16"/>
      <c r="I179" s="16" t="s">
        <v>13434</v>
      </c>
      <c r="J179" s="16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6" t="s">
        <v>4</v>
      </c>
      <c r="E180" s="16" t="s">
        <v>8</v>
      </c>
      <c r="F180" s="16"/>
      <c r="H180" s="16"/>
      <c r="I180" s="16" t="s">
        <v>13700</v>
      </c>
      <c r="J180" s="16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6" t="s">
        <v>305</v>
      </c>
      <c r="E181" s="16" t="s">
        <v>86</v>
      </c>
      <c r="F181" s="16"/>
      <c r="H181" s="16"/>
      <c r="I181" s="16" t="s">
        <v>13703</v>
      </c>
      <c r="J181" s="16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6" t="s">
        <v>775</v>
      </c>
      <c r="E182" s="16"/>
      <c r="F182" s="16"/>
      <c r="H182" s="16"/>
      <c r="I182" s="16" t="s">
        <v>13706</v>
      </c>
      <c r="J182" s="16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6" t="s">
        <v>775</v>
      </c>
      <c r="E183" s="16"/>
      <c r="F183" s="16"/>
      <c r="H183" s="16"/>
      <c r="I183" s="16" t="s">
        <v>13709</v>
      </c>
      <c r="J183" s="16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6" t="s">
        <v>4</v>
      </c>
      <c r="E184" s="16" t="s">
        <v>8</v>
      </c>
      <c r="F184" s="16"/>
      <c r="H184" s="16"/>
      <c r="I184" s="16" t="s">
        <v>13712</v>
      </c>
      <c r="J184" s="16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6" t="s">
        <v>4</v>
      </c>
      <c r="E185" s="16" t="s">
        <v>8</v>
      </c>
      <c r="F185" s="16"/>
      <c r="H185" s="16"/>
      <c r="I185" s="16" t="s">
        <v>13893</v>
      </c>
      <c r="J185" s="16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6" t="s">
        <v>775</v>
      </c>
      <c r="E186" s="16"/>
      <c r="F186" s="16"/>
      <c r="H186" s="16"/>
      <c r="I186" s="16" t="s">
        <v>13896</v>
      </c>
      <c r="J186" s="1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6" t="s">
        <v>305</v>
      </c>
      <c r="E187" s="16" t="s">
        <v>86</v>
      </c>
      <c r="F187" s="16"/>
      <c r="H187" s="16"/>
      <c r="I187" s="16" t="s">
        <v>13899</v>
      </c>
      <c r="J187" s="16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6" t="s">
        <v>4</v>
      </c>
      <c r="E188" s="16" t="s">
        <v>1552</v>
      </c>
      <c r="F188" s="16" t="s">
        <v>1595</v>
      </c>
      <c r="H188" s="16"/>
      <c r="I188" s="16" t="s">
        <v>13914</v>
      </c>
      <c r="J188" s="16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6" t="s">
        <v>775</v>
      </c>
      <c r="E189" s="16"/>
      <c r="F189" s="16"/>
      <c r="H189" s="16"/>
      <c r="I189" s="16" t="s">
        <v>13902</v>
      </c>
      <c r="J189" s="16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6" t="s">
        <v>775</v>
      </c>
      <c r="E190" s="16"/>
      <c r="F190" s="16"/>
      <c r="H190" s="16"/>
      <c r="I190" s="16" t="s">
        <v>13905</v>
      </c>
      <c r="J190" s="16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6" t="s">
        <v>4</v>
      </c>
      <c r="E191" s="16" t="s">
        <v>8</v>
      </c>
      <c r="F191" s="16"/>
      <c r="H191" s="16"/>
      <c r="I191" s="16" t="s">
        <v>13908</v>
      </c>
      <c r="J191" s="16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6" t="s">
        <v>4</v>
      </c>
      <c r="E192" s="16" t="s">
        <v>8</v>
      </c>
      <c r="F192" s="16"/>
      <c r="H192" s="16"/>
      <c r="I192" s="16" t="s">
        <v>14139</v>
      </c>
      <c r="J192" s="16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6" t="s">
        <v>4</v>
      </c>
      <c r="E193" s="16" t="s">
        <v>8</v>
      </c>
      <c r="F193" s="16"/>
      <c r="H193" s="16"/>
      <c r="I193" s="16" t="s">
        <v>14142</v>
      </c>
      <c r="J193" s="16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6" t="s">
        <v>305</v>
      </c>
      <c r="E194" s="16" t="s">
        <v>86</v>
      </c>
      <c r="F194" s="16"/>
      <c r="H194" s="16"/>
      <c r="I194" s="16" t="s">
        <v>14145</v>
      </c>
      <c r="J194" s="16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6" t="s">
        <v>4</v>
      </c>
      <c r="E195" s="16" t="s">
        <v>8</v>
      </c>
      <c r="F195" s="16"/>
      <c r="H195" s="16"/>
      <c r="I195" s="16" t="s">
        <v>14148</v>
      </c>
      <c r="J195" s="16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6" t="s">
        <v>4</v>
      </c>
      <c r="E196" s="16" t="s">
        <v>8</v>
      </c>
      <c r="F196" s="16"/>
      <c r="H196" s="16"/>
      <c r="I196" s="16" t="s">
        <v>14548</v>
      </c>
      <c r="J196" s="1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6" t="s">
        <v>4</v>
      </c>
      <c r="E197" s="16" t="s">
        <v>8</v>
      </c>
      <c r="F197" s="16"/>
      <c r="H197" s="16"/>
      <c r="I197" s="16" t="s">
        <v>14551</v>
      </c>
      <c r="J197" s="16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6" t="s">
        <v>4</v>
      </c>
      <c r="E198" s="16" t="s">
        <v>8</v>
      </c>
      <c r="F198" s="16"/>
      <c r="H198" s="16"/>
      <c r="I198" s="16" t="s">
        <v>14554</v>
      </c>
      <c r="J198" s="16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6" t="s">
        <v>4</v>
      </c>
      <c r="E199" s="16" t="s">
        <v>8</v>
      </c>
      <c r="F199" s="16"/>
      <c r="H199" s="16"/>
      <c r="I199" s="16" t="s">
        <v>14557</v>
      </c>
      <c r="J199" s="16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6" t="s">
        <v>803</v>
      </c>
      <c r="E200" s="16" t="s">
        <v>8</v>
      </c>
      <c r="F200" s="16"/>
      <c r="H200" s="16"/>
      <c r="I200" s="16" t="s">
        <v>14560</v>
      </c>
      <c r="J200" s="16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6" t="s">
        <v>4</v>
      </c>
      <c r="E201" s="16" t="s">
        <v>8</v>
      </c>
      <c r="F201" s="16"/>
      <c r="H201" s="16"/>
      <c r="I201" s="16" t="s">
        <v>15148</v>
      </c>
      <c r="J201" s="16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6" t="s">
        <v>305</v>
      </c>
      <c r="E202" s="16" t="s">
        <v>86</v>
      </c>
      <c r="F202" s="16"/>
      <c r="H202" s="16"/>
      <c r="I202" s="16" t="s">
        <v>15151</v>
      </c>
      <c r="J202" s="16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6" t="s">
        <v>305</v>
      </c>
      <c r="E203" s="16" t="s">
        <v>86</v>
      </c>
      <c r="F203" s="16"/>
      <c r="H203" s="16"/>
      <c r="I203" s="16" t="s">
        <v>15154</v>
      </c>
      <c r="J203" s="16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6" t="s">
        <v>305</v>
      </c>
      <c r="E204" s="16" t="s">
        <v>86</v>
      </c>
      <c r="F204" s="16"/>
      <c r="H204" s="16"/>
      <c r="I204" s="16" t="s">
        <v>15157</v>
      </c>
      <c r="J204" s="16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6" t="s">
        <v>4</v>
      </c>
      <c r="E205" s="16" t="s">
        <v>8</v>
      </c>
      <c r="F205" s="16"/>
      <c r="H205" s="16"/>
      <c r="I205" s="16" t="s">
        <v>15160</v>
      </c>
      <c r="J205" s="16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6" t="s">
        <v>4</v>
      </c>
      <c r="E206" s="16" t="s">
        <v>8</v>
      </c>
      <c r="F206" s="16"/>
      <c r="H206" s="16"/>
      <c r="I206" s="16" t="s">
        <v>15163</v>
      </c>
      <c r="J206" s="1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6" t="s">
        <v>4</v>
      </c>
      <c r="E207" s="16" t="s">
        <v>8</v>
      </c>
      <c r="F207" s="16"/>
      <c r="H207" s="16"/>
      <c r="I207" s="16" t="s">
        <v>15166</v>
      </c>
      <c r="J207" s="16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6" t="s">
        <v>775</v>
      </c>
      <c r="E208" s="16"/>
      <c r="F208" s="16"/>
      <c r="H208" s="16"/>
      <c r="I208" s="16" t="s">
        <v>15169</v>
      </c>
      <c r="J208" s="16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6" t="s">
        <v>775</v>
      </c>
      <c r="E209" s="16"/>
      <c r="F209" s="16"/>
      <c r="H209" s="16"/>
      <c r="I209" s="16" t="s">
        <v>15172</v>
      </c>
      <c r="J209" s="16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6" t="s">
        <v>4</v>
      </c>
      <c r="E210" s="16" t="s">
        <v>8</v>
      </c>
      <c r="F210" s="16"/>
      <c r="H210" s="16"/>
      <c r="I210" s="16" t="s">
        <v>15175</v>
      </c>
      <c r="J210" s="16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6" t="s">
        <v>4</v>
      </c>
      <c r="E211" s="16" t="s">
        <v>4936</v>
      </c>
      <c r="F211" s="16"/>
      <c r="H211" s="16"/>
      <c r="I211" s="16" t="s">
        <v>15178</v>
      </c>
      <c r="J211" s="16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6" t="s">
        <v>4</v>
      </c>
      <c r="E212" s="16" t="s">
        <v>15181</v>
      </c>
      <c r="F212" s="16" t="s">
        <v>60</v>
      </c>
      <c r="H212" s="16"/>
      <c r="I212" s="16" t="s">
        <v>15543</v>
      </c>
      <c r="J212" s="16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6" t="s">
        <v>163</v>
      </c>
      <c r="E213" s="16" t="s">
        <v>15181</v>
      </c>
      <c r="F213" s="16" t="s">
        <v>60</v>
      </c>
      <c r="H213" s="16"/>
      <c r="I213" s="16" t="s">
        <v>15546</v>
      </c>
      <c r="J213" s="16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6" t="s">
        <v>163</v>
      </c>
      <c r="E214" s="16" t="s">
        <v>15181</v>
      </c>
      <c r="F214" s="16" t="s">
        <v>60</v>
      </c>
      <c r="H214" s="16"/>
      <c r="I214" s="16" t="s">
        <v>15549</v>
      </c>
      <c r="J214" s="16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6" t="s">
        <v>163</v>
      </c>
      <c r="E215" s="16" t="s">
        <v>15181</v>
      </c>
      <c r="F215" s="16" t="s">
        <v>60</v>
      </c>
      <c r="H215" s="16"/>
      <c r="I215" s="16" t="s">
        <v>15552</v>
      </c>
      <c r="J215" s="16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6" t="s">
        <v>163</v>
      </c>
      <c r="E216" s="16" t="s">
        <v>15181</v>
      </c>
      <c r="F216" s="16" t="s">
        <v>60</v>
      </c>
      <c r="H216" s="16"/>
      <c r="I216" s="16" t="s">
        <v>15555</v>
      </c>
      <c r="J216" s="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6" t="s">
        <v>163</v>
      </c>
      <c r="E217" s="16" t="s">
        <v>15181</v>
      </c>
      <c r="F217" s="16" t="s">
        <v>60</v>
      </c>
      <c r="H217" s="16"/>
      <c r="I217" s="16" t="s">
        <v>15558</v>
      </c>
      <c r="J217" s="16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6" t="s">
        <v>163</v>
      </c>
      <c r="E218" s="16" t="s">
        <v>15181</v>
      </c>
      <c r="F218" s="16" t="s">
        <v>60</v>
      </c>
      <c r="H218" s="16"/>
      <c r="I218" s="16" t="s">
        <v>15561</v>
      </c>
      <c r="J218" s="16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6" t="s">
        <v>163</v>
      </c>
      <c r="E219" s="16" t="s">
        <v>15181</v>
      </c>
      <c r="F219" s="16" t="s">
        <v>60</v>
      </c>
      <c r="H219" s="16"/>
      <c r="I219" s="16" t="s">
        <v>15564</v>
      </c>
      <c r="J219" s="16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6" t="s">
        <v>163</v>
      </c>
      <c r="E220" s="16" t="s">
        <v>15181</v>
      </c>
      <c r="F220" s="16" t="s">
        <v>60</v>
      </c>
      <c r="H220" s="16"/>
      <c r="I220" s="16" t="s">
        <v>15567</v>
      </c>
      <c r="J220" s="16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6" t="s">
        <v>163</v>
      </c>
      <c r="E221" s="16" t="s">
        <v>15181</v>
      </c>
      <c r="F221" s="16" t="s">
        <v>60</v>
      </c>
      <c r="H221" s="16"/>
      <c r="I221" s="16" t="s">
        <v>15570</v>
      </c>
      <c r="J221" s="16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6" t="s">
        <v>163</v>
      </c>
      <c r="E222" s="16" t="s">
        <v>15181</v>
      </c>
      <c r="F222" s="16" t="s">
        <v>60</v>
      </c>
      <c r="H222" s="16"/>
      <c r="I222" s="16" t="s">
        <v>15573</v>
      </c>
      <c r="J222" s="16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6" t="s">
        <v>163</v>
      </c>
      <c r="E223" s="16" t="s">
        <v>15181</v>
      </c>
      <c r="F223" s="16" t="s">
        <v>60</v>
      </c>
      <c r="H223" s="16"/>
      <c r="I223" s="16" t="s">
        <v>15576</v>
      </c>
      <c r="J223" s="16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6" t="s">
        <v>163</v>
      </c>
      <c r="E224" s="16" t="s">
        <v>15181</v>
      </c>
      <c r="F224" s="16" t="s">
        <v>60</v>
      </c>
      <c r="H224" s="16"/>
      <c r="I224" s="16" t="s">
        <v>15579</v>
      </c>
      <c r="J224" s="16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6" t="s">
        <v>304</v>
      </c>
      <c r="E225" s="16" t="s">
        <v>15181</v>
      </c>
      <c r="F225" s="16" t="s">
        <v>51</v>
      </c>
      <c r="H225" s="16"/>
      <c r="I225" s="16" t="s">
        <v>15582</v>
      </c>
      <c r="J225" s="16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6" t="s">
        <v>305</v>
      </c>
      <c r="E226" s="16" t="s">
        <v>86</v>
      </c>
      <c r="F226" s="16"/>
      <c r="H226" s="16"/>
      <c r="I226" s="16" t="s">
        <v>15585</v>
      </c>
      <c r="J226" s="1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6" t="s">
        <v>305</v>
      </c>
      <c r="E227" s="16" t="s">
        <v>86</v>
      </c>
      <c r="F227" s="16"/>
      <c r="H227" s="16"/>
      <c r="I227" s="16" t="s">
        <v>15588</v>
      </c>
      <c r="J227" s="16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6" t="s">
        <v>305</v>
      </c>
      <c r="E228" s="16" t="s">
        <v>86</v>
      </c>
      <c r="F228" s="16"/>
      <c r="H228" s="16"/>
      <c r="I228" s="16" t="s">
        <v>15591</v>
      </c>
      <c r="J228" s="16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6" t="s">
        <v>775</v>
      </c>
      <c r="E229" s="16"/>
      <c r="F229" s="16"/>
      <c r="H229" s="16"/>
      <c r="I229" s="16" t="s">
        <v>15594</v>
      </c>
      <c r="J229" s="16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6" t="s">
        <v>4</v>
      </c>
      <c r="E230" s="16" t="s">
        <v>8</v>
      </c>
      <c r="F230" s="16"/>
      <c r="H230" s="16"/>
      <c r="I230" s="16" t="s">
        <v>15597</v>
      </c>
      <c r="J230" s="16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6" t="s">
        <v>775</v>
      </c>
      <c r="E231" s="16"/>
      <c r="F231" s="16"/>
      <c r="H231" s="16"/>
      <c r="I231" s="16" t="s">
        <v>15824</v>
      </c>
      <c r="J231" s="16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6" t="s">
        <v>305</v>
      </c>
      <c r="E232" s="16" t="s">
        <v>86</v>
      </c>
      <c r="F232" s="16"/>
      <c r="H232" s="16"/>
      <c r="I232" s="16" t="s">
        <v>15827</v>
      </c>
      <c r="J232" s="16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6" t="s">
        <v>775</v>
      </c>
      <c r="E233" s="16"/>
      <c r="F233" s="16"/>
      <c r="H233" s="16"/>
      <c r="I233" s="16" t="s">
        <v>15830</v>
      </c>
      <c r="J233" s="16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6" t="s">
        <v>775</v>
      </c>
      <c r="E234" s="16"/>
      <c r="F234" s="16"/>
      <c r="H234" s="16"/>
      <c r="I234" s="16" t="s">
        <v>15833</v>
      </c>
      <c r="J234" s="16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6" t="s">
        <v>305</v>
      </c>
      <c r="E235" s="16" t="s">
        <v>86</v>
      </c>
      <c r="F235" s="16"/>
      <c r="H235" s="16"/>
      <c r="I235" s="16" t="s">
        <v>15836</v>
      </c>
      <c r="J235" s="16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6" t="s">
        <v>305</v>
      </c>
      <c r="E236" s="16" t="s">
        <v>86</v>
      </c>
      <c r="F236" s="16"/>
      <c r="H236" s="16"/>
      <c r="I236" s="16" t="s">
        <v>15839</v>
      </c>
      <c r="J236" s="1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6" t="s">
        <v>775</v>
      </c>
      <c r="E237" s="16"/>
      <c r="F237" s="16"/>
      <c r="H237" s="16"/>
      <c r="I237" s="16" t="s">
        <v>15842</v>
      </c>
      <c r="J237" s="16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6" t="s">
        <v>4</v>
      </c>
      <c r="E238" s="16" t="s">
        <v>8</v>
      </c>
      <c r="F238" s="16"/>
      <c r="H238" s="16"/>
      <c r="I238" s="16" t="s">
        <v>15845</v>
      </c>
      <c r="J238" s="16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6" t="s">
        <v>775</v>
      </c>
      <c r="E239" s="16"/>
      <c r="F239" s="16"/>
      <c r="H239" s="16"/>
      <c r="I239" s="16" t="s">
        <v>15848</v>
      </c>
      <c r="J239" s="16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6" t="s">
        <v>4</v>
      </c>
      <c r="E240" s="16" t="s">
        <v>8</v>
      </c>
      <c r="F240" s="16"/>
      <c r="H240" s="16"/>
      <c r="I240" s="16" t="s">
        <v>16167</v>
      </c>
      <c r="J240" s="16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6" t="s">
        <v>4</v>
      </c>
      <c r="E241" s="16" t="s">
        <v>8</v>
      </c>
      <c r="F241" s="16"/>
      <c r="H241" s="16"/>
      <c r="I241" s="16" t="s">
        <v>16170</v>
      </c>
      <c r="J241" s="16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6" t="s">
        <v>4</v>
      </c>
      <c r="E242" s="16" t="s">
        <v>8</v>
      </c>
      <c r="F242" s="16"/>
      <c r="H242" s="16"/>
      <c r="I242" s="16" t="s">
        <v>16173</v>
      </c>
      <c r="J242" s="16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6" t="s">
        <v>4</v>
      </c>
      <c r="E243" s="16" t="s">
        <v>8</v>
      </c>
      <c r="F243" s="16"/>
      <c r="H243" s="16"/>
      <c r="I243" s="16" t="s">
        <v>16385</v>
      </c>
      <c r="J243" s="16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6" t="s">
        <v>4</v>
      </c>
      <c r="E244" s="16" t="s">
        <v>8</v>
      </c>
      <c r="F244" s="16"/>
      <c r="H244" s="16"/>
      <c r="I244" s="16" t="s">
        <v>16388</v>
      </c>
      <c r="J244" s="16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6" t="s">
        <v>803</v>
      </c>
      <c r="E245" s="16" t="s">
        <v>8</v>
      </c>
      <c r="F245" s="16"/>
      <c r="H245" s="16"/>
      <c r="I245" s="16" t="s">
        <v>16391</v>
      </c>
      <c r="J245" s="16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6" t="s">
        <v>4</v>
      </c>
      <c r="E246" s="16" t="s">
        <v>8</v>
      </c>
      <c r="F246" s="16"/>
      <c r="H246" s="16"/>
      <c r="I246" s="16" t="s">
        <v>16605</v>
      </c>
      <c r="J246" s="1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6" t="s">
        <v>4</v>
      </c>
      <c r="E247" s="16" t="s">
        <v>8</v>
      </c>
      <c r="F247" s="16"/>
      <c r="H247" s="16"/>
      <c r="I247" s="16" t="s">
        <v>16608</v>
      </c>
      <c r="J247" s="16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6" t="s">
        <v>775</v>
      </c>
      <c r="E248" s="16"/>
      <c r="F248" s="16"/>
      <c r="H248" s="16"/>
      <c r="I248" s="16" t="s">
        <v>16611</v>
      </c>
      <c r="J248" s="16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6" t="s">
        <v>4</v>
      </c>
      <c r="E249" s="16" t="s">
        <v>8</v>
      </c>
      <c r="F249" s="16"/>
      <c r="H249" s="16"/>
      <c r="I249" s="16" t="s">
        <v>16614</v>
      </c>
      <c r="J249" s="16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6" t="s">
        <v>4</v>
      </c>
      <c r="E250" s="16" t="s">
        <v>8</v>
      </c>
      <c r="F250" s="16"/>
      <c r="H250" s="16"/>
      <c r="I250" s="16" t="s">
        <v>17250</v>
      </c>
      <c r="J250" s="16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6" t="s">
        <v>305</v>
      </c>
      <c r="E251" s="16" t="s">
        <v>86</v>
      </c>
      <c r="F251" s="16"/>
      <c r="H251" s="16"/>
      <c r="I251" s="16" t="s">
        <v>17253</v>
      </c>
      <c r="J251" s="16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6" t="s">
        <v>305</v>
      </c>
      <c r="E252" s="16" t="s">
        <v>86</v>
      </c>
      <c r="F252" s="16"/>
      <c r="H252" s="16"/>
      <c r="I252" s="16" t="s">
        <v>17256</v>
      </c>
      <c r="J252" s="16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6" t="s">
        <v>305</v>
      </c>
      <c r="E253" s="16" t="s">
        <v>86</v>
      </c>
      <c r="F253" s="16"/>
      <c r="H253" s="16"/>
      <c r="I253" s="16" t="s">
        <v>17259</v>
      </c>
      <c r="J253" s="16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6" t="s">
        <v>4</v>
      </c>
      <c r="E254" s="16" t="s">
        <v>8</v>
      </c>
      <c r="F254" s="16"/>
      <c r="H254" s="16"/>
      <c r="I254" s="16" t="s">
        <v>17262</v>
      </c>
      <c r="J254" s="16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6" t="s">
        <v>4</v>
      </c>
      <c r="E255" s="16" t="s">
        <v>8</v>
      </c>
      <c r="F255" s="16"/>
      <c r="H255" s="16"/>
      <c r="I255" s="16" t="s">
        <v>17265</v>
      </c>
      <c r="J255" s="16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6" t="s">
        <v>4</v>
      </c>
      <c r="E256" s="16" t="s">
        <v>8</v>
      </c>
      <c r="F256" s="16"/>
      <c r="H256" s="16"/>
      <c r="I256" s="16" t="s">
        <v>17268</v>
      </c>
      <c r="J256" s="1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6" t="s">
        <v>775</v>
      </c>
      <c r="E257" s="16"/>
      <c r="F257" s="16"/>
      <c r="H257" s="16"/>
      <c r="I257" s="16" t="s">
        <v>17271</v>
      </c>
      <c r="J257" s="16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6" t="s">
        <v>775</v>
      </c>
      <c r="E258" s="16"/>
      <c r="F258" s="16"/>
      <c r="H258" s="16"/>
      <c r="I258" s="16" t="s">
        <v>17274</v>
      </c>
      <c r="J258" s="16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6" t="s">
        <v>4</v>
      </c>
      <c r="E259" s="16" t="s">
        <v>8</v>
      </c>
      <c r="F259" s="16"/>
      <c r="H259" s="16"/>
      <c r="I259" s="16" t="s">
        <v>18349</v>
      </c>
      <c r="J259" s="16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6" t="s">
        <v>4</v>
      </c>
      <c r="E260" s="16" t="s">
        <v>8</v>
      </c>
      <c r="F260" s="16"/>
      <c r="H260" s="16"/>
      <c r="I260" s="16" t="s">
        <v>18352</v>
      </c>
      <c r="J260" s="16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6" t="s">
        <v>4</v>
      </c>
      <c r="E261" s="16" t="s">
        <v>8</v>
      </c>
      <c r="F261" s="16"/>
      <c r="H261" s="16"/>
      <c r="I261" s="16" t="s">
        <v>18355</v>
      </c>
      <c r="J261" s="16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6" t="s">
        <v>4</v>
      </c>
      <c r="E262" s="16" t="s">
        <v>8</v>
      </c>
      <c r="F262" s="16"/>
      <c r="H262" s="16"/>
      <c r="I262" s="16" t="s">
        <v>18358</v>
      </c>
      <c r="J262" s="16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6" t="s">
        <v>4</v>
      </c>
      <c r="E263" s="16" t="s">
        <v>8</v>
      </c>
      <c r="F263" s="16"/>
      <c r="H263" s="16"/>
      <c r="I263" s="16" t="s">
        <v>18361</v>
      </c>
      <c r="J263" s="16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6" t="s">
        <v>4</v>
      </c>
      <c r="E264" s="16" t="s">
        <v>8</v>
      </c>
      <c r="F264" s="16"/>
      <c r="H264" s="16"/>
      <c r="I264" s="16" t="s">
        <v>18364</v>
      </c>
      <c r="J264" s="16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6" t="s">
        <v>4</v>
      </c>
      <c r="E265" s="16" t="s">
        <v>8</v>
      </c>
      <c r="F265" s="16"/>
      <c r="H265" s="16"/>
      <c r="I265" s="16" t="s">
        <v>18367</v>
      </c>
      <c r="J265" s="16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6" t="s">
        <v>4</v>
      </c>
      <c r="E266" s="16" t="s">
        <v>8</v>
      </c>
      <c r="F266" s="16"/>
      <c r="H266" s="16"/>
      <c r="I266" s="16" t="s">
        <v>18370</v>
      </c>
      <c r="J266" s="1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6" t="s">
        <v>4</v>
      </c>
      <c r="E267" s="16" t="s">
        <v>8</v>
      </c>
      <c r="F267" s="16"/>
      <c r="H267" s="16"/>
      <c r="I267" s="16" t="s">
        <v>18373</v>
      </c>
      <c r="J267" s="16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6" t="s">
        <v>4</v>
      </c>
      <c r="E268" s="16" t="s">
        <v>8</v>
      </c>
      <c r="F268" s="16"/>
      <c r="H268" s="16"/>
      <c r="I268" s="16" t="s">
        <v>18376</v>
      </c>
      <c r="J268" s="16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6" t="s">
        <v>4</v>
      </c>
      <c r="E269" s="16" t="s">
        <v>8</v>
      </c>
      <c r="F269" s="16"/>
      <c r="H269" s="16"/>
      <c r="I269" s="16" t="s">
        <v>18379</v>
      </c>
      <c r="J269" s="16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6" t="s">
        <v>4</v>
      </c>
      <c r="E270" s="16" t="s">
        <v>8</v>
      </c>
      <c r="F270" s="16"/>
      <c r="H270" s="16"/>
      <c r="I270" s="16" t="s">
        <v>18382</v>
      </c>
      <c r="J270" s="16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6" t="s">
        <v>4</v>
      </c>
      <c r="E271" s="16" t="s">
        <v>8</v>
      </c>
      <c r="F271" s="16"/>
      <c r="H271" s="16"/>
      <c r="I271" s="16" t="s">
        <v>18719</v>
      </c>
      <c r="J271" s="16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6" t="s">
        <v>4</v>
      </c>
      <c r="E272" s="16" t="s">
        <v>8</v>
      </c>
      <c r="F272" s="16"/>
      <c r="H272" s="16"/>
      <c r="I272" s="16" t="s">
        <v>18722</v>
      </c>
      <c r="J272" s="16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6" t="s">
        <v>4</v>
      </c>
      <c r="E273" s="16" t="s">
        <v>8</v>
      </c>
      <c r="F273" s="16"/>
      <c r="H273" s="16"/>
      <c r="I273" s="16" t="s">
        <v>18725</v>
      </c>
      <c r="J273" s="16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6" t="s">
        <v>4</v>
      </c>
      <c r="E274" s="16" t="s">
        <v>8</v>
      </c>
      <c r="F274" s="16"/>
      <c r="H274" s="16"/>
      <c r="I274" s="16" t="s">
        <v>18728</v>
      </c>
      <c r="J274" s="16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6" t="s">
        <v>4</v>
      </c>
      <c r="E275" s="16" t="s">
        <v>8</v>
      </c>
      <c r="F275" s="16"/>
      <c r="H275" s="16"/>
      <c r="I275" s="16" t="s">
        <v>18984</v>
      </c>
      <c r="J275" s="16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6" t="s">
        <v>4</v>
      </c>
      <c r="E276" s="16" t="s">
        <v>8</v>
      </c>
      <c r="F276" s="16"/>
      <c r="H276" s="16"/>
      <c r="I276" s="16" t="s">
        <v>18987</v>
      </c>
      <c r="J276" s="1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6" t="s">
        <v>4</v>
      </c>
      <c r="E277" s="16" t="s">
        <v>8</v>
      </c>
      <c r="F277" s="16"/>
      <c r="H277" s="16"/>
      <c r="I277" s="16" t="s">
        <v>18990</v>
      </c>
      <c r="J277" s="16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6" t="s">
        <v>4</v>
      </c>
      <c r="E278" s="16" t="s">
        <v>8</v>
      </c>
      <c r="F278" s="16"/>
      <c r="H278" s="16"/>
      <c r="I278" s="16" t="s">
        <v>19504</v>
      </c>
      <c r="J278" s="16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6" t="s">
        <v>4</v>
      </c>
      <c r="E279" s="16" t="s">
        <v>8</v>
      </c>
      <c r="F279" s="16"/>
      <c r="H279" s="16"/>
      <c r="I279" s="16" t="s">
        <v>19507</v>
      </c>
      <c r="J279" s="16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6" t="s">
        <v>4</v>
      </c>
      <c r="E280" s="16" t="s">
        <v>8</v>
      </c>
      <c r="F280" s="16"/>
      <c r="H280" s="16"/>
      <c r="I280" s="16" t="s">
        <v>19510</v>
      </c>
      <c r="J280" s="16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6" t="s">
        <v>4</v>
      </c>
      <c r="E281" s="16" t="s">
        <v>8</v>
      </c>
      <c r="F281" s="16"/>
      <c r="H281" s="16"/>
      <c r="I281" s="16" t="s">
        <v>19513</v>
      </c>
      <c r="J281" s="16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6" t="s">
        <v>4</v>
      </c>
      <c r="E282" s="16" t="s">
        <v>8</v>
      </c>
      <c r="F282" s="16"/>
      <c r="H282" s="16"/>
      <c r="I282" s="16" t="s">
        <v>19516</v>
      </c>
      <c r="J282" s="16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6" t="s">
        <v>4</v>
      </c>
      <c r="E283" s="16" t="s">
        <v>8</v>
      </c>
      <c r="F283" s="16"/>
      <c r="H283" s="16"/>
      <c r="I283" s="16" t="s">
        <v>19519</v>
      </c>
      <c r="J283" s="16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6" t="s">
        <v>4</v>
      </c>
      <c r="E284" s="16" t="s">
        <v>8</v>
      </c>
      <c r="F284" s="16"/>
      <c r="H284" s="16"/>
      <c r="I284" s="16" t="s">
        <v>19522</v>
      </c>
      <c r="J284" s="16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6" t="s">
        <v>4</v>
      </c>
      <c r="E285" s="16" t="s">
        <v>8</v>
      </c>
      <c r="F285" s="16"/>
      <c r="H285" s="16"/>
      <c r="I285" s="16" t="s">
        <v>19525</v>
      </c>
      <c r="J285" s="16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6" t="s">
        <v>4</v>
      </c>
      <c r="E286" s="16" t="s">
        <v>8</v>
      </c>
      <c r="F286" s="16"/>
      <c r="H286" s="16"/>
      <c r="I286" s="16" t="s">
        <v>19528</v>
      </c>
      <c r="J286" s="1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6" t="s">
        <v>4</v>
      </c>
      <c r="E287" s="16" t="s">
        <v>8</v>
      </c>
      <c r="F287" s="16"/>
      <c r="H287" s="16"/>
      <c r="I287" s="16" t="s">
        <v>19531</v>
      </c>
      <c r="J287" s="16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6" t="s">
        <v>4</v>
      </c>
      <c r="E288" s="16" t="s">
        <v>8</v>
      </c>
      <c r="F288" s="16"/>
      <c r="H288" s="16"/>
      <c r="I288" s="16" t="s">
        <v>20053</v>
      </c>
      <c r="J288" s="16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6" t="s">
        <v>4</v>
      </c>
      <c r="E289" s="16" t="s">
        <v>8</v>
      </c>
      <c r="F289" s="16"/>
      <c r="H289" s="16"/>
      <c r="I289" s="16" t="s">
        <v>20056</v>
      </c>
      <c r="J289" s="16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6" t="s">
        <v>4</v>
      </c>
      <c r="E290" s="16" t="s">
        <v>8</v>
      </c>
      <c r="F290" s="16"/>
      <c r="H290" s="16"/>
      <c r="I290" s="16" t="s">
        <v>20059</v>
      </c>
      <c r="J290" s="16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6" t="s">
        <v>4</v>
      </c>
      <c r="E291" s="16" t="s">
        <v>8</v>
      </c>
      <c r="F291" s="16"/>
      <c r="H291" s="16"/>
      <c r="I291" s="16" t="s">
        <v>20062</v>
      </c>
      <c r="J291" s="16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6" t="s">
        <v>4</v>
      </c>
      <c r="E292" s="16" t="s">
        <v>8</v>
      </c>
      <c r="F292" s="16"/>
      <c r="H292" s="16"/>
      <c r="I292" s="16" t="s">
        <v>20065</v>
      </c>
      <c r="J292" s="16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6" t="s">
        <v>4</v>
      </c>
      <c r="E293" s="16" t="s">
        <v>8</v>
      </c>
      <c r="F293" s="16"/>
      <c r="H293" s="16"/>
      <c r="I293" s="16" t="s">
        <v>20068</v>
      </c>
      <c r="J293" s="16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6" t="s">
        <v>4</v>
      </c>
      <c r="E294" s="16" t="s">
        <v>8</v>
      </c>
      <c r="F294" s="16"/>
      <c r="H294" s="16"/>
      <c r="I294" s="16" t="s">
        <v>20406</v>
      </c>
      <c r="J294" s="16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6" t="s">
        <v>4</v>
      </c>
      <c r="E295" s="16" t="s">
        <v>8</v>
      </c>
      <c r="F295" s="16"/>
      <c r="H295" s="16"/>
      <c r="I295" s="16" t="s">
        <v>20409</v>
      </c>
      <c r="J295" s="16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6" t="s">
        <v>4</v>
      </c>
      <c r="E296" s="16" t="s">
        <v>8</v>
      </c>
      <c r="F296" s="16"/>
      <c r="H296" s="16"/>
      <c r="I296" s="16" t="s">
        <v>20412</v>
      </c>
      <c r="J296" s="1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6" t="s">
        <v>4</v>
      </c>
      <c r="E297" s="16" t="s">
        <v>8</v>
      </c>
      <c r="F297" s="16"/>
      <c r="H297" s="16"/>
      <c r="I297" s="16" t="s">
        <v>20415</v>
      </c>
      <c r="J297" s="16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6" t="s">
        <v>4</v>
      </c>
      <c r="E298" s="16" t="s">
        <v>8</v>
      </c>
      <c r="F298" s="16"/>
      <c r="H298" s="16"/>
      <c r="I298" s="16" t="s">
        <v>21035</v>
      </c>
      <c r="J298" s="16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6" t="s">
        <v>4</v>
      </c>
      <c r="E299" s="16" t="s">
        <v>8</v>
      </c>
      <c r="F299" s="16"/>
      <c r="H299" s="16"/>
      <c r="I299" s="16" t="s">
        <v>21038</v>
      </c>
      <c r="J299" s="16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6" t="s">
        <v>3371</v>
      </c>
      <c r="E300" s="16" t="s">
        <v>646</v>
      </c>
      <c r="F300" s="16"/>
      <c r="H300" s="16"/>
      <c r="I300" s="16" t="s">
        <v>21041</v>
      </c>
      <c r="J300" s="16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6" t="s">
        <v>4</v>
      </c>
      <c r="E301" s="16" t="s">
        <v>8</v>
      </c>
      <c r="F301" s="16"/>
      <c r="H301" s="16"/>
      <c r="I301" s="16" t="s">
        <v>21044</v>
      </c>
      <c r="J301" s="16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6" t="s">
        <v>4</v>
      </c>
      <c r="E302" s="16" t="s">
        <v>8</v>
      </c>
      <c r="F302" s="16"/>
      <c r="H302" s="16"/>
      <c r="I302" s="16" t="s">
        <v>21047</v>
      </c>
      <c r="J302" s="16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6" t="s">
        <v>4</v>
      </c>
      <c r="E303" s="16" t="s">
        <v>8</v>
      </c>
      <c r="F303" s="16"/>
      <c r="H303" s="16"/>
      <c r="I303" s="16" t="s">
        <v>21050</v>
      </c>
      <c r="J303" s="16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6" t="s">
        <v>4</v>
      </c>
      <c r="E304" s="16" t="s">
        <v>8</v>
      </c>
      <c r="F304" s="16"/>
      <c r="H304" s="16"/>
      <c r="I304" s="16" t="s">
        <v>21448</v>
      </c>
      <c r="J304" s="16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6" t="s">
        <v>5085</v>
      </c>
      <c r="E305" s="16" t="s">
        <v>646</v>
      </c>
      <c r="F305" s="16"/>
      <c r="H305" s="16"/>
      <c r="I305" s="16" t="s">
        <v>21451</v>
      </c>
      <c r="J305" s="16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6" t="s">
        <v>5085</v>
      </c>
      <c r="E306" s="16" t="s">
        <v>646</v>
      </c>
      <c r="F306" s="16"/>
      <c r="H306" s="16"/>
      <c r="I306" s="16" t="s">
        <v>21454</v>
      </c>
      <c r="J306" s="1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6" t="s">
        <v>4</v>
      </c>
      <c r="E307" s="16" t="s">
        <v>8</v>
      </c>
      <c r="F307" s="16"/>
      <c r="H307" s="16"/>
      <c r="I307" s="16" t="s">
        <v>21457</v>
      </c>
      <c r="J307" s="16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6" t="s">
        <v>4</v>
      </c>
      <c r="E308" s="16" t="s">
        <v>8</v>
      </c>
      <c r="F308" s="16"/>
      <c r="H308" s="16"/>
      <c r="I308" s="16" t="s">
        <v>21460</v>
      </c>
      <c r="J308" s="16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6" t="s">
        <v>4</v>
      </c>
      <c r="E309" s="16" t="s">
        <v>8</v>
      </c>
      <c r="F309" s="16"/>
      <c r="H309" s="16"/>
      <c r="I309" s="16" t="s">
        <v>21957</v>
      </c>
      <c r="J309" s="16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6" t="s">
        <v>4</v>
      </c>
      <c r="E310" s="16" t="s">
        <v>8</v>
      </c>
      <c r="F310" s="16"/>
      <c r="H310" s="16"/>
      <c r="I310" s="16" t="s">
        <v>21960</v>
      </c>
      <c r="J310" s="16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6" t="s">
        <v>4</v>
      </c>
      <c r="E311" s="16" t="s">
        <v>8</v>
      </c>
      <c r="F311" s="16"/>
      <c r="H311" s="16"/>
      <c r="I311" s="16" t="s">
        <v>21963</v>
      </c>
      <c r="J311" s="16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6" t="s">
        <v>4</v>
      </c>
      <c r="E312" s="16" t="s">
        <v>8</v>
      </c>
      <c r="F312" s="16"/>
      <c r="H312" s="16"/>
      <c r="I312" s="16" t="s">
        <v>21966</v>
      </c>
      <c r="J312" s="16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6" t="s">
        <v>4</v>
      </c>
      <c r="E313" s="16" t="s">
        <v>8</v>
      </c>
      <c r="F313" s="16"/>
      <c r="H313" s="16"/>
      <c r="I313" s="16" t="s">
        <v>21969</v>
      </c>
      <c r="J313" s="16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6" t="s">
        <v>4</v>
      </c>
      <c r="E314" s="16" t="s">
        <v>8</v>
      </c>
      <c r="F314" s="16"/>
      <c r="H314" s="16"/>
      <c r="I314" s="16" t="s">
        <v>21972</v>
      </c>
      <c r="J314" s="16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6" t="s">
        <v>4</v>
      </c>
      <c r="E315" s="16" t="s">
        <v>8</v>
      </c>
      <c r="F315" s="16"/>
      <c r="H315" s="16"/>
      <c r="I315" s="16" t="s">
        <v>21975</v>
      </c>
      <c r="J315" s="16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6" t="s">
        <v>4</v>
      </c>
      <c r="E316" s="16" t="s">
        <v>8</v>
      </c>
      <c r="F316" s="16"/>
      <c r="H316" s="16"/>
      <c r="I316" s="16" t="s">
        <v>22133</v>
      </c>
      <c r="J316" s="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6" t="s">
        <v>4</v>
      </c>
      <c r="E317" s="16" t="s">
        <v>8</v>
      </c>
      <c r="F317" s="16"/>
      <c r="H317" s="16"/>
      <c r="I317" s="16" t="s">
        <v>22344</v>
      </c>
      <c r="J317" s="16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6" t="s">
        <v>115</v>
      </c>
      <c r="E318" s="16" t="s">
        <v>22382</v>
      </c>
      <c r="F318" s="16"/>
      <c r="H318" s="16"/>
      <c r="I318" s="16" t="s">
        <v>22347</v>
      </c>
      <c r="J318" s="16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6" t="s">
        <v>2283</v>
      </c>
      <c r="E319" s="16" t="s">
        <v>22382</v>
      </c>
      <c r="F319" s="16"/>
      <c r="H319" s="16"/>
      <c r="I319" s="16" t="s">
        <v>22350</v>
      </c>
      <c r="J319" s="16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6" t="s">
        <v>163</v>
      </c>
      <c r="E320" s="16" t="s">
        <v>22381</v>
      </c>
      <c r="F320" s="16" t="s">
        <v>60</v>
      </c>
      <c r="H320" s="16"/>
      <c r="I320" s="16" t="s">
        <v>22353</v>
      </c>
      <c r="J320" s="16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6" t="s">
        <v>2283</v>
      </c>
      <c r="E321" s="16" t="s">
        <v>22392</v>
      </c>
      <c r="F321" s="16"/>
      <c r="H321" s="16"/>
      <c r="I321" s="16" t="s">
        <v>22356</v>
      </c>
      <c r="J321" s="16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6" t="s">
        <v>162</v>
      </c>
      <c r="E322" s="16" t="s">
        <v>22382</v>
      </c>
      <c r="F322" s="16" t="s">
        <v>22393</v>
      </c>
      <c r="H322" s="16"/>
      <c r="I322" s="16" t="s">
        <v>22359</v>
      </c>
      <c r="J322" s="16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6" t="s">
        <v>162</v>
      </c>
      <c r="E323" s="16" t="s">
        <v>22382</v>
      </c>
      <c r="F323" s="16" t="s">
        <v>22393</v>
      </c>
      <c r="H323" s="16" t="s">
        <v>1140</v>
      </c>
      <c r="I323" s="16" t="s">
        <v>22362</v>
      </c>
      <c r="J323" s="16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6" t="s">
        <v>162</v>
      </c>
      <c r="E324" s="16" t="s">
        <v>22382</v>
      </c>
      <c r="F324" s="16" t="s">
        <v>22393</v>
      </c>
      <c r="H324" s="16" t="s">
        <v>1140</v>
      </c>
      <c r="I324" s="16" t="s">
        <v>22365</v>
      </c>
      <c r="J324" s="16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6" t="s">
        <v>22394</v>
      </c>
      <c r="E325" s="16" t="s">
        <v>22382</v>
      </c>
      <c r="F325" s="16"/>
      <c r="H325" s="16"/>
      <c r="I325" s="16" t="s">
        <v>22368</v>
      </c>
      <c r="J325" s="16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6" t="s">
        <v>22395</v>
      </c>
      <c r="E326" s="16" t="s">
        <v>22382</v>
      </c>
      <c r="F326" s="16"/>
      <c r="H326" s="16"/>
      <c r="I326" s="16" t="s">
        <v>22371</v>
      </c>
      <c r="J326" s="1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6" t="s">
        <v>775</v>
      </c>
      <c r="E327" s="16"/>
      <c r="F327" s="16"/>
      <c r="H327" s="16"/>
      <c r="I327" s="16" t="s">
        <v>22374</v>
      </c>
      <c r="J327" s="16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6" t="s">
        <v>4</v>
      </c>
      <c r="E328" s="16" t="s">
        <v>8</v>
      </c>
      <c r="F328" s="16"/>
      <c r="H328" s="16"/>
      <c r="I328" s="16" t="s">
        <v>22377</v>
      </c>
      <c r="J328" s="16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6" t="s">
        <v>4</v>
      </c>
      <c r="E329" s="16" t="s">
        <v>8</v>
      </c>
      <c r="F329" s="16"/>
      <c r="H329" s="16"/>
      <c r="I329" s="16" t="s">
        <v>22702</v>
      </c>
      <c r="J329" s="16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6" t="s">
        <v>4</v>
      </c>
      <c r="E330" s="16" t="s">
        <v>8</v>
      </c>
      <c r="F330" s="16"/>
      <c r="H330" s="16"/>
      <c r="I330" s="16" t="s">
        <v>22705</v>
      </c>
      <c r="J330" s="16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6" t="s">
        <v>4</v>
      </c>
      <c r="E331" s="16" t="s">
        <v>8</v>
      </c>
      <c r="F331" s="16"/>
      <c r="H331" s="16"/>
      <c r="I331" s="16" t="s">
        <v>22708</v>
      </c>
      <c r="J331" s="16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6" t="s">
        <v>4</v>
      </c>
      <c r="E332" s="16" t="s">
        <v>8</v>
      </c>
      <c r="F332" s="16"/>
      <c r="H332" s="16"/>
      <c r="I332" s="16" t="s">
        <v>22711</v>
      </c>
      <c r="J332" s="16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6" t="s">
        <v>4</v>
      </c>
      <c r="E333" s="16" t="s">
        <v>8</v>
      </c>
      <c r="F333" s="16"/>
      <c r="H333" s="16"/>
      <c r="I333" s="16" t="s">
        <v>22714</v>
      </c>
      <c r="J333" s="16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6" t="s">
        <v>4</v>
      </c>
      <c r="E334" s="16" t="s">
        <v>8</v>
      </c>
      <c r="F334" s="16"/>
      <c r="H334" s="16"/>
      <c r="I334" s="16" t="s">
        <v>22717</v>
      </c>
      <c r="J334" s="16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6" t="s">
        <v>4</v>
      </c>
      <c r="E335" s="16" t="s">
        <v>8</v>
      </c>
      <c r="F335" s="16"/>
      <c r="H335" s="16"/>
      <c r="I335" s="16" t="s">
        <v>22720</v>
      </c>
      <c r="J335" s="16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6" t="s">
        <v>4</v>
      </c>
      <c r="E336" s="16" t="s">
        <v>8</v>
      </c>
      <c r="F336" s="16"/>
      <c r="H336" s="16"/>
      <c r="I336" s="16" t="s">
        <v>22723</v>
      </c>
      <c r="J336" s="1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6" t="s">
        <v>4</v>
      </c>
      <c r="E337" s="16" t="s">
        <v>8</v>
      </c>
      <c r="F337" s="16"/>
      <c r="H337" s="16"/>
      <c r="I337" s="16" t="s">
        <v>23020</v>
      </c>
      <c r="J337" s="16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6" t="s">
        <v>23042</v>
      </c>
      <c r="E338" s="16" t="s">
        <v>1552</v>
      </c>
      <c r="F338" s="16"/>
      <c r="H338" s="16"/>
      <c r="I338" s="16" t="s">
        <v>23023</v>
      </c>
      <c r="J338" s="16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6" t="s">
        <v>23042</v>
      </c>
      <c r="E339" s="16" t="s">
        <v>1552</v>
      </c>
      <c r="F339" s="16"/>
      <c r="H339" s="16" t="s">
        <v>1140</v>
      </c>
      <c r="I339" s="16" t="s">
        <v>23026</v>
      </c>
      <c r="J339" s="16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6" t="s">
        <v>304</v>
      </c>
      <c r="E340" s="16" t="s">
        <v>1552</v>
      </c>
      <c r="F340" s="16"/>
      <c r="H340" s="16"/>
      <c r="I340" s="16" t="s">
        <v>23029</v>
      </c>
      <c r="J340" s="16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6" t="s">
        <v>2283</v>
      </c>
      <c r="E341" s="16" t="s">
        <v>1552</v>
      </c>
      <c r="F341" s="16"/>
      <c r="H341" s="16"/>
      <c r="I341" s="16" t="s">
        <v>23032</v>
      </c>
      <c r="J341" s="16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6" t="s">
        <v>4</v>
      </c>
      <c r="E342" s="16" t="s">
        <v>8</v>
      </c>
      <c r="F342" s="16"/>
      <c r="H342" s="16"/>
      <c r="I342" s="16" t="s">
        <v>23035</v>
      </c>
      <c r="J342" s="16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6" t="s">
        <v>803</v>
      </c>
      <c r="E343" s="16" t="s">
        <v>8</v>
      </c>
      <c r="F343" s="16"/>
      <c r="H343" s="16"/>
      <c r="I343" s="16" t="s">
        <v>23136</v>
      </c>
      <c r="J343" s="16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6" t="s">
        <v>803</v>
      </c>
      <c r="E344" s="16" t="s">
        <v>8</v>
      </c>
      <c r="F344" s="16"/>
      <c r="H344" s="16"/>
      <c r="I344" s="16" t="s">
        <v>23139</v>
      </c>
      <c r="J344" s="16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6" t="s">
        <v>4</v>
      </c>
      <c r="E345" s="16" t="s">
        <v>8</v>
      </c>
      <c r="F345" s="16"/>
      <c r="H345" s="16"/>
      <c r="I345" s="16" t="s">
        <v>24036</v>
      </c>
      <c r="J345" s="16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6" t="s">
        <v>4</v>
      </c>
      <c r="E346" s="16" t="s">
        <v>8</v>
      </c>
      <c r="F346" s="16"/>
      <c r="H346" s="16"/>
      <c r="I346" s="16" t="s">
        <v>24039</v>
      </c>
      <c r="J346" s="16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6" t="s">
        <v>4</v>
      </c>
      <c r="E347" s="16" t="s">
        <v>8</v>
      </c>
      <c r="F347" s="16"/>
      <c r="H347" s="16"/>
      <c r="I347" s="16" t="s">
        <v>24042</v>
      </c>
      <c r="J347" s="16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6" t="s">
        <v>4</v>
      </c>
      <c r="E348" s="16" t="s">
        <v>8</v>
      </c>
      <c r="F348" s="16"/>
      <c r="H348" s="16"/>
      <c r="I348" s="16" t="s">
        <v>24045</v>
      </c>
      <c r="J348" s="16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6" t="s">
        <v>4</v>
      </c>
      <c r="E349" s="16" t="s">
        <v>8</v>
      </c>
      <c r="F349" s="16"/>
      <c r="H349" s="16"/>
      <c r="I349" s="16" t="s">
        <v>24106</v>
      </c>
      <c r="J349" s="16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6" t="s">
        <v>162</v>
      </c>
      <c r="E350" s="16" t="s">
        <v>4638</v>
      </c>
      <c r="F350" s="16" t="s">
        <v>24139</v>
      </c>
      <c r="H350" s="16"/>
      <c r="I350" s="16" t="s">
        <v>24109</v>
      </c>
      <c r="J350" s="16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6" t="s">
        <v>162</v>
      </c>
      <c r="E351" s="16" t="s">
        <v>4638</v>
      </c>
      <c r="F351" s="16" t="s">
        <v>24139</v>
      </c>
      <c r="H351" s="16" t="s">
        <v>1140</v>
      </c>
      <c r="I351" s="16" t="s">
        <v>24112</v>
      </c>
      <c r="J351" s="16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6" t="s">
        <v>162</v>
      </c>
      <c r="E352" s="16" t="s">
        <v>4638</v>
      </c>
      <c r="F352" s="16" t="s">
        <v>24139</v>
      </c>
      <c r="H352" s="16"/>
      <c r="I352" s="16" t="s">
        <v>24115</v>
      </c>
      <c r="J352" s="16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6" t="s">
        <v>162</v>
      </c>
      <c r="E353" s="16" t="s">
        <v>9105</v>
      </c>
      <c r="F353" s="16" t="s">
        <v>4020</v>
      </c>
      <c r="H353" s="16"/>
      <c r="I353" s="16" t="s">
        <v>24118</v>
      </c>
      <c r="J353" s="16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6" t="s">
        <v>162</v>
      </c>
      <c r="E354" s="16" t="s">
        <v>9105</v>
      </c>
      <c r="F354" s="16" t="s">
        <v>4020</v>
      </c>
      <c r="H354" s="16"/>
      <c r="I354" s="16" t="s">
        <v>24121</v>
      </c>
      <c r="J354" s="16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6" t="s">
        <v>162</v>
      </c>
      <c r="E355" s="16" t="s">
        <v>9105</v>
      </c>
      <c r="F355" s="16" t="s">
        <v>4020</v>
      </c>
      <c r="H355" s="16"/>
      <c r="I355" s="16" t="s">
        <v>24124</v>
      </c>
      <c r="J355" s="16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6" t="s">
        <v>162</v>
      </c>
      <c r="E356" s="16" t="s">
        <v>9105</v>
      </c>
      <c r="F356" s="16" t="s">
        <v>4020</v>
      </c>
      <c r="H356" s="16"/>
      <c r="I356" s="16" t="s">
        <v>24127</v>
      </c>
      <c r="J356" s="16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6" t="s">
        <v>162</v>
      </c>
      <c r="E357" s="16" t="s">
        <v>9105</v>
      </c>
      <c r="F357" s="16" t="s">
        <v>4020</v>
      </c>
      <c r="H357" s="16"/>
      <c r="I357" s="16" t="s">
        <v>24130</v>
      </c>
      <c r="J357" s="16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6" t="s">
        <v>162</v>
      </c>
      <c r="E358" s="16" t="s">
        <v>9105</v>
      </c>
      <c r="F358" s="16" t="s">
        <v>4020</v>
      </c>
      <c r="H358" s="16"/>
      <c r="I358" s="16" t="s">
        <v>24133</v>
      </c>
      <c r="J358" s="16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6" t="s">
        <v>1587</v>
      </c>
      <c r="E359" s="16" t="s">
        <v>9105</v>
      </c>
      <c r="F359" s="16"/>
      <c r="H359" s="16"/>
      <c r="I359" s="16" t="s">
        <v>24136</v>
      </c>
      <c r="J359" s="16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6" t="s">
        <v>4</v>
      </c>
      <c r="E360" s="16" t="s">
        <v>8</v>
      </c>
      <c r="F360" s="16"/>
      <c r="H360" s="16"/>
      <c r="I360" s="16" t="s">
        <v>24749</v>
      </c>
      <c r="J360" s="16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6" t="s">
        <v>4</v>
      </c>
      <c r="E361" s="16" t="s">
        <v>8</v>
      </c>
      <c r="F361" s="16"/>
      <c r="H361" s="16"/>
      <c r="I361" s="16" t="s">
        <v>24752</v>
      </c>
      <c r="J361" s="16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6" t="s">
        <v>4</v>
      </c>
      <c r="E362" s="16" t="s">
        <v>8</v>
      </c>
      <c r="F362" s="16"/>
      <c r="H362" s="16"/>
      <c r="I362" s="16" t="s">
        <v>24755</v>
      </c>
      <c r="J362" s="16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6" t="s">
        <v>4</v>
      </c>
      <c r="E363" s="16" t="s">
        <v>646</v>
      </c>
      <c r="F363" s="16" t="s">
        <v>2648</v>
      </c>
      <c r="H363" s="16"/>
      <c r="I363" s="16" t="s">
        <v>24781</v>
      </c>
      <c r="J363" s="16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6" t="s">
        <v>162</v>
      </c>
      <c r="E364" s="16" t="s">
        <v>4638</v>
      </c>
      <c r="F364" s="16" t="s">
        <v>2648</v>
      </c>
      <c r="H364" s="16"/>
      <c r="I364" s="16" t="s">
        <v>24784</v>
      </c>
      <c r="J364" s="16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6" t="s">
        <v>4</v>
      </c>
      <c r="E365" s="16" t="s">
        <v>8</v>
      </c>
      <c r="F365" s="16"/>
      <c r="H365" s="16"/>
      <c r="I365" s="16" t="s">
        <v>24758</v>
      </c>
      <c r="J365" s="16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6" t="s">
        <v>4</v>
      </c>
      <c r="E366" s="16" t="s">
        <v>8</v>
      </c>
      <c r="F366" s="16"/>
      <c r="H366" s="16"/>
      <c r="I366" s="16" t="s">
        <v>24761</v>
      </c>
      <c r="J366" s="16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6" t="s">
        <v>4</v>
      </c>
      <c r="E367" s="16" t="s">
        <v>8</v>
      </c>
      <c r="F367" s="16"/>
      <c r="H367" s="16"/>
      <c r="I367" s="16" t="s">
        <v>24764</v>
      </c>
      <c r="J367" s="16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6" t="s">
        <v>4</v>
      </c>
      <c r="E368" s="16" t="s">
        <v>8</v>
      </c>
      <c r="F368" s="16"/>
      <c r="H368" s="16"/>
      <c r="I368" s="16" t="s">
        <v>24767</v>
      </c>
      <c r="J368" s="16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6" t="s">
        <v>4</v>
      </c>
      <c r="E369" s="16" t="s">
        <v>8</v>
      </c>
      <c r="F369" s="16"/>
      <c r="H369" s="16"/>
      <c r="I369" s="16" t="s">
        <v>24770</v>
      </c>
      <c r="J369" s="16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6" t="s">
        <v>4</v>
      </c>
      <c r="E370" s="16" t="s">
        <v>8</v>
      </c>
      <c r="F370" s="16"/>
      <c r="H370" s="16"/>
      <c r="I370" s="16" t="s">
        <v>25120</v>
      </c>
      <c r="J370" s="16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6" t="s">
        <v>115</v>
      </c>
      <c r="E371" s="16" t="s">
        <v>1550</v>
      </c>
      <c r="F371" s="16"/>
      <c r="H371" s="16"/>
      <c r="I371" s="16" t="s">
        <v>25123</v>
      </c>
      <c r="J371" s="16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6" t="s">
        <v>4</v>
      </c>
      <c r="E372" s="16" t="s">
        <v>8</v>
      </c>
      <c r="F372" s="16"/>
      <c r="H372" s="16"/>
      <c r="I372" s="16" t="s">
        <v>25126</v>
      </c>
      <c r="J372" s="16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6" t="s">
        <v>4</v>
      </c>
      <c r="E373" s="16" t="s">
        <v>8</v>
      </c>
      <c r="F373" s="16"/>
      <c r="H373" s="16"/>
      <c r="I373" s="16" t="s">
        <v>25129</v>
      </c>
      <c r="J373" s="16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6" t="s">
        <v>4</v>
      </c>
      <c r="E374" s="16" t="s">
        <v>25144</v>
      </c>
      <c r="F374" s="16"/>
      <c r="H374" s="16"/>
      <c r="I374" s="16" t="s">
        <v>25132</v>
      </c>
      <c r="J374" s="16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6" t="s">
        <v>4</v>
      </c>
      <c r="E375" s="16" t="s">
        <v>8</v>
      </c>
      <c r="F375" s="16"/>
      <c r="H375" s="16"/>
      <c r="I375" s="16" t="s">
        <v>25135</v>
      </c>
      <c r="J375" s="16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6" t="s">
        <v>4</v>
      </c>
      <c r="E376" s="16" t="s">
        <v>8</v>
      </c>
      <c r="F376" s="16"/>
      <c r="H376" s="16"/>
      <c r="I376" s="16" t="s">
        <v>25138</v>
      </c>
      <c r="J376" s="16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6" t="s">
        <v>4</v>
      </c>
      <c r="E377" s="16" t="s">
        <v>8</v>
      </c>
      <c r="F377" s="16"/>
      <c r="H377" s="16"/>
      <c r="I377" s="16" t="s">
        <v>25452</v>
      </c>
      <c r="J377" s="16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6" t="s">
        <v>4</v>
      </c>
      <c r="E378" s="16" t="s">
        <v>12240</v>
      </c>
      <c r="F378" s="16"/>
      <c r="H378" s="16" t="s">
        <v>25887</v>
      </c>
      <c r="I378" s="16" t="s">
        <v>25455</v>
      </c>
      <c r="J378" s="16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6" t="s">
        <v>115</v>
      </c>
      <c r="E379" s="16" t="s">
        <v>12240</v>
      </c>
      <c r="F379" s="16"/>
      <c r="H379" s="16" t="s">
        <v>25888</v>
      </c>
      <c r="I379" s="16" t="s">
        <v>25458</v>
      </c>
      <c r="J379" s="16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6" t="s">
        <v>4</v>
      </c>
      <c r="E380" s="16" t="s">
        <v>8</v>
      </c>
      <c r="F380" s="16"/>
      <c r="H380" s="16"/>
      <c r="I380" s="16" t="s">
        <v>25461</v>
      </c>
      <c r="J380" s="16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6" t="s">
        <v>4</v>
      </c>
      <c r="E381" s="16" t="s">
        <v>8</v>
      </c>
      <c r="F381" s="16"/>
      <c r="H381" s="16"/>
      <c r="I381" s="16" t="s">
        <v>25464</v>
      </c>
      <c r="J381" s="16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6" t="s">
        <v>4</v>
      </c>
      <c r="E382" s="16" t="s">
        <v>8</v>
      </c>
      <c r="F382" s="16"/>
      <c r="H382" s="16"/>
      <c r="I382" s="16" t="s">
        <v>25842</v>
      </c>
      <c r="J382" s="16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6" t="s">
        <v>4</v>
      </c>
      <c r="E383" s="16" t="s">
        <v>8</v>
      </c>
      <c r="F383" s="16"/>
      <c r="H383" s="16"/>
      <c r="I383" s="16" t="s">
        <v>25845</v>
      </c>
      <c r="J383" s="16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6" t="s">
        <v>305</v>
      </c>
      <c r="E384" s="16" t="s">
        <v>86</v>
      </c>
      <c r="F384" s="16"/>
      <c r="H384" s="16"/>
      <c r="I384" s="16" t="s">
        <v>25848</v>
      </c>
      <c r="J384" s="16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6" t="s">
        <v>162</v>
      </c>
      <c r="E385" s="16" t="s">
        <v>25868</v>
      </c>
      <c r="F385" s="16" t="s">
        <v>25869</v>
      </c>
      <c r="H385" s="16"/>
      <c r="I385" s="16" t="s">
        <v>25851</v>
      </c>
      <c r="J385" s="16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6" t="s">
        <v>1587</v>
      </c>
      <c r="E386" s="16" t="s">
        <v>25868</v>
      </c>
      <c r="F386" s="16" t="s">
        <v>25869</v>
      </c>
      <c r="H386" s="16"/>
      <c r="I386" s="16" t="s">
        <v>25854</v>
      </c>
      <c r="J386" s="16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6" t="s">
        <v>4</v>
      </c>
      <c r="E387" s="16" t="s">
        <v>8</v>
      </c>
      <c r="F387" s="16"/>
      <c r="H387" s="16"/>
      <c r="I387" s="16" t="s">
        <v>25857</v>
      </c>
      <c r="J387" s="16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6" t="s">
        <v>4</v>
      </c>
      <c r="E388" s="16" t="s">
        <v>8</v>
      </c>
      <c r="F388" s="16"/>
      <c r="H388" s="16"/>
      <c r="I388" s="16" t="s">
        <v>25860</v>
      </c>
      <c r="J388" s="16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6" t="s">
        <v>4</v>
      </c>
      <c r="E389" s="16" t="s">
        <v>8</v>
      </c>
      <c r="F389" s="16"/>
      <c r="H389" s="16"/>
      <c r="I389" s="16" t="s">
        <v>25863</v>
      </c>
      <c r="J389" s="16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6" t="s">
        <v>803</v>
      </c>
      <c r="E390" s="16" t="s">
        <v>8</v>
      </c>
      <c r="F390" s="16"/>
      <c r="H390" s="16"/>
      <c r="I390" s="16" t="s">
        <v>26003</v>
      </c>
      <c r="J390" s="16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6" t="s">
        <v>803</v>
      </c>
      <c r="E391" s="16" t="s">
        <v>8</v>
      </c>
      <c r="F391" s="16"/>
      <c r="H391" s="16"/>
      <c r="I391" s="16" t="s">
        <v>26006</v>
      </c>
      <c r="J391" s="16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6" t="s">
        <v>4</v>
      </c>
      <c r="E392" s="16" t="s">
        <v>8</v>
      </c>
      <c r="F392" s="16"/>
      <c r="H392" s="16"/>
      <c r="I392" s="16" t="s">
        <v>26541</v>
      </c>
      <c r="J392" s="16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6" t="s">
        <v>4</v>
      </c>
      <c r="E393" s="16" t="s">
        <v>8</v>
      </c>
      <c r="F393" s="16"/>
      <c r="H393" s="16"/>
      <c r="I393" s="16" t="s">
        <v>26544</v>
      </c>
      <c r="J393" s="16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6" t="s">
        <v>4</v>
      </c>
      <c r="E394" s="16" t="s">
        <v>8</v>
      </c>
      <c r="F394" s="16"/>
      <c r="H394" s="16"/>
      <c r="I394" s="16" t="s">
        <v>26547</v>
      </c>
      <c r="J394" s="16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6" t="s">
        <v>4</v>
      </c>
      <c r="E395" s="16" t="s">
        <v>8</v>
      </c>
      <c r="F395" s="16"/>
      <c r="H395" s="16"/>
      <c r="I395" s="16" t="s">
        <v>26550</v>
      </c>
      <c r="J395" s="16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6" t="s">
        <v>4</v>
      </c>
      <c r="E396" s="16" t="s">
        <v>8</v>
      </c>
      <c r="F396" s="16"/>
      <c r="H396" s="16"/>
      <c r="I396" s="16" t="s">
        <v>26553</v>
      </c>
      <c r="J396" s="16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6" t="s">
        <v>4</v>
      </c>
      <c r="E397" s="16" t="s">
        <v>8</v>
      </c>
      <c r="F397" s="16"/>
      <c r="H397" s="16"/>
      <c r="I397" s="16" t="s">
        <v>26556</v>
      </c>
      <c r="J397" s="16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6" t="s">
        <v>4</v>
      </c>
      <c r="E398" s="16" t="s">
        <v>8</v>
      </c>
      <c r="F398" s="16"/>
      <c r="H398" s="16"/>
      <c r="I398" s="16" t="s">
        <v>26559</v>
      </c>
      <c r="J398" s="16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6" t="s">
        <v>803</v>
      </c>
      <c r="E399" s="16" t="s">
        <v>8</v>
      </c>
      <c r="F399" s="16"/>
      <c r="H399" s="16"/>
      <c r="I399" s="16" t="s">
        <v>27153</v>
      </c>
      <c r="J399" s="16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6" t="s">
        <v>803</v>
      </c>
      <c r="E400" s="16" t="s">
        <v>8</v>
      </c>
      <c r="F400" s="16"/>
      <c r="H400" s="16"/>
      <c r="I400" s="16" t="s">
        <v>27156</v>
      </c>
      <c r="J400" s="16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6" t="s">
        <v>803</v>
      </c>
      <c r="E401" s="16" t="s">
        <v>8</v>
      </c>
      <c r="F401" s="16"/>
      <c r="H401" s="16"/>
      <c r="I401" s="16" t="s">
        <v>27159</v>
      </c>
      <c r="J401" s="16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6" t="s">
        <v>803</v>
      </c>
      <c r="E402" s="16" t="s">
        <v>8</v>
      </c>
      <c r="F402" s="16"/>
      <c r="H402" s="16"/>
      <c r="I402" s="16" t="s">
        <v>27162</v>
      </c>
      <c r="J402" s="16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6" t="s">
        <v>803</v>
      </c>
      <c r="E403" s="16" t="s">
        <v>8</v>
      </c>
      <c r="F403" s="16"/>
      <c r="H403" s="16"/>
      <c r="I403" s="16" t="s">
        <v>27165</v>
      </c>
      <c r="J403" s="16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6" t="s">
        <v>645</v>
      </c>
      <c r="E404" s="16" t="s">
        <v>12240</v>
      </c>
      <c r="F404" s="16" t="s">
        <v>27687</v>
      </c>
      <c r="H404" s="16"/>
      <c r="I404" s="16" t="s">
        <v>27654</v>
      </c>
      <c r="J404" s="16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6" t="s">
        <v>27691</v>
      </c>
      <c r="E405" s="16" t="s">
        <v>4638</v>
      </c>
      <c r="F405" s="16"/>
      <c r="H405" s="16"/>
      <c r="I405" s="16" t="s">
        <v>27657</v>
      </c>
      <c r="J405" s="16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6" t="s">
        <v>803</v>
      </c>
      <c r="E406" s="16" t="s">
        <v>8</v>
      </c>
      <c r="F406" s="16"/>
      <c r="H406" s="16"/>
      <c r="I406" s="16" t="s">
        <v>27660</v>
      </c>
      <c r="J406" s="16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6" t="s">
        <v>24787</v>
      </c>
      <c r="E407" s="16" t="s">
        <v>646</v>
      </c>
      <c r="F407" s="16"/>
      <c r="H407" s="16" t="s">
        <v>27695</v>
      </c>
      <c r="I407" s="16" t="s">
        <v>27663</v>
      </c>
      <c r="J407" s="16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6" t="s">
        <v>162</v>
      </c>
      <c r="E408" s="16" t="s">
        <v>27696</v>
      </c>
      <c r="F408" s="16" t="s">
        <v>53</v>
      </c>
      <c r="G408" s="7">
        <v>2</v>
      </c>
      <c r="H408" s="16"/>
      <c r="I408" s="16" t="s">
        <v>27666</v>
      </c>
      <c r="J408" s="16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6" t="s">
        <v>803</v>
      </c>
      <c r="E409" s="16" t="s">
        <v>8</v>
      </c>
      <c r="F409" s="16"/>
      <c r="H409" s="16"/>
      <c r="I409" s="16" t="s">
        <v>27669</v>
      </c>
      <c r="J409" s="16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6" t="s">
        <v>803</v>
      </c>
      <c r="E410" s="16" t="s">
        <v>8</v>
      </c>
      <c r="F410" s="16"/>
      <c r="H410" s="16"/>
      <c r="I410" s="16" t="s">
        <v>27672</v>
      </c>
      <c r="J410" s="16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6" t="s">
        <v>803</v>
      </c>
      <c r="E411" s="16" t="s">
        <v>8</v>
      </c>
      <c r="F411" s="16"/>
      <c r="H411" s="16"/>
      <c r="I411" s="16" t="s">
        <v>27996</v>
      </c>
      <c r="J411" s="16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6" t="s">
        <v>803</v>
      </c>
      <c r="E412" s="16" t="s">
        <v>8</v>
      </c>
      <c r="F412" s="16"/>
      <c r="H412" s="16"/>
      <c r="I412" s="16" t="s">
        <v>27999</v>
      </c>
      <c r="J412" s="16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6" t="s">
        <v>4</v>
      </c>
      <c r="E413" s="16" t="s">
        <v>25144</v>
      </c>
      <c r="F413" s="16"/>
      <c r="H413" s="16"/>
      <c r="I413" s="16" t="s">
        <v>28002</v>
      </c>
      <c r="J413" s="16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6" t="s">
        <v>803</v>
      </c>
      <c r="E414" s="16" t="s">
        <v>8</v>
      </c>
      <c r="F414" s="16"/>
      <c r="H414" s="16"/>
      <c r="I414" s="16" t="s">
        <v>28005</v>
      </c>
      <c r="J414" s="16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6" t="s">
        <v>803</v>
      </c>
      <c r="E415" s="16" t="s">
        <v>8</v>
      </c>
      <c r="F415" s="16"/>
      <c r="H415" s="16"/>
      <c r="I415" s="16" t="s">
        <v>28008</v>
      </c>
      <c r="J415" s="16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6" t="s">
        <v>803</v>
      </c>
      <c r="E416" s="16" t="s">
        <v>8</v>
      </c>
      <c r="F416" s="16"/>
      <c r="H416" s="16"/>
      <c r="I416" s="16" t="s">
        <v>28011</v>
      </c>
      <c r="J416" s="16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s="16" t="s">
        <v>27691</v>
      </c>
      <c r="E417" s="16" t="s">
        <v>2469</v>
      </c>
      <c r="F417" s="16"/>
      <c r="H417" s="16"/>
      <c r="I417" s="16" t="s">
        <v>28626</v>
      </c>
      <c r="J417" s="16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s="16" t="s">
        <v>28678</v>
      </c>
      <c r="E418" s="16" t="s">
        <v>86</v>
      </c>
      <c r="F418" s="16"/>
      <c r="H418" s="16"/>
      <c r="I418" s="16" t="s">
        <v>28629</v>
      </c>
      <c r="J418" s="16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s="16" t="s">
        <v>803</v>
      </c>
      <c r="E419" s="16" t="s">
        <v>8</v>
      </c>
      <c r="F419" s="16"/>
      <c r="H419" s="16"/>
      <c r="I419" s="16" t="s">
        <v>28632</v>
      </c>
      <c r="J419" s="16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s="16" t="s">
        <v>803</v>
      </c>
      <c r="E420" s="16" t="s">
        <v>8</v>
      </c>
      <c r="F420" s="16"/>
      <c r="H420" s="16"/>
      <c r="I420" s="16" t="s">
        <v>28635</v>
      </c>
      <c r="J420" s="16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s="16" t="s">
        <v>803</v>
      </c>
      <c r="E421" s="16" t="s">
        <v>8</v>
      </c>
      <c r="F421" s="16"/>
      <c r="H421" s="16"/>
      <c r="I421" s="16" t="s">
        <v>28638</v>
      </c>
      <c r="J421" s="16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s="16" t="s">
        <v>115</v>
      </c>
      <c r="E422" s="16" t="s">
        <v>28679</v>
      </c>
      <c r="F422" s="16" t="s">
        <v>51</v>
      </c>
      <c r="H422" s="16"/>
      <c r="I422" s="16" t="s">
        <v>28641</v>
      </c>
      <c r="J422" s="16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s="16" t="s">
        <v>115</v>
      </c>
      <c r="E423" s="16" t="s">
        <v>70</v>
      </c>
      <c r="F423" s="16"/>
      <c r="H423" s="16"/>
      <c r="I423" s="16" t="s">
        <v>28644</v>
      </c>
      <c r="J423" s="16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s="16" t="s">
        <v>803</v>
      </c>
      <c r="E424" s="16" t="s">
        <v>8</v>
      </c>
      <c r="F424" s="16"/>
      <c r="H424" s="16"/>
      <c r="I424" s="16" t="s">
        <v>28647</v>
      </c>
      <c r="J424" s="16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s="16" t="s">
        <v>115</v>
      </c>
      <c r="E425" s="16" t="s">
        <v>12240</v>
      </c>
      <c r="F425" s="16" t="s">
        <v>28664</v>
      </c>
      <c r="H425" s="16"/>
      <c r="I425" s="16" t="s">
        <v>28650</v>
      </c>
      <c r="J425" s="16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s="16" t="s">
        <v>2283</v>
      </c>
      <c r="E426" s="16" t="s">
        <v>12240</v>
      </c>
      <c r="F426" s="16" t="s">
        <v>28664</v>
      </c>
      <c r="H426" s="16"/>
      <c r="I426" s="16" t="s">
        <v>28653</v>
      </c>
      <c r="J426" s="16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s="16" t="s">
        <v>803</v>
      </c>
      <c r="E427" s="16" t="s">
        <v>8</v>
      </c>
      <c r="F427" s="16"/>
      <c r="H427" s="16"/>
      <c r="I427" s="16" t="s">
        <v>29044</v>
      </c>
      <c r="J427" s="16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s="16" t="s">
        <v>803</v>
      </c>
      <c r="E428" s="16" t="s">
        <v>8</v>
      </c>
      <c r="F428" s="16"/>
      <c r="H428" s="16"/>
      <c r="I428" s="16" t="s">
        <v>29047</v>
      </c>
      <c r="J428" s="16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s="16" t="s">
        <v>803</v>
      </c>
      <c r="E429" s="16" t="s">
        <v>8</v>
      </c>
      <c r="F429" s="16"/>
      <c r="H429" s="16"/>
      <c r="I429" s="16" t="s">
        <v>29050</v>
      </c>
      <c r="J429" s="16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s="16" t="s">
        <v>803</v>
      </c>
      <c r="E430" s="16" t="s">
        <v>8</v>
      </c>
      <c r="F430" s="16"/>
      <c r="H430" s="16"/>
      <c r="I430" s="16" t="s">
        <v>29053</v>
      </c>
      <c r="J430" s="16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s="16" t="s">
        <v>803</v>
      </c>
      <c r="E431" s="16" t="s">
        <v>8</v>
      </c>
      <c r="F431" s="16"/>
      <c r="H431" s="16"/>
      <c r="I431" s="16" t="s">
        <v>29056</v>
      </c>
      <c r="J431" s="16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s="16" t="s">
        <v>803</v>
      </c>
      <c r="E432" s="16" t="s">
        <v>8</v>
      </c>
      <c r="F432" s="16"/>
      <c r="H432" s="16"/>
      <c r="I432" s="16" t="s">
        <v>29059</v>
      </c>
      <c r="J432" s="16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s="16" t="s">
        <v>115</v>
      </c>
      <c r="E433" s="16" t="s">
        <v>1552</v>
      </c>
      <c r="F433" s="16"/>
      <c r="H433" s="16"/>
      <c r="I433" s="16" t="s">
        <v>29062</v>
      </c>
      <c r="J433" s="16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s="16" t="s">
        <v>4</v>
      </c>
      <c r="E434" s="16" t="s">
        <v>29152</v>
      </c>
      <c r="F434" s="16" t="s">
        <v>28663</v>
      </c>
      <c r="H434" s="16"/>
      <c r="I434" s="16" t="s">
        <v>29065</v>
      </c>
      <c r="J434" s="16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s="16" t="s">
        <v>4</v>
      </c>
      <c r="E435" s="16" t="s">
        <v>29152</v>
      </c>
      <c r="F435" s="16" t="s">
        <v>51</v>
      </c>
      <c r="H435" s="16"/>
      <c r="I435" s="16" t="s">
        <v>29068</v>
      </c>
      <c r="J435" s="16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  <row r="436" spans="1:13" x14ac:dyDescent="0.25">
      <c r="A436" s="1" t="s">
        <v>13</v>
      </c>
      <c r="B436" s="3">
        <v>46181</v>
      </c>
      <c r="C436" s="4">
        <v>0.30106481481481484</v>
      </c>
      <c r="D436" s="16" t="s">
        <v>27691</v>
      </c>
      <c r="E436" s="16" t="s">
        <v>28656</v>
      </c>
      <c r="F436" s="16" t="s">
        <v>51</v>
      </c>
      <c r="H436" s="16"/>
      <c r="I436" s="16" t="s">
        <v>29755</v>
      </c>
      <c r="J436" s="16" t="s">
        <v>4923</v>
      </c>
      <c r="K436" t="s">
        <v>29756</v>
      </c>
      <c r="L436" t="s">
        <v>29757</v>
      </c>
      <c r="M436" s="2" t="str">
        <f>HYPERLINK(площадкаСнавесом[[#This Row],[RelativePath]])</f>
        <v>17 Площадка с навесом\GA3948333_10_20260608T071332Z.jpg</v>
      </c>
    </row>
    <row r="437" spans="1:13" x14ac:dyDescent="0.25">
      <c r="A437" s="1" t="s">
        <v>14</v>
      </c>
      <c r="B437" s="3">
        <v>46182</v>
      </c>
      <c r="C437" s="4">
        <v>0.79177083333333331</v>
      </c>
      <c r="D437" s="16" t="s">
        <v>115</v>
      </c>
      <c r="E437" s="16" t="s">
        <v>28656</v>
      </c>
      <c r="F437" s="16" t="s">
        <v>51</v>
      </c>
      <c r="H437" s="16"/>
      <c r="I437" s="16" t="s">
        <v>29758</v>
      </c>
      <c r="J437" s="16" t="s">
        <v>4923</v>
      </c>
      <c r="K437" t="s">
        <v>29759</v>
      </c>
      <c r="L437" t="s">
        <v>29760</v>
      </c>
      <c r="M437" s="2" t="str">
        <f>HYPERLINK(площадкаСнавесом[[#This Row],[RelativePath]])</f>
        <v>17 Площадка с навесом\GA3948333_10_20260609T190009Z.jpg</v>
      </c>
    </row>
    <row r="438" spans="1:13" x14ac:dyDescent="0.25">
      <c r="A438" s="1" t="s">
        <v>14</v>
      </c>
      <c r="B438" s="3">
        <v>46182</v>
      </c>
      <c r="C438" s="4">
        <v>0.79505787037037035</v>
      </c>
      <c r="D438" s="16" t="s">
        <v>162</v>
      </c>
      <c r="E438" s="16" t="s">
        <v>28656</v>
      </c>
      <c r="F438" s="16" t="s">
        <v>58</v>
      </c>
      <c r="H438" s="16"/>
      <c r="I438" s="16" t="s">
        <v>29761</v>
      </c>
      <c r="J438" s="16" t="s">
        <v>4923</v>
      </c>
      <c r="K438" t="s">
        <v>29762</v>
      </c>
      <c r="L438" t="s">
        <v>29763</v>
      </c>
      <c r="M438" s="2" t="str">
        <f>HYPERLINK(площадкаСнавесом[[#This Row],[RelativePath]])</f>
        <v>17 Площадка с навесом\GA3948333_10_20260609T190453Z.jpg</v>
      </c>
    </row>
    <row r="439" spans="1:13" x14ac:dyDescent="0.25">
      <c r="A439" s="1" t="s">
        <v>14</v>
      </c>
      <c r="B439" s="3">
        <v>46182</v>
      </c>
      <c r="C439" s="4">
        <v>0.79596064814814815</v>
      </c>
      <c r="D439" s="16" t="s">
        <v>162</v>
      </c>
      <c r="E439" s="16" t="s">
        <v>28656</v>
      </c>
      <c r="F439" s="16" t="s">
        <v>58</v>
      </c>
      <c r="H439" s="16"/>
      <c r="I439" s="16" t="s">
        <v>29764</v>
      </c>
      <c r="J439" s="16" t="s">
        <v>4923</v>
      </c>
      <c r="K439" t="s">
        <v>29765</v>
      </c>
      <c r="L439" t="s">
        <v>29766</v>
      </c>
      <c r="M439" s="2" t="str">
        <f>HYPERLINK(площадкаСнавесом[[#This Row],[RelativePath]])</f>
        <v>17 Площадка с навесом\GA3948333_10_20260609T190611Z.jpg</v>
      </c>
    </row>
    <row r="440" spans="1:13" x14ac:dyDescent="0.25">
      <c r="A440" s="1" t="s">
        <v>14</v>
      </c>
      <c r="B440" s="3">
        <v>46182</v>
      </c>
      <c r="C440" s="4">
        <v>0.79773148148148143</v>
      </c>
      <c r="D440" s="16" t="s">
        <v>4</v>
      </c>
      <c r="E440" s="16" t="s">
        <v>28656</v>
      </c>
      <c r="F440" s="16" t="s">
        <v>29808</v>
      </c>
      <c r="H440" s="16"/>
      <c r="I440" s="16" t="s">
        <v>29767</v>
      </c>
      <c r="J440" s="16" t="s">
        <v>4923</v>
      </c>
      <c r="K440" t="s">
        <v>29768</v>
      </c>
      <c r="L440" t="s">
        <v>29769</v>
      </c>
      <c r="M440" s="2" t="str">
        <f>HYPERLINK(площадкаСнавесом[[#This Row],[RelativePath]])</f>
        <v>17 Площадка с навесом\GA3948333_10_20260609T190844Z.jpg</v>
      </c>
    </row>
    <row r="441" spans="1:13" x14ac:dyDescent="0.25">
      <c r="A441" s="1" t="s">
        <v>14</v>
      </c>
      <c r="B441" s="3">
        <v>46182</v>
      </c>
      <c r="C441" s="4">
        <v>0.81460648148148151</v>
      </c>
      <c r="D441" s="16" t="s">
        <v>131</v>
      </c>
      <c r="E441" s="16" t="s">
        <v>28656</v>
      </c>
      <c r="F441" s="16" t="s">
        <v>29805</v>
      </c>
      <c r="H441" s="16"/>
      <c r="I441" s="16" t="s">
        <v>29770</v>
      </c>
      <c r="J441" s="16" t="s">
        <v>4923</v>
      </c>
      <c r="K441" t="s">
        <v>29771</v>
      </c>
      <c r="L441" t="s">
        <v>29772</v>
      </c>
      <c r="M441" s="2" t="str">
        <f>HYPERLINK(площадкаСнавесом[[#This Row],[RelativePath]])</f>
        <v>17 Площадка с навесом\GA3948333_10_20260609T193302Z.jpg</v>
      </c>
    </row>
    <row r="442" spans="1:13" x14ac:dyDescent="0.25">
      <c r="A442" s="1" t="s">
        <v>15</v>
      </c>
      <c r="B442" s="3">
        <v>46183</v>
      </c>
      <c r="C442" s="4">
        <v>0.49572916666666667</v>
      </c>
      <c r="D442" s="16" t="s">
        <v>803</v>
      </c>
      <c r="E442" s="16" t="s">
        <v>8</v>
      </c>
      <c r="F442" s="16"/>
      <c r="H442" s="16"/>
      <c r="I442" s="16" t="s">
        <v>29773</v>
      </c>
      <c r="J442" s="16" t="s">
        <v>4923</v>
      </c>
      <c r="K442" t="s">
        <v>29774</v>
      </c>
      <c r="L442" t="s">
        <v>29775</v>
      </c>
      <c r="M442" s="2" t="str">
        <f>HYPERLINK(площадкаСнавесом[[#This Row],[RelativePath]])</f>
        <v>17 Площадка с навесом\GA3948333_10_20260610T115351Z.jpg</v>
      </c>
    </row>
    <row r="443" spans="1:13" x14ac:dyDescent="0.25">
      <c r="A443" s="1" t="s">
        <v>15</v>
      </c>
      <c r="B443" s="3">
        <v>46183</v>
      </c>
      <c r="C443" s="4">
        <v>0.74307870370370366</v>
      </c>
      <c r="D443" s="16" t="s">
        <v>803</v>
      </c>
      <c r="E443" s="16" t="s">
        <v>8</v>
      </c>
      <c r="F443" s="16"/>
      <c r="H443" s="16"/>
      <c r="I443" s="16" t="s">
        <v>29776</v>
      </c>
      <c r="J443" s="16" t="s">
        <v>4923</v>
      </c>
      <c r="K443" t="s">
        <v>29777</v>
      </c>
      <c r="L443" t="s">
        <v>29778</v>
      </c>
      <c r="M443" s="2" t="str">
        <f>HYPERLINK(площадкаСнавесом[[#This Row],[RelativePath]])</f>
        <v>17 Площадка с навесом\GA3948333_10_20260610T175002Z.jpg</v>
      </c>
    </row>
    <row r="444" spans="1:13" x14ac:dyDescent="0.25">
      <c r="A444" s="1" t="s">
        <v>15</v>
      </c>
      <c r="B444" s="3">
        <v>46183</v>
      </c>
      <c r="C444" s="4">
        <v>0.94027777777777777</v>
      </c>
      <c r="D444" s="16" t="s">
        <v>803</v>
      </c>
      <c r="E444" s="16" t="s">
        <v>8</v>
      </c>
      <c r="F444" s="16"/>
      <c r="H444" s="16"/>
      <c r="I444" s="16" t="s">
        <v>29779</v>
      </c>
      <c r="J444" s="16" t="s">
        <v>4923</v>
      </c>
      <c r="K444" t="s">
        <v>29780</v>
      </c>
      <c r="L444" t="s">
        <v>29781</v>
      </c>
      <c r="M444" s="2" t="str">
        <f>HYPERLINK(площадкаСнавесом[[#This Row],[RelativePath]])</f>
        <v>17 Площадка с навесом\GA3948333_10_20260610T223400Z.jpg</v>
      </c>
    </row>
    <row r="445" spans="1:13" x14ac:dyDescent="0.25">
      <c r="A445" s="1" t="s">
        <v>16</v>
      </c>
      <c r="B445" s="3">
        <v>46184</v>
      </c>
      <c r="C445" s="4">
        <v>0.36865740740740743</v>
      </c>
      <c r="D445" s="16" t="s">
        <v>803</v>
      </c>
      <c r="E445" s="16" t="s">
        <v>8</v>
      </c>
      <c r="F445" s="16"/>
      <c r="H445" s="16"/>
      <c r="I445" s="16" t="s">
        <v>29782</v>
      </c>
      <c r="J445" s="16" t="s">
        <v>4923</v>
      </c>
      <c r="K445" t="s">
        <v>29783</v>
      </c>
      <c r="L445" t="s">
        <v>29784</v>
      </c>
      <c r="M445" s="2" t="str">
        <f>HYPERLINK(площадкаСнавесом[[#This Row],[RelativePath]])</f>
        <v>17 Площадка с навесом\GA3948333_10_20260611T085052Z.jpg</v>
      </c>
    </row>
  </sheetData>
  <conditionalFormatting sqref="D446:D456 E446:E459 D2:E445 G2:H445">
    <cfRule type="containsText" dxfId="844" priority="14" operator="containsText" text="Выезд с территории">
      <formula>NOT(ISERROR(SEARCH("Выезд с территории",D2)))</formula>
    </cfRule>
  </conditionalFormatting>
  <conditionalFormatting sqref="F2:F445">
    <cfRule type="notContainsText" dxfId="843" priority="13" operator="notContains" text="порожний">
      <formula>ISERROR(SEARCH("порожний",F2))</formula>
    </cfRule>
  </conditionalFormatting>
  <conditionalFormatting sqref="E2:E459">
    <cfRule type="containsText" dxfId="842" priority="11" operator="containsText" text="Газель базы">
      <formula>NOT(ISERROR(SEARCH("Газель базы",E2)))</formula>
    </cfRule>
    <cfRule type="containsText" dxfId="841" priority="12" operator="containsText" text="Погрузчик базы">
      <formula>NOT(ISERROR(SEARCH("Погрузчик базы",E2)))</formula>
    </cfRule>
  </conditionalFormatting>
  <conditionalFormatting sqref="E2:E459">
    <cfRule type="containsText" dxfId="840" priority="10" operator="containsText" text="Трактор базы">
      <formula>NOT(ISERROR(SEARCH("Трактор базы",E2)))</formula>
    </cfRule>
  </conditionalFormatting>
  <conditionalFormatting sqref="A2:C445">
    <cfRule type="expression" dxfId="839" priority="9">
      <formula>$A2="пн"</formula>
    </cfRule>
  </conditionalFormatting>
  <conditionalFormatting sqref="A2:C447">
    <cfRule type="expression" dxfId="838" priority="3">
      <formula>$A2="вс"</formula>
    </cfRule>
    <cfRule type="expression" dxfId="837" priority="4">
      <formula>$A2="сб"</formula>
    </cfRule>
    <cfRule type="expression" dxfId="836" priority="5">
      <formula>$A2="пт"</formula>
    </cfRule>
    <cfRule type="expression" dxfId="835" priority="6">
      <formula>$A2="чт"</formula>
    </cfRule>
    <cfRule type="expression" dxfId="834" priority="7">
      <formula>$A2="ср"</formula>
    </cfRule>
    <cfRule type="expression" dxfId="833" priority="8">
      <formula>$A2="вт"</formula>
    </cfRule>
  </conditionalFormatting>
  <conditionalFormatting sqref="D2:D456">
    <cfRule type="containsText" dxfId="8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6">
    <cfRule type="containsText" dxfId="8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8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7" priority="13" operator="notContains" text="порожний">
      <formula>ISERROR(SEARCH("порожний",F2))</formula>
    </cfRule>
  </conditionalFormatting>
  <conditionalFormatting sqref="E2:E418">
    <cfRule type="containsText" dxfId="36" priority="11" operator="containsText" text="Газель базы">
      <formula>NOT(ISERROR(SEARCH("Газель базы",E2)))</formula>
    </cfRule>
    <cfRule type="containsText" dxfId="35" priority="12" operator="containsText" text="Погрузчик базы">
      <formula>NOT(ISERROR(SEARCH("Погрузчик базы",E2)))</formula>
    </cfRule>
  </conditionalFormatting>
  <conditionalFormatting sqref="E2:E418">
    <cfRule type="containsText" dxfId="34" priority="10" operator="containsText" text="Трактор базы">
      <formula>NOT(ISERROR(SEARCH("Трактор базы",E2)))</formula>
    </cfRule>
  </conditionalFormatting>
  <conditionalFormatting sqref="A2:C404">
    <cfRule type="expression" dxfId="33" priority="9">
      <formula>$A2="пн"</formula>
    </cfRule>
  </conditionalFormatting>
  <conditionalFormatting sqref="A2:C406">
    <cfRule type="expression" dxfId="32" priority="3">
      <formula>$A2="вс"</formula>
    </cfRule>
    <cfRule type="expression" dxfId="31" priority="4">
      <formula>$A2="сб"</formula>
    </cfRule>
    <cfRule type="expression" dxfId="30" priority="5">
      <formula>$A2="пт"</formula>
    </cfRule>
    <cfRule type="expression" dxfId="29" priority="6">
      <formula>$A2="чт"</formula>
    </cfRule>
    <cfRule type="expression" dxfId="28" priority="7">
      <formula>$A2="ср"</formula>
    </cfRule>
    <cfRule type="expression" dxfId="27" priority="8">
      <formula>$A2="вт"</formula>
    </cfRule>
  </conditionalFormatting>
  <conditionalFormatting sqref="D2:D415">
    <cfRule type="containsText" dxfId="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967"/>
  <sheetViews>
    <sheetView topLeftCell="A927" zoomScale="80" zoomScaleNormal="80" workbookViewId="0">
      <selection sqref="A1:N90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6" t="s">
        <v>5286</v>
      </c>
      <c r="J2" s="16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6" t="s">
        <v>5292</v>
      </c>
      <c r="J4" s="16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6" t="s">
        <v>5490</v>
      </c>
      <c r="J5" s="16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7744</v>
      </c>
      <c r="J6" s="16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6" t="s">
        <v>8534</v>
      </c>
      <c r="J7" s="16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6" t="s">
        <v>7831</v>
      </c>
      <c r="J8" s="16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6" t="s">
        <v>7756</v>
      </c>
      <c r="J9" s="16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6" t="s">
        <v>7759</v>
      </c>
      <c r="J10" s="16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6" t="s">
        <v>7762</v>
      </c>
      <c r="J11" s="16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6" t="s">
        <v>7675</v>
      </c>
      <c r="J12" s="16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6" t="s">
        <v>6104</v>
      </c>
      <c r="J13" s="16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6" t="s">
        <v>5370</v>
      </c>
      <c r="J14" s="16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6" t="s">
        <v>5580</v>
      </c>
      <c r="J15" s="16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8961</v>
      </c>
      <c r="J16" s="16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8964</v>
      </c>
      <c r="J17" s="16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8967</v>
      </c>
      <c r="J18" s="16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8970</v>
      </c>
      <c r="J19" s="16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8973</v>
      </c>
      <c r="J20" s="16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8976</v>
      </c>
      <c r="J21" s="16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8979</v>
      </c>
      <c r="J22" s="16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8985</v>
      </c>
      <c r="J23" s="16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8988</v>
      </c>
      <c r="J24" s="16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8871</v>
      </c>
      <c r="J25" s="16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8874</v>
      </c>
      <c r="J26" s="16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8877</v>
      </c>
      <c r="J27" s="16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8880</v>
      </c>
      <c r="J28" s="16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8886</v>
      </c>
      <c r="J29" s="16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8889</v>
      </c>
      <c r="J30" s="16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8892</v>
      </c>
      <c r="J31" s="16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8895</v>
      </c>
      <c r="J32" s="16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6" t="s">
        <v>9062</v>
      </c>
      <c r="J33" s="16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6" t="s">
        <v>8737</v>
      </c>
      <c r="J34" s="16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6" t="s">
        <v>8713</v>
      </c>
      <c r="J35" s="16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6" t="s">
        <v>8719</v>
      </c>
      <c r="J36" s="16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9133</v>
      </c>
      <c r="J37" s="16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9136</v>
      </c>
      <c r="J38" s="16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9139</v>
      </c>
      <c r="J39" s="16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9142</v>
      </c>
      <c r="J40" s="16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6" t="s">
        <v>9753</v>
      </c>
      <c r="J41" s="16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6" t="s">
        <v>9756</v>
      </c>
      <c r="J42" s="16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6" t="s">
        <v>9759</v>
      </c>
      <c r="J43" s="16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6" t="s">
        <v>9762</v>
      </c>
      <c r="J44" s="16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6" t="s">
        <v>9765</v>
      </c>
      <c r="J45" s="16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9771</v>
      </c>
      <c r="J46" s="16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9774</v>
      </c>
      <c r="J47" s="16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9777</v>
      </c>
      <c r="J48" s="16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9780</v>
      </c>
      <c r="J49" s="16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9783</v>
      </c>
      <c r="J50" s="16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9786</v>
      </c>
      <c r="J51" s="16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9789</v>
      </c>
      <c r="J52" s="16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9792</v>
      </c>
      <c r="J53" s="16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9798</v>
      </c>
      <c r="J54" s="16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6" t="s">
        <v>9876</v>
      </c>
      <c r="J55" s="16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6" t="s">
        <v>9882</v>
      </c>
      <c r="J56" s="16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6" t="s">
        <v>9885</v>
      </c>
      <c r="J57" s="16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6" t="s">
        <v>9888</v>
      </c>
      <c r="J58" s="16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6" t="s">
        <v>9891</v>
      </c>
      <c r="J59" s="16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6" t="s">
        <v>9894</v>
      </c>
      <c r="J60" s="16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6" t="s">
        <v>9897</v>
      </c>
      <c r="J61" s="16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6" t="s">
        <v>9900</v>
      </c>
      <c r="J62" s="16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6" t="s">
        <v>9903</v>
      </c>
      <c r="J63" s="16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6" t="s">
        <v>9906</v>
      </c>
      <c r="J64" s="16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6" t="s">
        <v>9909</v>
      </c>
      <c r="J65" s="16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6" t="s">
        <v>9918</v>
      </c>
      <c r="J66" s="16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6" t="s">
        <v>9921</v>
      </c>
      <c r="J67" s="16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6" t="s">
        <v>9924</v>
      </c>
      <c r="J68" s="16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6" t="s">
        <v>9927</v>
      </c>
      <c r="J69" s="16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6" t="s">
        <v>9933</v>
      </c>
      <c r="J70" s="16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6" t="s">
        <v>9936</v>
      </c>
      <c r="J71" s="16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6" t="s">
        <v>9939</v>
      </c>
      <c r="J72" s="16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6" t="s">
        <v>9942</v>
      </c>
      <c r="J73" s="16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6" t="s">
        <v>9945</v>
      </c>
      <c r="J74" s="16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6" t="s">
        <v>9948</v>
      </c>
      <c r="J75" s="16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6" t="s">
        <v>9951</v>
      </c>
      <c r="J76" s="16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6" t="s">
        <v>9954</v>
      </c>
      <c r="J77" s="16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6" t="s">
        <v>10059</v>
      </c>
      <c r="J78" s="16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6" t="s">
        <v>10075</v>
      </c>
      <c r="J79" s="16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6" t="s">
        <v>10078</v>
      </c>
      <c r="J80" s="16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6" t="s">
        <v>10153</v>
      </c>
      <c r="J81" s="16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6" t="s">
        <v>10156</v>
      </c>
      <c r="J82" s="16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6" t="s">
        <v>10159</v>
      </c>
      <c r="J83" s="16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6" t="s">
        <v>10162</v>
      </c>
      <c r="J84" s="16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6" t="s">
        <v>10165</v>
      </c>
      <c r="J85" s="16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6" t="s">
        <v>10168</v>
      </c>
      <c r="J86" s="16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6" t="s">
        <v>10174</v>
      </c>
      <c r="J87" s="16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6" t="s">
        <v>10177</v>
      </c>
      <c r="J88" s="16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6" t="s">
        <v>10180</v>
      </c>
      <c r="J89" s="16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6" t="s">
        <v>10183</v>
      </c>
      <c r="J90" s="16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6" t="s">
        <v>10186</v>
      </c>
      <c r="J91" s="16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6" t="s">
        <v>10189</v>
      </c>
      <c r="J92" s="16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6" t="s">
        <v>10192</v>
      </c>
      <c r="J93" s="16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6" t="s">
        <v>10198</v>
      </c>
      <c r="J94" s="16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6" t="s">
        <v>10201</v>
      </c>
      <c r="J95" s="16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6" t="s">
        <v>10204</v>
      </c>
      <c r="J96" s="16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6" t="s">
        <v>10207</v>
      </c>
      <c r="J97" s="16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6" t="s">
        <v>10210</v>
      </c>
      <c r="J98" s="16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6" t="s">
        <v>10213</v>
      </c>
      <c r="J99" s="16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6" t="s">
        <v>10216</v>
      </c>
      <c r="J100" s="16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6" t="s">
        <v>10219</v>
      </c>
      <c r="J101" s="16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6" t="s">
        <v>10222</v>
      </c>
      <c r="J102" s="16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6" t="s">
        <v>10132</v>
      </c>
      <c r="J103" s="16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6" t="s">
        <v>10402</v>
      </c>
      <c r="J104" s="16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6" t="s">
        <v>10405</v>
      </c>
      <c r="J105" s="16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6" t="s">
        <v>10408</v>
      </c>
      <c r="J106" s="16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6" t="s">
        <v>10411</v>
      </c>
      <c r="J107" s="16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6" t="s">
        <v>10324</v>
      </c>
      <c r="J108" s="16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6" t="s">
        <v>10420</v>
      </c>
      <c r="J109" s="16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6" t="s">
        <v>10459</v>
      </c>
      <c r="J110" s="16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6" t="s">
        <v>10369</v>
      </c>
      <c r="J111" s="16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6" t="s">
        <v>10372</v>
      </c>
      <c r="J112" s="16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6" t="s">
        <v>10570</v>
      </c>
      <c r="J113" s="16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6" t="s">
        <v>10375</v>
      </c>
      <c r="J114" s="16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6" t="s">
        <v>10378</v>
      </c>
      <c r="J115" s="16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6" t="s">
        <v>10426</v>
      </c>
      <c r="J116" s="16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6" t="s">
        <v>10381</v>
      </c>
      <c r="J117" s="16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6" t="s">
        <v>10384</v>
      </c>
      <c r="J118" s="16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6" t="s">
        <v>10573</v>
      </c>
      <c r="J119" s="16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6" t="s">
        <v>10576</v>
      </c>
      <c r="J120" s="16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6" t="s">
        <v>10387</v>
      </c>
      <c r="J121" s="16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6" t="s">
        <v>10579</v>
      </c>
      <c r="J122" s="16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6" t="s">
        <v>10393</v>
      </c>
      <c r="J123" s="16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6" t="s">
        <v>10585</v>
      </c>
      <c r="J124" s="16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6" t="s">
        <v>10144</v>
      </c>
      <c r="J125" s="16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11076</v>
      </c>
      <c r="J126" s="16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11079</v>
      </c>
      <c r="J127" s="16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11082</v>
      </c>
      <c r="J128" s="16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11085</v>
      </c>
      <c r="J129" s="16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6" t="s">
        <v>11088</v>
      </c>
      <c r="J130" s="16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6" t="s">
        <v>10887</v>
      </c>
      <c r="J131" s="16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11384</v>
      </c>
      <c r="J132" s="16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11387</v>
      </c>
      <c r="J133" s="16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11390</v>
      </c>
      <c r="J134" s="16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11393</v>
      </c>
      <c r="J135" s="16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11396</v>
      </c>
      <c r="J136" s="16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11561</v>
      </c>
      <c r="J137" s="16" t="s">
        <v>4950</v>
      </c>
      <c r="K137" t="s">
        <v>11562</v>
      </c>
      <c r="L137" t="s">
        <v>11563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11564</v>
      </c>
      <c r="J138" s="16" t="s">
        <v>4950</v>
      </c>
      <c r="K138" t="s">
        <v>11565</v>
      </c>
      <c r="L138" t="s">
        <v>11566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11220</v>
      </c>
      <c r="J139" s="16" t="s">
        <v>4923</v>
      </c>
      <c r="K139" t="s">
        <v>11221</v>
      </c>
      <c r="L139" t="s">
        <v>11222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11399</v>
      </c>
      <c r="J140" s="16" t="s">
        <v>4951</v>
      </c>
      <c r="K140" t="s">
        <v>11400</v>
      </c>
      <c r="L140" t="s">
        <v>11401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11402</v>
      </c>
      <c r="J141" s="16" t="s">
        <v>4951</v>
      </c>
      <c r="K141" t="s">
        <v>11403</v>
      </c>
      <c r="L141" t="s">
        <v>11404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11405</v>
      </c>
      <c r="J142" s="16" t="s">
        <v>4951</v>
      </c>
      <c r="K142" t="s">
        <v>11406</v>
      </c>
      <c r="L142" t="s">
        <v>11407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11567</v>
      </c>
      <c r="J143" s="16" t="s">
        <v>4950</v>
      </c>
      <c r="K143" t="s">
        <v>11568</v>
      </c>
      <c r="L143" t="s">
        <v>11569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11570</v>
      </c>
      <c r="J144" s="16" t="s">
        <v>4950</v>
      </c>
      <c r="K144" t="s">
        <v>11571</v>
      </c>
      <c r="L144" t="s">
        <v>11572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11223</v>
      </c>
      <c r="J145" s="16" t="s">
        <v>4923</v>
      </c>
      <c r="K145" t="s">
        <v>11224</v>
      </c>
      <c r="L145" t="s">
        <v>11225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10890</v>
      </c>
      <c r="J146" s="16" t="s">
        <v>4957</v>
      </c>
      <c r="K146" t="s">
        <v>10891</v>
      </c>
      <c r="L146" t="s">
        <v>10892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10598</v>
      </c>
      <c r="F147" t="s">
        <v>60</v>
      </c>
      <c r="I147" s="16" t="s">
        <v>11777</v>
      </c>
      <c r="J147" s="16" t="s">
        <v>1178</v>
      </c>
      <c r="K147" t="s">
        <v>11778</v>
      </c>
      <c r="L147" t="s">
        <v>11779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10598</v>
      </c>
      <c r="F148" t="s">
        <v>60</v>
      </c>
      <c r="I148" s="16" t="s">
        <v>11780</v>
      </c>
      <c r="J148" s="16" t="s">
        <v>1178</v>
      </c>
      <c r="K148" t="s">
        <v>11781</v>
      </c>
      <c r="L148" t="s">
        <v>11782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10598</v>
      </c>
      <c r="F149" t="s">
        <v>60</v>
      </c>
      <c r="I149" s="16" t="s">
        <v>11783</v>
      </c>
      <c r="J149" s="16" t="s">
        <v>1178</v>
      </c>
      <c r="K149" t="s">
        <v>11784</v>
      </c>
      <c r="L149" t="s">
        <v>11785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10598</v>
      </c>
      <c r="F150" t="s">
        <v>60</v>
      </c>
      <c r="I150" s="16" t="s">
        <v>11786</v>
      </c>
      <c r="J150" s="16" t="s">
        <v>1178</v>
      </c>
      <c r="K150" t="s">
        <v>11787</v>
      </c>
      <c r="L150" t="s">
        <v>11788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10598</v>
      </c>
      <c r="F151" t="s">
        <v>60</v>
      </c>
      <c r="I151" s="16" t="s">
        <v>11789</v>
      </c>
      <c r="J151" s="16" t="s">
        <v>1178</v>
      </c>
      <c r="K151" t="s">
        <v>11790</v>
      </c>
      <c r="L151" t="s">
        <v>11791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10598</v>
      </c>
      <c r="F152" t="s">
        <v>60</v>
      </c>
      <c r="I152" s="16" t="s">
        <v>11792</v>
      </c>
      <c r="J152" s="16" t="s">
        <v>1178</v>
      </c>
      <c r="K152" t="s">
        <v>11793</v>
      </c>
      <c r="L152" t="s">
        <v>11794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10598</v>
      </c>
      <c r="F153" t="s">
        <v>60</v>
      </c>
      <c r="I153" s="16" t="s">
        <v>11795</v>
      </c>
      <c r="J153" s="16" t="s">
        <v>1178</v>
      </c>
      <c r="K153" t="s">
        <v>11796</v>
      </c>
      <c r="L153" t="s">
        <v>11797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10598</v>
      </c>
      <c r="F154" t="s">
        <v>60</v>
      </c>
      <c r="I154" s="16" t="s">
        <v>11798</v>
      </c>
      <c r="J154" s="16" t="s">
        <v>1178</v>
      </c>
      <c r="K154" t="s">
        <v>11799</v>
      </c>
      <c r="L154" t="s">
        <v>11800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10598</v>
      </c>
      <c r="F155" t="s">
        <v>60</v>
      </c>
      <c r="I155" s="16" t="s">
        <v>11804</v>
      </c>
      <c r="J155" s="16" t="s">
        <v>1178</v>
      </c>
      <c r="K155" t="s">
        <v>11805</v>
      </c>
      <c r="L155" t="s">
        <v>11806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10598</v>
      </c>
      <c r="F156" t="s">
        <v>60</v>
      </c>
      <c r="I156" s="16" t="s">
        <v>11807</v>
      </c>
      <c r="J156" s="16" t="s">
        <v>1178</v>
      </c>
      <c r="K156" t="s">
        <v>11808</v>
      </c>
      <c r="L156" t="s">
        <v>11809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10598</v>
      </c>
      <c r="F157" t="s">
        <v>60</v>
      </c>
      <c r="I157" s="16" t="s">
        <v>11810</v>
      </c>
      <c r="J157" s="16" t="s">
        <v>1178</v>
      </c>
      <c r="K157" t="s">
        <v>11811</v>
      </c>
      <c r="L157" t="s">
        <v>11812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10598</v>
      </c>
      <c r="F158" t="s">
        <v>60</v>
      </c>
      <c r="I158" s="16" t="s">
        <v>11813</v>
      </c>
      <c r="J158" s="16" t="s">
        <v>1178</v>
      </c>
      <c r="K158" t="s">
        <v>11814</v>
      </c>
      <c r="L158" t="s">
        <v>11815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10598</v>
      </c>
      <c r="F159" t="s">
        <v>60</v>
      </c>
      <c r="I159" s="16" t="s">
        <v>11816</v>
      </c>
      <c r="J159" s="16" t="s">
        <v>1178</v>
      </c>
      <c r="K159" t="s">
        <v>11817</v>
      </c>
      <c r="L159" t="s">
        <v>11818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10598</v>
      </c>
      <c r="F160" t="s">
        <v>60</v>
      </c>
      <c r="I160" s="16" t="s">
        <v>11819</v>
      </c>
      <c r="J160" s="16" t="s">
        <v>1178</v>
      </c>
      <c r="K160" t="s">
        <v>11820</v>
      </c>
      <c r="L160" t="s">
        <v>11821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10598</v>
      </c>
      <c r="F161" t="s">
        <v>60</v>
      </c>
      <c r="I161" s="16" t="s">
        <v>11822</v>
      </c>
      <c r="J161" s="16" t="s">
        <v>1178</v>
      </c>
      <c r="K161" t="s">
        <v>11823</v>
      </c>
      <c r="L161" t="s">
        <v>11824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10598</v>
      </c>
      <c r="F162" t="s">
        <v>60</v>
      </c>
      <c r="I162" s="16" t="s">
        <v>11825</v>
      </c>
      <c r="J162" s="16" t="s">
        <v>1178</v>
      </c>
      <c r="K162" t="s">
        <v>11826</v>
      </c>
      <c r="L162" t="s">
        <v>11827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10598</v>
      </c>
      <c r="F163" t="s">
        <v>60</v>
      </c>
      <c r="I163" s="16" t="s">
        <v>11828</v>
      </c>
      <c r="J163" s="16" t="s">
        <v>1178</v>
      </c>
      <c r="K163" t="s">
        <v>11829</v>
      </c>
      <c r="L163" t="s">
        <v>11830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10598</v>
      </c>
      <c r="F164" t="s">
        <v>60</v>
      </c>
      <c r="I164" s="16" t="s">
        <v>11831</v>
      </c>
      <c r="J164" s="16" t="s">
        <v>1178</v>
      </c>
      <c r="K164" t="s">
        <v>11832</v>
      </c>
      <c r="L164" t="s">
        <v>11833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10598</v>
      </c>
      <c r="F165" t="s">
        <v>60</v>
      </c>
      <c r="I165" s="16" t="s">
        <v>11834</v>
      </c>
      <c r="J165" s="16" t="s">
        <v>1178</v>
      </c>
      <c r="K165" t="s">
        <v>11835</v>
      </c>
      <c r="L165" t="s">
        <v>11836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10598</v>
      </c>
      <c r="F166" t="s">
        <v>60</v>
      </c>
      <c r="I166" s="16" t="s">
        <v>11837</v>
      </c>
      <c r="J166" s="16" t="s">
        <v>1178</v>
      </c>
      <c r="K166" t="s">
        <v>11838</v>
      </c>
      <c r="L166" t="s">
        <v>11839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10598</v>
      </c>
      <c r="F167" t="s">
        <v>60</v>
      </c>
      <c r="I167" s="16" t="s">
        <v>11840</v>
      </c>
      <c r="J167" s="16" t="s">
        <v>1178</v>
      </c>
      <c r="K167" t="s">
        <v>11841</v>
      </c>
      <c r="L167" t="s">
        <v>11842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10598</v>
      </c>
      <c r="F168" t="s">
        <v>60</v>
      </c>
      <c r="I168" s="16" t="s">
        <v>11843</v>
      </c>
      <c r="J168" s="16" t="s">
        <v>1178</v>
      </c>
      <c r="K168" t="s">
        <v>11844</v>
      </c>
      <c r="L168" t="s">
        <v>11845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10598</v>
      </c>
      <c r="F169" t="s">
        <v>60</v>
      </c>
      <c r="I169" s="16" t="s">
        <v>11846</v>
      </c>
      <c r="J169" s="16" t="s">
        <v>1178</v>
      </c>
      <c r="K169" t="s">
        <v>11847</v>
      </c>
      <c r="L169" t="s">
        <v>11848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11902</v>
      </c>
      <c r="F170" t="s">
        <v>2650</v>
      </c>
      <c r="I170" s="16" t="s">
        <v>11474</v>
      </c>
      <c r="J170" s="16" t="s">
        <v>4951</v>
      </c>
      <c r="K170" t="s">
        <v>11475</v>
      </c>
      <c r="L170" t="s">
        <v>11476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11902</v>
      </c>
      <c r="F171" t="s">
        <v>2650</v>
      </c>
      <c r="I171" s="16" t="s">
        <v>11477</v>
      </c>
      <c r="J171" s="16" t="s">
        <v>4951</v>
      </c>
      <c r="K171" t="s">
        <v>11478</v>
      </c>
      <c r="L171" t="s">
        <v>11479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11902</v>
      </c>
      <c r="F172" t="s">
        <v>2650</v>
      </c>
      <c r="I172" s="16" t="s">
        <v>11480</v>
      </c>
      <c r="J172" s="16" t="s">
        <v>4951</v>
      </c>
      <c r="K172" t="s">
        <v>11481</v>
      </c>
      <c r="L172" t="s">
        <v>11482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11902</v>
      </c>
      <c r="F173" t="s">
        <v>2650</v>
      </c>
      <c r="I173" s="16" t="s">
        <v>11483</v>
      </c>
      <c r="J173" s="16" t="s">
        <v>4951</v>
      </c>
      <c r="K173" t="s">
        <v>11484</v>
      </c>
      <c r="L173" t="s">
        <v>11485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11902</v>
      </c>
      <c r="F174" t="s">
        <v>2650</v>
      </c>
      <c r="I174" s="16" t="s">
        <v>11489</v>
      </c>
      <c r="J174" s="16" t="s">
        <v>4951</v>
      </c>
      <c r="K174" t="s">
        <v>11490</v>
      </c>
      <c r="L174" t="s">
        <v>11491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11902</v>
      </c>
      <c r="F175" t="s">
        <v>2650</v>
      </c>
      <c r="I175" s="16" t="s">
        <v>11492</v>
      </c>
      <c r="J175" s="16" t="s">
        <v>4951</v>
      </c>
      <c r="K175" t="s">
        <v>11493</v>
      </c>
      <c r="L175" t="s">
        <v>11494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11902</v>
      </c>
      <c r="F176" t="s">
        <v>2650</v>
      </c>
      <c r="I176" s="16" t="s">
        <v>11495</v>
      </c>
      <c r="J176" s="16" t="s">
        <v>4951</v>
      </c>
      <c r="K176" t="s">
        <v>11496</v>
      </c>
      <c r="L176" t="s">
        <v>11497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11902</v>
      </c>
      <c r="F177" t="s">
        <v>2650</v>
      </c>
      <c r="I177" s="16" t="s">
        <v>11498</v>
      </c>
      <c r="J177" s="16" t="s">
        <v>4951</v>
      </c>
      <c r="K177" t="s">
        <v>11499</v>
      </c>
      <c r="L177" t="s">
        <v>11500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11902</v>
      </c>
      <c r="F178" t="s">
        <v>2650</v>
      </c>
      <c r="I178" s="16" t="s">
        <v>11501</v>
      </c>
      <c r="J178" s="16" t="s">
        <v>4951</v>
      </c>
      <c r="K178" t="s">
        <v>11502</v>
      </c>
      <c r="L178" t="s">
        <v>11503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11902</v>
      </c>
      <c r="F179" t="s">
        <v>2650</v>
      </c>
      <c r="I179" s="16" t="s">
        <v>11504</v>
      </c>
      <c r="J179" s="16" t="s">
        <v>4951</v>
      </c>
      <c r="K179" t="s">
        <v>11505</v>
      </c>
      <c r="L179" t="s">
        <v>11506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11902</v>
      </c>
      <c r="F180" t="s">
        <v>2650</v>
      </c>
      <c r="I180" s="16" t="s">
        <v>11507</v>
      </c>
      <c r="J180" s="16" t="s">
        <v>4951</v>
      </c>
      <c r="K180" t="s">
        <v>11508</v>
      </c>
      <c r="L180" t="s">
        <v>11509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11902</v>
      </c>
      <c r="F181" t="s">
        <v>2650</v>
      </c>
      <c r="I181" s="16" t="s">
        <v>11510</v>
      </c>
      <c r="J181" s="16" t="s">
        <v>4951</v>
      </c>
      <c r="K181" t="s">
        <v>11511</v>
      </c>
      <c r="L181" t="s">
        <v>11512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11902</v>
      </c>
      <c r="F182" t="s">
        <v>2650</v>
      </c>
      <c r="I182" s="16" t="s">
        <v>11513</v>
      </c>
      <c r="J182" s="16" t="s">
        <v>4951</v>
      </c>
      <c r="K182" t="s">
        <v>11514</v>
      </c>
      <c r="L182" t="s">
        <v>11515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11902</v>
      </c>
      <c r="F183" t="s">
        <v>2650</v>
      </c>
      <c r="I183" s="16" t="s">
        <v>11516</v>
      </c>
      <c r="J183" s="16" t="s">
        <v>4951</v>
      </c>
      <c r="K183" t="s">
        <v>11517</v>
      </c>
      <c r="L183" t="s">
        <v>11518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11902</v>
      </c>
      <c r="F184" t="s">
        <v>2650</v>
      </c>
      <c r="I184" s="16" t="s">
        <v>11519</v>
      </c>
      <c r="J184" s="16" t="s">
        <v>4951</v>
      </c>
      <c r="K184" t="s">
        <v>11520</v>
      </c>
      <c r="L184" t="s">
        <v>11521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11902</v>
      </c>
      <c r="F185" t="s">
        <v>2650</v>
      </c>
      <c r="I185" s="16" t="s">
        <v>11522</v>
      </c>
      <c r="J185" s="16" t="s">
        <v>4951</v>
      </c>
      <c r="K185" t="s">
        <v>11523</v>
      </c>
      <c r="L185" t="s">
        <v>11524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11902</v>
      </c>
      <c r="F186" t="s">
        <v>2650</v>
      </c>
      <c r="I186" s="16" t="s">
        <v>11525</v>
      </c>
      <c r="J186" s="16" t="s">
        <v>4951</v>
      </c>
      <c r="K186" t="s">
        <v>11526</v>
      </c>
      <c r="L186" t="s">
        <v>11527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11902</v>
      </c>
      <c r="F187" t="s">
        <v>2650</v>
      </c>
      <c r="I187" s="16" t="s">
        <v>11261</v>
      </c>
      <c r="J187" s="16" t="s">
        <v>4957</v>
      </c>
      <c r="K187" t="s">
        <v>11262</v>
      </c>
      <c r="L187" t="s">
        <v>11263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12239</v>
      </c>
      <c r="F188" t="s">
        <v>809</v>
      </c>
      <c r="I188" s="16" t="s">
        <v>11960</v>
      </c>
      <c r="J188" s="16" t="s">
        <v>1182</v>
      </c>
      <c r="K188" t="s">
        <v>11961</v>
      </c>
      <c r="L188" t="s">
        <v>11962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12239</v>
      </c>
      <c r="F189" t="s">
        <v>809</v>
      </c>
      <c r="H189" t="s">
        <v>1140</v>
      </c>
      <c r="I189" s="16" t="s">
        <v>11963</v>
      </c>
      <c r="J189" s="16" t="s">
        <v>1182</v>
      </c>
      <c r="K189" t="s">
        <v>11964</v>
      </c>
      <c r="L189" t="s">
        <v>11965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12239</v>
      </c>
      <c r="F190" t="s">
        <v>799</v>
      </c>
      <c r="I190" s="16" t="s">
        <v>11945</v>
      </c>
      <c r="J190" s="16" t="s">
        <v>4957</v>
      </c>
      <c r="K190" t="s">
        <v>11946</v>
      </c>
      <c r="L190" t="s">
        <v>11947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12240</v>
      </c>
      <c r="F191" t="s">
        <v>2470</v>
      </c>
      <c r="I191" s="16" t="s">
        <v>11948</v>
      </c>
      <c r="J191" s="16" t="s">
        <v>4957</v>
      </c>
      <c r="K191" t="s">
        <v>11949</v>
      </c>
      <c r="L191" t="s">
        <v>11950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12240</v>
      </c>
      <c r="F192" t="s">
        <v>2470</v>
      </c>
      <c r="I192" s="16" t="s">
        <v>11966</v>
      </c>
      <c r="J192" s="16" t="s">
        <v>1182</v>
      </c>
      <c r="K192" t="s">
        <v>11967</v>
      </c>
      <c r="L192" t="s">
        <v>11968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12240</v>
      </c>
      <c r="F193" t="s">
        <v>2470</v>
      </c>
      <c r="I193" s="16" t="s">
        <v>11951</v>
      </c>
      <c r="J193" s="16" t="s">
        <v>4957</v>
      </c>
      <c r="K193" t="s">
        <v>11952</v>
      </c>
      <c r="L193" t="s">
        <v>11953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13448</v>
      </c>
      <c r="E194" t="s">
        <v>646</v>
      </c>
      <c r="F194" t="s">
        <v>13458</v>
      </c>
      <c r="I194" s="16" t="s">
        <v>13186</v>
      </c>
      <c r="J194" s="16" t="s">
        <v>4959</v>
      </c>
      <c r="K194" t="s">
        <v>13187</v>
      </c>
      <c r="L194" t="s">
        <v>13188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13448</v>
      </c>
      <c r="E195" t="s">
        <v>646</v>
      </c>
      <c r="F195" t="s">
        <v>13458</v>
      </c>
      <c r="I195" s="16" t="s">
        <v>13189</v>
      </c>
      <c r="J195" s="16" t="s">
        <v>4959</v>
      </c>
      <c r="K195" t="s">
        <v>13190</v>
      </c>
      <c r="L195" t="s">
        <v>13191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13448</v>
      </c>
      <c r="E196" t="s">
        <v>646</v>
      </c>
      <c r="F196" t="s">
        <v>13458</v>
      </c>
      <c r="I196" s="16" t="s">
        <v>13192</v>
      </c>
      <c r="J196" s="16" t="s">
        <v>4959</v>
      </c>
      <c r="K196" t="s">
        <v>13193</v>
      </c>
      <c r="L196" t="s">
        <v>13194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13448</v>
      </c>
      <c r="E197" t="s">
        <v>646</v>
      </c>
      <c r="F197" t="s">
        <v>13458</v>
      </c>
      <c r="I197" s="16" t="s">
        <v>13195</v>
      </c>
      <c r="J197" s="16" t="s">
        <v>4959</v>
      </c>
      <c r="K197" t="s">
        <v>13196</v>
      </c>
      <c r="L197" t="s">
        <v>13197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13448</v>
      </c>
      <c r="E198" t="s">
        <v>646</v>
      </c>
      <c r="F198" t="s">
        <v>13458</v>
      </c>
      <c r="I198" s="16" t="s">
        <v>13198</v>
      </c>
      <c r="J198" s="16" t="s">
        <v>4959</v>
      </c>
      <c r="K198" t="s">
        <v>13199</v>
      </c>
      <c r="L198" t="s">
        <v>13200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13448</v>
      </c>
      <c r="E199" t="s">
        <v>646</v>
      </c>
      <c r="F199" t="s">
        <v>13458</v>
      </c>
      <c r="I199" s="16" t="s">
        <v>13201</v>
      </c>
      <c r="J199" s="16" t="s">
        <v>4959</v>
      </c>
      <c r="K199" t="s">
        <v>13202</v>
      </c>
      <c r="L199" t="s">
        <v>13203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4933</v>
      </c>
      <c r="F200" t="s">
        <v>1136</v>
      </c>
      <c r="H200" t="s">
        <v>3425</v>
      </c>
      <c r="I200" s="16" t="s">
        <v>13459</v>
      </c>
      <c r="J200" s="16" t="s">
        <v>4923</v>
      </c>
      <c r="K200" t="s">
        <v>13460</v>
      </c>
      <c r="L200" t="s">
        <v>13461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4933</v>
      </c>
      <c r="F201" t="s">
        <v>1136</v>
      </c>
      <c r="H201" t="s">
        <v>3425</v>
      </c>
      <c r="I201" s="16" t="s">
        <v>13462</v>
      </c>
      <c r="J201" s="16" t="s">
        <v>4923</v>
      </c>
      <c r="K201" t="s">
        <v>13463</v>
      </c>
      <c r="L201" t="s">
        <v>13464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4933</v>
      </c>
      <c r="F202" t="s">
        <v>1136</v>
      </c>
      <c r="H202" t="s">
        <v>3425</v>
      </c>
      <c r="I202" s="16" t="s">
        <v>13465</v>
      </c>
      <c r="J202" s="16" t="s">
        <v>4923</v>
      </c>
      <c r="K202" t="s">
        <v>13466</v>
      </c>
      <c r="L202" t="s">
        <v>13467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4933</v>
      </c>
      <c r="F203" t="s">
        <v>1136</v>
      </c>
      <c r="H203" t="s">
        <v>3425</v>
      </c>
      <c r="I203" s="16" t="s">
        <v>13468</v>
      </c>
      <c r="J203" s="16" t="s">
        <v>4923</v>
      </c>
      <c r="K203" t="s">
        <v>13469</v>
      </c>
      <c r="L203" t="s">
        <v>13470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4933</v>
      </c>
      <c r="F204" t="s">
        <v>58</v>
      </c>
      <c r="H204" t="s">
        <v>3425</v>
      </c>
      <c r="I204" s="16" t="s">
        <v>13471</v>
      </c>
      <c r="J204" s="16" t="s">
        <v>4923</v>
      </c>
      <c r="K204" t="s">
        <v>13472</v>
      </c>
      <c r="L204" t="s">
        <v>13473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4933</v>
      </c>
      <c r="F205" t="s">
        <v>58</v>
      </c>
      <c r="H205" t="s">
        <v>3425</v>
      </c>
      <c r="I205" s="16" t="s">
        <v>12973</v>
      </c>
      <c r="J205" s="16" t="s">
        <v>4957</v>
      </c>
      <c r="K205" t="s">
        <v>12974</v>
      </c>
      <c r="L205" t="s">
        <v>12975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13437</v>
      </c>
      <c r="F206" t="s">
        <v>1555</v>
      </c>
      <c r="I206" s="16" t="s">
        <v>13087</v>
      </c>
      <c r="J206" s="16" t="s">
        <v>1179</v>
      </c>
      <c r="K206" t="s">
        <v>13088</v>
      </c>
      <c r="L206" t="s">
        <v>13089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13437</v>
      </c>
      <c r="F207" t="s">
        <v>1555</v>
      </c>
      <c r="I207" s="16" t="s">
        <v>13090</v>
      </c>
      <c r="J207" s="16" t="s">
        <v>1179</v>
      </c>
      <c r="K207" t="s">
        <v>13091</v>
      </c>
      <c r="L207" t="s">
        <v>13092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13437</v>
      </c>
      <c r="F208" t="s">
        <v>1555</v>
      </c>
      <c r="I208" s="16" t="s">
        <v>13093</v>
      </c>
      <c r="J208" s="16" t="s">
        <v>1179</v>
      </c>
      <c r="K208" t="s">
        <v>13094</v>
      </c>
      <c r="L208" t="s">
        <v>13095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13437</v>
      </c>
      <c r="F209" t="s">
        <v>1555</v>
      </c>
      <c r="I209" s="16" t="s">
        <v>13096</v>
      </c>
      <c r="J209" s="16" t="s">
        <v>1179</v>
      </c>
      <c r="K209" t="s">
        <v>13097</v>
      </c>
      <c r="L209" t="s">
        <v>13098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13437</v>
      </c>
      <c r="F210" t="s">
        <v>1555</v>
      </c>
      <c r="I210" s="16" t="s">
        <v>13099</v>
      </c>
      <c r="J210" s="16" t="s">
        <v>1179</v>
      </c>
      <c r="K210" t="s">
        <v>13100</v>
      </c>
      <c r="L210" t="s">
        <v>13101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13437</v>
      </c>
      <c r="F211" t="s">
        <v>1555</v>
      </c>
      <c r="I211" s="16" t="s">
        <v>13102</v>
      </c>
      <c r="J211" s="16" t="s">
        <v>1179</v>
      </c>
      <c r="K211" t="s">
        <v>13103</v>
      </c>
      <c r="L211" t="s">
        <v>13104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13437</v>
      </c>
      <c r="F212" t="s">
        <v>1555</v>
      </c>
      <c r="I212" s="16" t="s">
        <v>13105</v>
      </c>
      <c r="J212" s="16" t="s">
        <v>1179</v>
      </c>
      <c r="K212" t="s">
        <v>13106</v>
      </c>
      <c r="L212" t="s">
        <v>13107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13437</v>
      </c>
      <c r="F213" t="s">
        <v>1555</v>
      </c>
      <c r="I213" s="16" t="s">
        <v>13108</v>
      </c>
      <c r="J213" s="16" t="s">
        <v>1179</v>
      </c>
      <c r="K213" t="s">
        <v>13109</v>
      </c>
      <c r="L213" t="s">
        <v>13110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13437</v>
      </c>
      <c r="F214" t="s">
        <v>1555</v>
      </c>
      <c r="I214" s="16" t="s">
        <v>13111</v>
      </c>
      <c r="J214" s="16" t="s">
        <v>1179</v>
      </c>
      <c r="K214" t="s">
        <v>13112</v>
      </c>
      <c r="L214" t="s">
        <v>13113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13437</v>
      </c>
      <c r="F215" t="s">
        <v>1555</v>
      </c>
      <c r="I215" s="16" t="s">
        <v>13114</v>
      </c>
      <c r="J215" s="16" t="s">
        <v>1179</v>
      </c>
      <c r="K215" t="s">
        <v>13115</v>
      </c>
      <c r="L215" t="s">
        <v>13116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13437</v>
      </c>
      <c r="F216" t="s">
        <v>1555</v>
      </c>
      <c r="I216" s="16" t="s">
        <v>13117</v>
      </c>
      <c r="J216" s="16" t="s">
        <v>1179</v>
      </c>
      <c r="K216" t="s">
        <v>13118</v>
      </c>
      <c r="L216" t="s">
        <v>13119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13437</v>
      </c>
      <c r="F217" t="s">
        <v>1555</v>
      </c>
      <c r="I217" s="16" t="s">
        <v>13120</v>
      </c>
      <c r="J217" s="16" t="s">
        <v>1179</v>
      </c>
      <c r="K217" t="s">
        <v>13121</v>
      </c>
      <c r="L217" t="s">
        <v>13122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13437</v>
      </c>
      <c r="F218" t="s">
        <v>1555</v>
      </c>
      <c r="I218" s="16" t="s">
        <v>13123</v>
      </c>
      <c r="J218" s="16" t="s">
        <v>1179</v>
      </c>
      <c r="K218" t="s">
        <v>13124</v>
      </c>
      <c r="L218" t="s">
        <v>13125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12240</v>
      </c>
      <c r="F219" t="s">
        <v>13438</v>
      </c>
      <c r="I219" s="16" t="s">
        <v>12979</v>
      </c>
      <c r="J219" s="16" t="s">
        <v>4957</v>
      </c>
      <c r="K219" t="s">
        <v>12980</v>
      </c>
      <c r="L219" t="s">
        <v>12981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13437</v>
      </c>
      <c r="F220" t="s">
        <v>1555</v>
      </c>
      <c r="I220" s="16" t="s">
        <v>13126</v>
      </c>
      <c r="J220" s="16" t="s">
        <v>1179</v>
      </c>
      <c r="K220" t="s">
        <v>13127</v>
      </c>
      <c r="L220" t="s">
        <v>13128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13437</v>
      </c>
      <c r="F221" t="s">
        <v>1555</v>
      </c>
      <c r="I221" s="16" t="s">
        <v>13129</v>
      </c>
      <c r="J221" s="16" t="s">
        <v>1179</v>
      </c>
      <c r="K221" t="s">
        <v>13130</v>
      </c>
      <c r="L221" t="s">
        <v>13131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13444</v>
      </c>
      <c r="F222" t="s">
        <v>58</v>
      </c>
      <c r="I222" s="16" t="s">
        <v>13413</v>
      </c>
      <c r="J222" s="16" t="s">
        <v>4923</v>
      </c>
      <c r="K222" t="s">
        <v>13414</v>
      </c>
      <c r="L222" t="s">
        <v>13415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13444</v>
      </c>
      <c r="F223" t="s">
        <v>58</v>
      </c>
      <c r="I223" s="16" t="s">
        <v>13327</v>
      </c>
      <c r="J223" s="16" t="s">
        <v>4950</v>
      </c>
      <c r="K223" t="s">
        <v>13328</v>
      </c>
      <c r="L223" t="s">
        <v>13329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13444</v>
      </c>
      <c r="F224" t="s">
        <v>58</v>
      </c>
      <c r="I224" s="16" t="s">
        <v>13330</v>
      </c>
      <c r="J224" s="16" t="s">
        <v>4950</v>
      </c>
      <c r="K224" t="s">
        <v>13331</v>
      </c>
      <c r="L224" t="s">
        <v>13332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13444</v>
      </c>
      <c r="F225" t="s">
        <v>58</v>
      </c>
      <c r="I225" s="16" t="s">
        <v>13416</v>
      </c>
      <c r="J225" s="16" t="s">
        <v>4923</v>
      </c>
      <c r="K225" t="s">
        <v>13417</v>
      </c>
      <c r="L225" t="s">
        <v>13418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13444</v>
      </c>
      <c r="F226" t="s">
        <v>58</v>
      </c>
      <c r="I226" s="16" t="s">
        <v>13282</v>
      </c>
      <c r="J226" s="16" t="s">
        <v>4951</v>
      </c>
      <c r="K226" t="s">
        <v>13283</v>
      </c>
      <c r="L226" t="s">
        <v>13284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13444</v>
      </c>
      <c r="F227" t="s">
        <v>58</v>
      </c>
      <c r="I227" s="16" t="s">
        <v>13333</v>
      </c>
      <c r="J227" s="16" t="s">
        <v>4950</v>
      </c>
      <c r="K227" t="s">
        <v>13334</v>
      </c>
      <c r="L227" t="s">
        <v>13335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13444</v>
      </c>
      <c r="F228" t="s">
        <v>58</v>
      </c>
      <c r="I228" s="16" t="s">
        <v>13419</v>
      </c>
      <c r="J228" s="16" t="s">
        <v>4923</v>
      </c>
      <c r="K228" t="s">
        <v>13420</v>
      </c>
      <c r="L228" t="s">
        <v>13421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13437</v>
      </c>
      <c r="F229" t="s">
        <v>1555</v>
      </c>
      <c r="I229" s="16" t="s">
        <v>13132</v>
      </c>
      <c r="J229" s="16" t="s">
        <v>1179</v>
      </c>
      <c r="K229" t="s">
        <v>13133</v>
      </c>
      <c r="L229" t="s">
        <v>13134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13444</v>
      </c>
      <c r="F230" t="s">
        <v>58</v>
      </c>
      <c r="I230" s="16" t="s">
        <v>13422</v>
      </c>
      <c r="J230" s="16" t="s">
        <v>4923</v>
      </c>
      <c r="K230" t="s">
        <v>13423</v>
      </c>
      <c r="L230" t="s">
        <v>13424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13444</v>
      </c>
      <c r="F231" t="s">
        <v>58</v>
      </c>
      <c r="I231" s="16" t="s">
        <v>13425</v>
      </c>
      <c r="J231" s="16" t="s">
        <v>4923</v>
      </c>
      <c r="K231" t="s">
        <v>13426</v>
      </c>
      <c r="L231" t="s">
        <v>13427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13437</v>
      </c>
      <c r="F232" t="s">
        <v>1555</v>
      </c>
      <c r="I232" s="16" t="s">
        <v>13135</v>
      </c>
      <c r="J232" s="16" t="s">
        <v>1179</v>
      </c>
      <c r="K232" t="s">
        <v>13136</v>
      </c>
      <c r="L232" t="s">
        <v>13137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13428</v>
      </c>
      <c r="J233" s="16" t="s">
        <v>4923</v>
      </c>
      <c r="K233" t="s">
        <v>13429</v>
      </c>
      <c r="L233" t="s">
        <v>13430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13437</v>
      </c>
      <c r="F234" t="s">
        <v>1555</v>
      </c>
      <c r="I234" s="16" t="s">
        <v>13138</v>
      </c>
      <c r="J234" s="16" t="s">
        <v>1179</v>
      </c>
      <c r="K234" t="s">
        <v>13139</v>
      </c>
      <c r="L234" t="s">
        <v>13140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13141</v>
      </c>
      <c r="J235" s="16" t="s">
        <v>1179</v>
      </c>
      <c r="K235" t="s">
        <v>13142</v>
      </c>
      <c r="L235" t="s">
        <v>13143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13144</v>
      </c>
      <c r="J236" s="16" t="s">
        <v>1179</v>
      </c>
      <c r="K236" t="s">
        <v>13145</v>
      </c>
      <c r="L236" t="s">
        <v>13146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12240</v>
      </c>
      <c r="F237" t="s">
        <v>87</v>
      </c>
      <c r="I237" s="16" t="s">
        <v>13285</v>
      </c>
      <c r="J237" s="16" t="s">
        <v>4951</v>
      </c>
      <c r="K237" t="s">
        <v>13286</v>
      </c>
      <c r="L237" t="s">
        <v>13287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12240</v>
      </c>
      <c r="F238" t="s">
        <v>13440</v>
      </c>
      <c r="I238" s="16" t="s">
        <v>13288</v>
      </c>
      <c r="J238" s="16" t="s">
        <v>4951</v>
      </c>
      <c r="K238" t="s">
        <v>13289</v>
      </c>
      <c r="L238" t="s">
        <v>13290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13147</v>
      </c>
      <c r="J239" s="16" t="s">
        <v>1179</v>
      </c>
      <c r="K239" t="s">
        <v>13148</v>
      </c>
      <c r="L239" t="s">
        <v>13149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13150</v>
      </c>
      <c r="J240" s="16" t="s">
        <v>1179</v>
      </c>
      <c r="K240" t="s">
        <v>13151</v>
      </c>
      <c r="L240" t="s">
        <v>13152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13153</v>
      </c>
      <c r="J241" s="16" t="s">
        <v>1179</v>
      </c>
      <c r="K241" t="s">
        <v>13154</v>
      </c>
      <c r="L241" t="s">
        <v>13155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12240</v>
      </c>
      <c r="F242" t="s">
        <v>13440</v>
      </c>
      <c r="I242" s="16" t="s">
        <v>13291</v>
      </c>
      <c r="J242" s="16" t="s">
        <v>4951</v>
      </c>
      <c r="K242" t="s">
        <v>13292</v>
      </c>
      <c r="L242" t="s">
        <v>13293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12240</v>
      </c>
      <c r="F243" t="s">
        <v>13441</v>
      </c>
      <c r="I243" s="16" t="s">
        <v>13294</v>
      </c>
      <c r="J243" s="16" t="s">
        <v>4951</v>
      </c>
      <c r="K243" t="s">
        <v>13295</v>
      </c>
      <c r="L243" t="s">
        <v>13296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13156</v>
      </c>
      <c r="J244" s="16" t="s">
        <v>1179</v>
      </c>
      <c r="K244" t="s">
        <v>13157</v>
      </c>
      <c r="L244" t="s">
        <v>13158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13439</v>
      </c>
      <c r="I245" s="16" t="s">
        <v>12982</v>
      </c>
      <c r="J245" s="16" t="s">
        <v>4957</v>
      </c>
      <c r="K245" t="s">
        <v>12983</v>
      </c>
      <c r="L245" t="s">
        <v>12984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12240</v>
      </c>
      <c r="F246" t="s">
        <v>13441</v>
      </c>
      <c r="I246" s="16" t="s">
        <v>12985</v>
      </c>
      <c r="J246" s="16" t="s">
        <v>4957</v>
      </c>
      <c r="K246" t="s">
        <v>12986</v>
      </c>
      <c r="L246" t="s">
        <v>12987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12952</v>
      </c>
      <c r="J247" s="16" t="s">
        <v>4958</v>
      </c>
      <c r="K247" t="s">
        <v>12953</v>
      </c>
      <c r="L247" t="s">
        <v>12954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13437</v>
      </c>
      <c r="F248" t="s">
        <v>1555</v>
      </c>
      <c r="I248" s="16" t="s">
        <v>12988</v>
      </c>
      <c r="J248" s="16" t="s">
        <v>4957</v>
      </c>
      <c r="K248" t="s">
        <v>12989</v>
      </c>
      <c r="L248" t="s">
        <v>12990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12955</v>
      </c>
      <c r="J249" s="16" t="s">
        <v>4958</v>
      </c>
      <c r="K249" t="s">
        <v>12956</v>
      </c>
      <c r="L249" t="s">
        <v>12957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9113</v>
      </c>
      <c r="F250" t="s">
        <v>2282</v>
      </c>
      <c r="I250" s="16" t="s">
        <v>13219</v>
      </c>
      <c r="J250" s="16" t="s">
        <v>4959</v>
      </c>
      <c r="K250" t="s">
        <v>13220</v>
      </c>
      <c r="L250" t="s">
        <v>13221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13914</v>
      </c>
      <c r="J251" s="16" t="s">
        <v>4923</v>
      </c>
      <c r="K251" t="s">
        <v>13915</v>
      </c>
      <c r="L251" t="s">
        <v>13916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9104</v>
      </c>
      <c r="I252" s="16" t="s">
        <v>13731</v>
      </c>
      <c r="J252" s="16" t="s">
        <v>4957</v>
      </c>
      <c r="K252" t="s">
        <v>13732</v>
      </c>
      <c r="L252" t="s">
        <v>13733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14151</v>
      </c>
      <c r="F253" t="s">
        <v>14152</v>
      </c>
      <c r="I253" s="16" t="s">
        <v>13923</v>
      </c>
      <c r="J253" s="16" t="s">
        <v>4928</v>
      </c>
      <c r="K253" t="s">
        <v>13924</v>
      </c>
      <c r="L253" t="s">
        <v>13925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14155</v>
      </c>
      <c r="F254" t="s">
        <v>2650</v>
      </c>
      <c r="H254" t="s">
        <v>14156</v>
      </c>
      <c r="I254" s="16" t="s">
        <v>14043</v>
      </c>
      <c r="J254" s="16" t="s">
        <v>4951</v>
      </c>
      <c r="K254" t="s">
        <v>14044</v>
      </c>
      <c r="L254" t="s">
        <v>14045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14155</v>
      </c>
      <c r="F255" t="s">
        <v>2650</v>
      </c>
      <c r="H255" t="s">
        <v>14157</v>
      </c>
      <c r="I255" s="16" t="s">
        <v>14046</v>
      </c>
      <c r="J255" s="16" t="s">
        <v>4951</v>
      </c>
      <c r="K255" t="s">
        <v>14047</v>
      </c>
      <c r="L255" t="s">
        <v>14048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14155</v>
      </c>
      <c r="F256" t="s">
        <v>2650</v>
      </c>
      <c r="I256" s="16" t="s">
        <v>14049</v>
      </c>
      <c r="J256" s="16" t="s">
        <v>4951</v>
      </c>
      <c r="K256" t="s">
        <v>14050</v>
      </c>
      <c r="L256" t="s">
        <v>14051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14563</v>
      </c>
      <c r="F257" t="s">
        <v>60</v>
      </c>
      <c r="I257" s="16" t="s">
        <v>14165</v>
      </c>
      <c r="J257" s="16" t="s">
        <v>4957</v>
      </c>
      <c r="K257" t="s">
        <v>14166</v>
      </c>
      <c r="L257" t="s">
        <v>14167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14563</v>
      </c>
      <c r="F258" t="s">
        <v>60</v>
      </c>
      <c r="I258" s="16" t="s">
        <v>14210</v>
      </c>
      <c r="J258" s="16" t="s">
        <v>1178</v>
      </c>
      <c r="K258" t="s">
        <v>14211</v>
      </c>
      <c r="L258" t="s">
        <v>14212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14563</v>
      </c>
      <c r="F259" t="s">
        <v>60</v>
      </c>
      <c r="I259" s="16" t="s">
        <v>14213</v>
      </c>
      <c r="J259" s="16" t="s">
        <v>1178</v>
      </c>
      <c r="K259" t="s">
        <v>14214</v>
      </c>
      <c r="L259" t="s">
        <v>14215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14563</v>
      </c>
      <c r="F260" t="s">
        <v>60</v>
      </c>
      <c r="I260" s="16" t="s">
        <v>14216</v>
      </c>
      <c r="J260" s="16" t="s">
        <v>1178</v>
      </c>
      <c r="K260" t="s">
        <v>14217</v>
      </c>
      <c r="L260" t="s">
        <v>14218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14563</v>
      </c>
      <c r="F261" t="s">
        <v>60</v>
      </c>
      <c r="I261" s="16" t="s">
        <v>14219</v>
      </c>
      <c r="J261" s="16" t="s">
        <v>1178</v>
      </c>
      <c r="K261" t="s">
        <v>14220</v>
      </c>
      <c r="L261" t="s">
        <v>14221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14563</v>
      </c>
      <c r="F262" t="s">
        <v>60</v>
      </c>
      <c r="I262" s="16" t="s">
        <v>14222</v>
      </c>
      <c r="J262" s="16" t="s">
        <v>1178</v>
      </c>
      <c r="K262" t="s">
        <v>14223</v>
      </c>
      <c r="L262" t="s">
        <v>14224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14563</v>
      </c>
      <c r="F263" t="s">
        <v>60</v>
      </c>
      <c r="I263" s="16" t="s">
        <v>14225</v>
      </c>
      <c r="J263" s="16" t="s">
        <v>1178</v>
      </c>
      <c r="K263" t="s">
        <v>14226</v>
      </c>
      <c r="L263" t="s">
        <v>14227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14563</v>
      </c>
      <c r="F264" t="s">
        <v>60</v>
      </c>
      <c r="I264" s="16" t="s">
        <v>14228</v>
      </c>
      <c r="J264" s="16" t="s">
        <v>1178</v>
      </c>
      <c r="K264" t="s">
        <v>14229</v>
      </c>
      <c r="L264" t="s">
        <v>14230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14563</v>
      </c>
      <c r="F265" t="s">
        <v>60</v>
      </c>
      <c r="I265" s="16" t="s">
        <v>14231</v>
      </c>
      <c r="J265" s="16" t="s">
        <v>1178</v>
      </c>
      <c r="K265" t="s">
        <v>14232</v>
      </c>
      <c r="L265" t="s">
        <v>14233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14563</v>
      </c>
      <c r="F266" t="s">
        <v>60</v>
      </c>
      <c r="I266" s="16" t="s">
        <v>14234</v>
      </c>
      <c r="J266" s="16" t="s">
        <v>1178</v>
      </c>
      <c r="K266" t="s">
        <v>14235</v>
      </c>
      <c r="L266" t="s">
        <v>14236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14563</v>
      </c>
      <c r="F267" t="s">
        <v>60</v>
      </c>
      <c r="I267" s="16" t="s">
        <v>14237</v>
      </c>
      <c r="J267" s="16" t="s">
        <v>1178</v>
      </c>
      <c r="K267" t="s">
        <v>14238</v>
      </c>
      <c r="L267" t="s">
        <v>14239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14563</v>
      </c>
      <c r="F268" t="s">
        <v>60</v>
      </c>
      <c r="I268" s="16" t="s">
        <v>14240</v>
      </c>
      <c r="J268" s="16" t="s">
        <v>1178</v>
      </c>
      <c r="K268" t="s">
        <v>14241</v>
      </c>
      <c r="L268" t="s">
        <v>14242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14563</v>
      </c>
      <c r="F269" t="s">
        <v>60</v>
      </c>
      <c r="I269" s="16" t="s">
        <v>14243</v>
      </c>
      <c r="J269" s="16" t="s">
        <v>1178</v>
      </c>
      <c r="K269" t="s">
        <v>14244</v>
      </c>
      <c r="L269" t="s">
        <v>14245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14563</v>
      </c>
      <c r="F270" t="s">
        <v>60</v>
      </c>
      <c r="I270" s="16" t="s">
        <v>14246</v>
      </c>
      <c r="J270" s="16" t="s">
        <v>1178</v>
      </c>
      <c r="K270" t="s">
        <v>14247</v>
      </c>
      <c r="L270" t="s">
        <v>14248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14563</v>
      </c>
      <c r="F271" t="s">
        <v>60</v>
      </c>
      <c r="I271" s="16" t="s">
        <v>14249</v>
      </c>
      <c r="J271" s="16" t="s">
        <v>1178</v>
      </c>
      <c r="K271" t="s">
        <v>14250</v>
      </c>
      <c r="L271" t="s">
        <v>14251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14563</v>
      </c>
      <c r="F272" t="s">
        <v>60</v>
      </c>
      <c r="I272" s="16" t="s">
        <v>14252</v>
      </c>
      <c r="J272" s="16" t="s">
        <v>1178</v>
      </c>
      <c r="K272" t="s">
        <v>14253</v>
      </c>
      <c r="L272" t="s">
        <v>14254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14563</v>
      </c>
      <c r="F273" t="s">
        <v>60</v>
      </c>
      <c r="I273" s="16" t="s">
        <v>14255</v>
      </c>
      <c r="J273" s="16" t="s">
        <v>1178</v>
      </c>
      <c r="K273" t="s">
        <v>14256</v>
      </c>
      <c r="L273" t="s">
        <v>14257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14563</v>
      </c>
      <c r="F274" t="s">
        <v>60</v>
      </c>
      <c r="I274" s="16" t="s">
        <v>14258</v>
      </c>
      <c r="J274" s="16" t="s">
        <v>1178</v>
      </c>
      <c r="K274" t="s">
        <v>14259</v>
      </c>
      <c r="L274" t="s">
        <v>14260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14563</v>
      </c>
      <c r="F275" t="s">
        <v>60</v>
      </c>
      <c r="I275" s="16" t="s">
        <v>14261</v>
      </c>
      <c r="J275" s="16" t="s">
        <v>1178</v>
      </c>
      <c r="K275" t="s">
        <v>14262</v>
      </c>
      <c r="L275" t="s">
        <v>14263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14563</v>
      </c>
      <c r="F276" t="s">
        <v>60</v>
      </c>
      <c r="I276" s="16" t="s">
        <v>14264</v>
      </c>
      <c r="J276" s="16" t="s">
        <v>1178</v>
      </c>
      <c r="K276" t="s">
        <v>14265</v>
      </c>
      <c r="L276" t="s">
        <v>14266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14563</v>
      </c>
      <c r="F277" t="s">
        <v>60</v>
      </c>
      <c r="I277" s="16" t="s">
        <v>14270</v>
      </c>
      <c r="J277" s="16" t="s">
        <v>1178</v>
      </c>
      <c r="K277" t="s">
        <v>14271</v>
      </c>
      <c r="L277" t="s">
        <v>14272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14563</v>
      </c>
      <c r="F278" t="s">
        <v>60</v>
      </c>
      <c r="I278" s="16" t="s">
        <v>14273</v>
      </c>
      <c r="J278" s="16" t="s">
        <v>1178</v>
      </c>
      <c r="K278" t="s">
        <v>14274</v>
      </c>
      <c r="L278" t="s">
        <v>14275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14563</v>
      </c>
      <c r="F279" t="s">
        <v>60</v>
      </c>
      <c r="I279" s="16" t="s">
        <v>14276</v>
      </c>
      <c r="J279" s="16" t="s">
        <v>1178</v>
      </c>
      <c r="K279" t="s">
        <v>14277</v>
      </c>
      <c r="L279" t="s">
        <v>14278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14563</v>
      </c>
      <c r="F280" t="s">
        <v>60</v>
      </c>
      <c r="I280" s="16" t="s">
        <v>14279</v>
      </c>
      <c r="J280" s="16" t="s">
        <v>1178</v>
      </c>
      <c r="K280" t="s">
        <v>14280</v>
      </c>
      <c r="L280" t="s">
        <v>14281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14563</v>
      </c>
      <c r="F281" t="s">
        <v>60</v>
      </c>
      <c r="I281" s="16" t="s">
        <v>14282</v>
      </c>
      <c r="J281" s="16" t="s">
        <v>1178</v>
      </c>
      <c r="K281" t="s">
        <v>14283</v>
      </c>
      <c r="L281" t="s">
        <v>14284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14563</v>
      </c>
      <c r="F282" t="s">
        <v>60</v>
      </c>
      <c r="I282" s="16" t="s">
        <v>14285</v>
      </c>
      <c r="J282" s="16" t="s">
        <v>1178</v>
      </c>
      <c r="K282" t="s">
        <v>14286</v>
      </c>
      <c r="L282" t="s">
        <v>14287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14563</v>
      </c>
      <c r="F283" t="s">
        <v>60</v>
      </c>
      <c r="I283" s="16" t="s">
        <v>14288</v>
      </c>
      <c r="J283" s="16" t="s">
        <v>1178</v>
      </c>
      <c r="K283" t="s">
        <v>14289</v>
      </c>
      <c r="L283" t="s">
        <v>14290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14563</v>
      </c>
      <c r="F284" t="s">
        <v>60</v>
      </c>
      <c r="I284" s="16" t="s">
        <v>14291</v>
      </c>
      <c r="J284" s="16" t="s">
        <v>1178</v>
      </c>
      <c r="K284" t="s">
        <v>14292</v>
      </c>
      <c r="L284" t="s">
        <v>14293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14563</v>
      </c>
      <c r="F285" t="s">
        <v>60</v>
      </c>
      <c r="I285" s="16" t="s">
        <v>14294</v>
      </c>
      <c r="J285" s="16" t="s">
        <v>1178</v>
      </c>
      <c r="K285" t="s">
        <v>14295</v>
      </c>
      <c r="L285" t="s">
        <v>14296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14563</v>
      </c>
      <c r="F286" t="s">
        <v>60</v>
      </c>
      <c r="I286" s="16" t="s">
        <v>14297</v>
      </c>
      <c r="J286" s="16" t="s">
        <v>1178</v>
      </c>
      <c r="K286" t="s">
        <v>14298</v>
      </c>
      <c r="L286" t="s">
        <v>14299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14563</v>
      </c>
      <c r="F287" t="s">
        <v>60</v>
      </c>
      <c r="I287" s="16" t="s">
        <v>14300</v>
      </c>
      <c r="J287" s="16" t="s">
        <v>1178</v>
      </c>
      <c r="K287" t="s">
        <v>14301</v>
      </c>
      <c r="L287" t="s">
        <v>14302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14563</v>
      </c>
      <c r="F288" t="s">
        <v>60</v>
      </c>
      <c r="I288" s="16" t="s">
        <v>14303</v>
      </c>
      <c r="J288" s="16" t="s">
        <v>1178</v>
      </c>
      <c r="K288" t="s">
        <v>14304</v>
      </c>
      <c r="L288" t="s">
        <v>14305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14563</v>
      </c>
      <c r="F289" t="s">
        <v>60</v>
      </c>
      <c r="I289" s="16" t="s">
        <v>14306</v>
      </c>
      <c r="J289" s="16" t="s">
        <v>1178</v>
      </c>
      <c r="K289" t="s">
        <v>14307</v>
      </c>
      <c r="L289" t="s">
        <v>14308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14563</v>
      </c>
      <c r="F290" t="s">
        <v>60</v>
      </c>
      <c r="I290" s="16" t="s">
        <v>14309</v>
      </c>
      <c r="J290" s="16" t="s">
        <v>1178</v>
      </c>
      <c r="K290" t="s">
        <v>14310</v>
      </c>
      <c r="L290" t="s">
        <v>14311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14563</v>
      </c>
      <c r="F291" t="s">
        <v>60</v>
      </c>
      <c r="I291" s="16" t="s">
        <v>14312</v>
      </c>
      <c r="J291" s="16" t="s">
        <v>1178</v>
      </c>
      <c r="K291" t="s">
        <v>14313</v>
      </c>
      <c r="L291" t="s">
        <v>14314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14563</v>
      </c>
      <c r="F292" t="s">
        <v>60</v>
      </c>
      <c r="I292" s="16" t="s">
        <v>14315</v>
      </c>
      <c r="J292" s="16" t="s">
        <v>1178</v>
      </c>
      <c r="K292" t="s">
        <v>14316</v>
      </c>
      <c r="L292" t="s">
        <v>14317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14563</v>
      </c>
      <c r="F293" t="s">
        <v>60</v>
      </c>
      <c r="I293" s="16" t="s">
        <v>14318</v>
      </c>
      <c r="J293" s="16" t="s">
        <v>1178</v>
      </c>
      <c r="K293" t="s">
        <v>14319</v>
      </c>
      <c r="L293" t="s">
        <v>14320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14563</v>
      </c>
      <c r="F294" t="s">
        <v>60</v>
      </c>
      <c r="I294" s="16" t="s">
        <v>14321</v>
      </c>
      <c r="J294" s="16" t="s">
        <v>1178</v>
      </c>
      <c r="K294" t="s">
        <v>14322</v>
      </c>
      <c r="L294" t="s">
        <v>14323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14563</v>
      </c>
      <c r="F295" t="s">
        <v>60</v>
      </c>
      <c r="I295" s="16" t="s">
        <v>14324</v>
      </c>
      <c r="J295" s="16" t="s">
        <v>1178</v>
      </c>
      <c r="K295" t="s">
        <v>14325</v>
      </c>
      <c r="L295" t="s">
        <v>14326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14563</v>
      </c>
      <c r="F296" t="s">
        <v>60</v>
      </c>
      <c r="I296" s="16" t="s">
        <v>14327</v>
      </c>
      <c r="J296" s="16" t="s">
        <v>1178</v>
      </c>
      <c r="K296" t="s">
        <v>14328</v>
      </c>
      <c r="L296" t="s">
        <v>14329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14563</v>
      </c>
      <c r="F297" t="s">
        <v>60</v>
      </c>
      <c r="I297" s="16" t="s">
        <v>14330</v>
      </c>
      <c r="J297" s="16" t="s">
        <v>1178</v>
      </c>
      <c r="K297" t="s">
        <v>14331</v>
      </c>
      <c r="L297" t="s">
        <v>14332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14563</v>
      </c>
      <c r="F298" t="s">
        <v>60</v>
      </c>
      <c r="I298" s="16" t="s">
        <v>14333</v>
      </c>
      <c r="J298" s="16" t="s">
        <v>1178</v>
      </c>
      <c r="K298" t="s">
        <v>14334</v>
      </c>
      <c r="L298" t="s">
        <v>14335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14563</v>
      </c>
      <c r="F299" t="s">
        <v>60</v>
      </c>
      <c r="I299" s="16" t="s">
        <v>14336</v>
      </c>
      <c r="J299" s="16" t="s">
        <v>1178</v>
      </c>
      <c r="K299" t="s">
        <v>14337</v>
      </c>
      <c r="L299" t="s">
        <v>14338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14563</v>
      </c>
      <c r="F300" t="s">
        <v>60</v>
      </c>
      <c r="I300" s="16" t="s">
        <v>14339</v>
      </c>
      <c r="J300" s="16" t="s">
        <v>1178</v>
      </c>
      <c r="K300" t="s">
        <v>14340</v>
      </c>
      <c r="L300" t="s">
        <v>14341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14563</v>
      </c>
      <c r="F301" t="s">
        <v>60</v>
      </c>
      <c r="I301" s="16" t="s">
        <v>14342</v>
      </c>
      <c r="J301" s="16" t="s">
        <v>1178</v>
      </c>
      <c r="K301" t="s">
        <v>14343</v>
      </c>
      <c r="L301" t="s">
        <v>14344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15181</v>
      </c>
      <c r="F302" t="s">
        <v>60</v>
      </c>
      <c r="I302" s="16" t="s">
        <v>14584</v>
      </c>
      <c r="J302" s="16" t="s">
        <v>4957</v>
      </c>
      <c r="K302" t="s">
        <v>14585</v>
      </c>
      <c r="L302" t="s">
        <v>14586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15181</v>
      </c>
      <c r="F303" t="s">
        <v>60</v>
      </c>
      <c r="I303" s="16" t="s">
        <v>14650</v>
      </c>
      <c r="J303" s="16" t="s">
        <v>4928</v>
      </c>
      <c r="K303" t="s">
        <v>14651</v>
      </c>
      <c r="L303" t="s">
        <v>14652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15181</v>
      </c>
      <c r="F304" t="s">
        <v>60</v>
      </c>
      <c r="I304" s="16" t="s">
        <v>14665</v>
      </c>
      <c r="J304" s="16" t="s">
        <v>1182</v>
      </c>
      <c r="K304" t="s">
        <v>14666</v>
      </c>
      <c r="L304" t="s">
        <v>14667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15181</v>
      </c>
      <c r="F305" t="s">
        <v>60</v>
      </c>
      <c r="I305" s="16" t="s">
        <v>14668</v>
      </c>
      <c r="J305" s="16" t="s">
        <v>1182</v>
      </c>
      <c r="K305" t="s">
        <v>14669</v>
      </c>
      <c r="L305" t="s">
        <v>14670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15181</v>
      </c>
      <c r="F306" t="s">
        <v>60</v>
      </c>
      <c r="I306" s="16" t="s">
        <v>14671</v>
      </c>
      <c r="J306" s="16" t="s">
        <v>1182</v>
      </c>
      <c r="K306" t="s">
        <v>14672</v>
      </c>
      <c r="L306" t="s">
        <v>14673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15181</v>
      </c>
      <c r="F307" t="s">
        <v>60</v>
      </c>
      <c r="I307" s="16" t="s">
        <v>14674</v>
      </c>
      <c r="J307" s="16" t="s">
        <v>1182</v>
      </c>
      <c r="K307" t="s">
        <v>14675</v>
      </c>
      <c r="L307" t="s">
        <v>14676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15181</v>
      </c>
      <c r="F308" t="s">
        <v>60</v>
      </c>
      <c r="I308" s="16" t="s">
        <v>14680</v>
      </c>
      <c r="J308" s="16" t="s">
        <v>1182</v>
      </c>
      <c r="K308" t="s">
        <v>14681</v>
      </c>
      <c r="L308" t="s">
        <v>14682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15181</v>
      </c>
      <c r="F309" t="s">
        <v>60</v>
      </c>
      <c r="I309" s="16" t="s">
        <v>14683</v>
      </c>
      <c r="J309" s="16" t="s">
        <v>1182</v>
      </c>
      <c r="K309" t="s">
        <v>14684</v>
      </c>
      <c r="L309" t="s">
        <v>14685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15181</v>
      </c>
      <c r="F310" t="s">
        <v>60</v>
      </c>
      <c r="I310" s="16" t="s">
        <v>14686</v>
      </c>
      <c r="J310" s="16" t="s">
        <v>1182</v>
      </c>
      <c r="K310" t="s">
        <v>14687</v>
      </c>
      <c r="L310" t="s">
        <v>14688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15181</v>
      </c>
      <c r="F311" t="s">
        <v>60</v>
      </c>
      <c r="I311" s="16" t="s">
        <v>14692</v>
      </c>
      <c r="J311" s="16" t="s">
        <v>1182</v>
      </c>
      <c r="K311" t="s">
        <v>14693</v>
      </c>
      <c r="L311" t="s">
        <v>14694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15181</v>
      </c>
      <c r="F312" t="s">
        <v>60</v>
      </c>
      <c r="I312" s="16" t="s">
        <v>14695</v>
      </c>
      <c r="J312" s="16" t="s">
        <v>1182</v>
      </c>
      <c r="K312" t="s">
        <v>14696</v>
      </c>
      <c r="L312" t="s">
        <v>14697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15181</v>
      </c>
      <c r="F313" t="s">
        <v>60</v>
      </c>
      <c r="I313" s="16" t="s">
        <v>14698</v>
      </c>
      <c r="J313" s="16" t="s">
        <v>1182</v>
      </c>
      <c r="K313" t="s">
        <v>14699</v>
      </c>
      <c r="L313" t="s">
        <v>14700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15181</v>
      </c>
      <c r="F314" t="s">
        <v>60</v>
      </c>
      <c r="I314" s="16" t="s">
        <v>14701</v>
      </c>
      <c r="J314" s="16" t="s">
        <v>1182</v>
      </c>
      <c r="K314" t="s">
        <v>14702</v>
      </c>
      <c r="L314" t="s">
        <v>14703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15181</v>
      </c>
      <c r="F315" t="s">
        <v>60</v>
      </c>
      <c r="I315" s="16" t="s">
        <v>14704</v>
      </c>
      <c r="J315" s="16" t="s">
        <v>1182</v>
      </c>
      <c r="K315" t="s">
        <v>14705</v>
      </c>
      <c r="L315" t="s">
        <v>14706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15181</v>
      </c>
      <c r="F316" t="s">
        <v>60</v>
      </c>
      <c r="I316" s="16" t="s">
        <v>14707</v>
      </c>
      <c r="J316" s="16" t="s">
        <v>1182</v>
      </c>
      <c r="K316" t="s">
        <v>14708</v>
      </c>
      <c r="L316" t="s">
        <v>14709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15181</v>
      </c>
      <c r="F317" t="s">
        <v>60</v>
      </c>
      <c r="I317" s="16" t="s">
        <v>14710</v>
      </c>
      <c r="J317" s="16" t="s">
        <v>1182</v>
      </c>
      <c r="K317" t="s">
        <v>14711</v>
      </c>
      <c r="L317" t="s">
        <v>14712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15181</v>
      </c>
      <c r="F318" t="s">
        <v>60</v>
      </c>
      <c r="I318" s="16" t="s">
        <v>14713</v>
      </c>
      <c r="J318" s="16" t="s">
        <v>1182</v>
      </c>
      <c r="K318" t="s">
        <v>14714</v>
      </c>
      <c r="L318" t="s">
        <v>14715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15181</v>
      </c>
      <c r="F319" t="s">
        <v>60</v>
      </c>
      <c r="I319" s="16" t="s">
        <v>14716</v>
      </c>
      <c r="J319" s="16" t="s">
        <v>1182</v>
      </c>
      <c r="K319" t="s">
        <v>14717</v>
      </c>
      <c r="L319" t="s">
        <v>14718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15181</v>
      </c>
      <c r="F320" t="s">
        <v>60</v>
      </c>
      <c r="I320" s="16" t="s">
        <v>14719</v>
      </c>
      <c r="J320" s="16" t="s">
        <v>1182</v>
      </c>
      <c r="K320" t="s">
        <v>14720</v>
      </c>
      <c r="L320" t="s">
        <v>14721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15181</v>
      </c>
      <c r="F321" t="s">
        <v>60</v>
      </c>
      <c r="I321" s="16" t="s">
        <v>14722</v>
      </c>
      <c r="J321" s="16" t="s">
        <v>1182</v>
      </c>
      <c r="K321" t="s">
        <v>14723</v>
      </c>
      <c r="L321" t="s">
        <v>14724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15600</v>
      </c>
      <c r="F322" t="s">
        <v>60</v>
      </c>
      <c r="I322" s="16" t="s">
        <v>15228</v>
      </c>
      <c r="J322" s="16" t="s">
        <v>4957</v>
      </c>
      <c r="K322" t="s">
        <v>15229</v>
      </c>
      <c r="L322" t="s">
        <v>15230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15181</v>
      </c>
      <c r="F323" t="s">
        <v>60</v>
      </c>
      <c r="I323" s="16" t="s">
        <v>15444</v>
      </c>
      <c r="J323" s="16" t="s">
        <v>4950</v>
      </c>
      <c r="K323" t="s">
        <v>15445</v>
      </c>
      <c r="L323" t="s">
        <v>15446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15181</v>
      </c>
      <c r="F324" t="s">
        <v>60</v>
      </c>
      <c r="I324" s="16" t="s">
        <v>15546</v>
      </c>
      <c r="J324" s="16" t="s">
        <v>4923</v>
      </c>
      <c r="K324" t="s">
        <v>15547</v>
      </c>
      <c r="L324" t="s">
        <v>15548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15181</v>
      </c>
      <c r="F325" t="s">
        <v>60</v>
      </c>
      <c r="I325" s="16" t="s">
        <v>15549</v>
      </c>
      <c r="J325" s="16" t="s">
        <v>4923</v>
      </c>
      <c r="K325" t="s">
        <v>15550</v>
      </c>
      <c r="L325" t="s">
        <v>15551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15181</v>
      </c>
      <c r="F326" t="s">
        <v>60</v>
      </c>
      <c r="I326" s="16" t="s">
        <v>15552</v>
      </c>
      <c r="J326" s="16" t="s">
        <v>4923</v>
      </c>
      <c r="K326" t="s">
        <v>15553</v>
      </c>
      <c r="L326" t="s">
        <v>15554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15181</v>
      </c>
      <c r="F327" t="s">
        <v>60</v>
      </c>
      <c r="I327" s="16" t="s">
        <v>15555</v>
      </c>
      <c r="J327" s="16" t="s">
        <v>4923</v>
      </c>
      <c r="K327" t="s">
        <v>15556</v>
      </c>
      <c r="L327" t="s">
        <v>15557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15181</v>
      </c>
      <c r="F328" t="s">
        <v>60</v>
      </c>
      <c r="I328" s="16" t="s">
        <v>15558</v>
      </c>
      <c r="J328" s="16" t="s">
        <v>4923</v>
      </c>
      <c r="K328" t="s">
        <v>15559</v>
      </c>
      <c r="L328" t="s">
        <v>15560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15181</v>
      </c>
      <c r="F329" t="s">
        <v>60</v>
      </c>
      <c r="I329" s="16" t="s">
        <v>15561</v>
      </c>
      <c r="J329" s="16" t="s">
        <v>4923</v>
      </c>
      <c r="K329" t="s">
        <v>15562</v>
      </c>
      <c r="L329" t="s">
        <v>15563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15181</v>
      </c>
      <c r="F330" t="s">
        <v>60</v>
      </c>
      <c r="I330" s="16" t="s">
        <v>15564</v>
      </c>
      <c r="J330" s="16" t="s">
        <v>4923</v>
      </c>
      <c r="K330" t="s">
        <v>15565</v>
      </c>
      <c r="L330" t="s">
        <v>15566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15181</v>
      </c>
      <c r="F331" t="s">
        <v>60</v>
      </c>
      <c r="I331" s="16" t="s">
        <v>15567</v>
      </c>
      <c r="J331" s="16" t="s">
        <v>4923</v>
      </c>
      <c r="K331" t="s">
        <v>15568</v>
      </c>
      <c r="L331" t="s">
        <v>15569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15181</v>
      </c>
      <c r="F332" t="s">
        <v>60</v>
      </c>
      <c r="I332" s="16" t="s">
        <v>15570</v>
      </c>
      <c r="J332" s="16" t="s">
        <v>4923</v>
      </c>
      <c r="K332" t="s">
        <v>15571</v>
      </c>
      <c r="L332" t="s">
        <v>15572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15181</v>
      </c>
      <c r="F333" t="s">
        <v>60</v>
      </c>
      <c r="I333" s="16" t="s">
        <v>15573</v>
      </c>
      <c r="J333" s="16" t="s">
        <v>4923</v>
      </c>
      <c r="K333" t="s">
        <v>15574</v>
      </c>
      <c r="L333" t="s">
        <v>15575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15181</v>
      </c>
      <c r="F334" t="s">
        <v>60</v>
      </c>
      <c r="I334" s="16" t="s">
        <v>15576</v>
      </c>
      <c r="J334" s="16" t="s">
        <v>4923</v>
      </c>
      <c r="K334" t="s">
        <v>15577</v>
      </c>
      <c r="L334" t="s">
        <v>15578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15181</v>
      </c>
      <c r="F335" t="s">
        <v>60</v>
      </c>
      <c r="I335" s="16" t="s">
        <v>15579</v>
      </c>
      <c r="J335" s="16" t="s">
        <v>4923</v>
      </c>
      <c r="K335" t="s">
        <v>15580</v>
      </c>
      <c r="L335" t="s">
        <v>15581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0.62259259259259259</v>
      </c>
      <c r="D336" s="1" t="s">
        <v>162</v>
      </c>
      <c r="E336" t="s">
        <v>10089</v>
      </c>
      <c r="F336" t="s">
        <v>53</v>
      </c>
      <c r="G336">
        <v>2</v>
      </c>
      <c r="I336" s="16" t="s">
        <v>15303</v>
      </c>
      <c r="J336" s="16" t="s">
        <v>1177</v>
      </c>
      <c r="K336" t="s">
        <v>15304</v>
      </c>
      <c r="L336" t="s">
        <v>15305</v>
      </c>
      <c r="M336" s="10"/>
      <c r="N336" s="2" t="str">
        <f>HYPERLINK(Таблица3[[#This Row],[RelativePath]])</f>
        <v>5 Крыльцо общага\K07156189_22_20260401T145632Z.jpg</v>
      </c>
    </row>
    <row r="337" spans="1:14" x14ac:dyDescent="0.25">
      <c r="A337" t="s">
        <v>15</v>
      </c>
      <c r="B337" s="3">
        <v>46113</v>
      </c>
      <c r="C337" s="5">
        <v>0.62549768518518523</v>
      </c>
      <c r="D337" s="1" t="s">
        <v>162</v>
      </c>
      <c r="E337" t="s">
        <v>10089</v>
      </c>
      <c r="F337" t="s">
        <v>53</v>
      </c>
      <c r="G337">
        <v>1</v>
      </c>
      <c r="I337" s="16" t="s">
        <v>15309</v>
      </c>
      <c r="J337" s="16" t="s">
        <v>1177</v>
      </c>
      <c r="K337" t="s">
        <v>15310</v>
      </c>
      <c r="L337" t="s">
        <v>15311</v>
      </c>
      <c r="M337" s="10"/>
      <c r="N337" s="2" t="str">
        <f>HYPERLINK(Таблица3[[#This Row],[RelativePath]])</f>
        <v>5 Крыльцо общага\K07156189_22_20260401T150043Z.jpg</v>
      </c>
    </row>
    <row r="338" spans="1:14" x14ac:dyDescent="0.25">
      <c r="A338" t="s">
        <v>16</v>
      </c>
      <c r="B338" s="3">
        <v>46114</v>
      </c>
      <c r="C338" s="5">
        <v>0.76290509259259254</v>
      </c>
      <c r="D338" s="1" t="s">
        <v>15605</v>
      </c>
      <c r="E338" t="s">
        <v>86</v>
      </c>
      <c r="F338" t="s">
        <v>15604</v>
      </c>
      <c r="I338" s="16" t="s">
        <v>15195</v>
      </c>
      <c r="J338" s="16" t="s">
        <v>4958</v>
      </c>
      <c r="K338" t="s">
        <v>15196</v>
      </c>
      <c r="L338" t="s">
        <v>15197</v>
      </c>
      <c r="M338" s="10"/>
      <c r="N338" s="2" t="str">
        <f>HYPERLINK(Таблица3[[#This Row],[RelativePath]])</f>
        <v>2 Поката пилорама\GA3948333_8_20260402T181835Z.jpg</v>
      </c>
    </row>
    <row r="339" spans="1:14" x14ac:dyDescent="0.25">
      <c r="A339" t="s">
        <v>16</v>
      </c>
      <c r="B339" s="3">
        <v>46114</v>
      </c>
      <c r="C339" s="5">
        <v>0.76302083333333337</v>
      </c>
      <c r="D339" s="1" t="s">
        <v>15605</v>
      </c>
      <c r="E339" t="s">
        <v>86</v>
      </c>
      <c r="F339" t="s">
        <v>15604</v>
      </c>
      <c r="H339" t="s">
        <v>1140</v>
      </c>
      <c r="I339" s="16" t="s">
        <v>15198</v>
      </c>
      <c r="J339" s="16" t="s">
        <v>4958</v>
      </c>
      <c r="K339" t="s">
        <v>15199</v>
      </c>
      <c r="L339" t="s">
        <v>15200</v>
      </c>
      <c r="M339" s="10"/>
      <c r="N339" s="2" t="str">
        <f>HYPERLINK(Таблица3[[#This Row],[RelativePath]])</f>
        <v>2 Поката пилорама\GA3948333_8_20260402T181845Z.jpg</v>
      </c>
    </row>
    <row r="340" spans="1:14" x14ac:dyDescent="0.25">
      <c r="A340" t="s">
        <v>16</v>
      </c>
      <c r="B340" s="3">
        <v>46114</v>
      </c>
      <c r="C340" s="5">
        <v>0.76396990740740744</v>
      </c>
      <c r="D340" s="1" t="s">
        <v>91</v>
      </c>
      <c r="E340" t="s">
        <v>86</v>
      </c>
      <c r="F340" t="s">
        <v>15604</v>
      </c>
      <c r="I340" s="16" t="s">
        <v>15252</v>
      </c>
      <c r="J340" s="16" t="s">
        <v>4957</v>
      </c>
      <c r="K340" t="s">
        <v>15253</v>
      </c>
      <c r="L340" t="s">
        <v>15254</v>
      </c>
      <c r="M340" s="10"/>
      <c r="N340" s="2" t="str">
        <f>HYPERLINK(Таблица3[[#This Row],[RelativePath]])</f>
        <v>1 Въезд на базу\GA3948333_4_20260402T182007Z.jpg</v>
      </c>
    </row>
    <row r="341" spans="1:14" x14ac:dyDescent="0.25">
      <c r="A341" t="s">
        <v>13</v>
      </c>
      <c r="B341" s="3">
        <v>46118</v>
      </c>
      <c r="C341" s="5">
        <v>0.6071643518518518</v>
      </c>
      <c r="D341" s="1" t="s">
        <v>162</v>
      </c>
      <c r="E341" t="s">
        <v>17361</v>
      </c>
      <c r="F341" t="s">
        <v>58</v>
      </c>
      <c r="I341" s="16" t="s">
        <v>16746</v>
      </c>
      <c r="J341" s="16" t="s">
        <v>4959</v>
      </c>
      <c r="K341" t="s">
        <v>16747</v>
      </c>
      <c r="L341" t="s">
        <v>16748</v>
      </c>
      <c r="M341" s="10"/>
      <c r="N341" s="2" t="str">
        <f>HYPERLINK(Таблица3[[#This Row],[RelativePath]])</f>
        <v>8 Ангар вход\GA3948333_1_20260406T143419Z.jpg</v>
      </c>
    </row>
    <row r="342" spans="1:14" x14ac:dyDescent="0.25">
      <c r="A342" t="s">
        <v>13</v>
      </c>
      <c r="B342" s="3">
        <v>46118</v>
      </c>
      <c r="C342" s="5">
        <v>0.61025462962962962</v>
      </c>
      <c r="D342" s="1" t="s">
        <v>162</v>
      </c>
      <c r="E342" t="s">
        <v>17361</v>
      </c>
      <c r="F342" t="s">
        <v>58</v>
      </c>
      <c r="I342" s="16" t="s">
        <v>16749</v>
      </c>
      <c r="J342" s="16" t="s">
        <v>4959</v>
      </c>
      <c r="K342" t="s">
        <v>16750</v>
      </c>
      <c r="L342" t="s">
        <v>16751</v>
      </c>
      <c r="M342" s="10"/>
      <c r="N342" s="2" t="str">
        <f>HYPERLINK(Таблица3[[#This Row],[RelativePath]])</f>
        <v>8 Ангар вход\GA3948333_1_20260406T143846Z.jpg</v>
      </c>
    </row>
    <row r="343" spans="1:14" x14ac:dyDescent="0.25">
      <c r="A343" t="s">
        <v>13</v>
      </c>
      <c r="B343" s="3">
        <v>46118</v>
      </c>
      <c r="C343" s="5">
        <v>0.61049768518518521</v>
      </c>
      <c r="D343" s="1" t="s">
        <v>162</v>
      </c>
      <c r="E343" t="s">
        <v>17361</v>
      </c>
      <c r="F343" t="s">
        <v>58</v>
      </c>
      <c r="I343" s="16" t="s">
        <v>16752</v>
      </c>
      <c r="J343" s="16" t="s">
        <v>4959</v>
      </c>
      <c r="K343" t="s">
        <v>16753</v>
      </c>
      <c r="L343" t="s">
        <v>16754</v>
      </c>
      <c r="M343" s="10"/>
      <c r="N343" s="2" t="str">
        <f>HYPERLINK(Таблица3[[#This Row],[RelativePath]])</f>
        <v>8 Ангар вход\GA3948333_1_20260406T143907Z.jpg</v>
      </c>
    </row>
    <row r="344" spans="1:14" x14ac:dyDescent="0.25">
      <c r="A344" t="s">
        <v>13</v>
      </c>
      <c r="B344" s="3">
        <v>46118</v>
      </c>
      <c r="C344" s="5">
        <v>0.61075231481481485</v>
      </c>
      <c r="D344" s="1" t="s">
        <v>162</v>
      </c>
      <c r="E344" t="s">
        <v>17361</v>
      </c>
      <c r="F344" t="s">
        <v>58</v>
      </c>
      <c r="I344" s="16" t="s">
        <v>16755</v>
      </c>
      <c r="J344" s="16" t="s">
        <v>4959</v>
      </c>
      <c r="K344" t="s">
        <v>16756</v>
      </c>
      <c r="L344" t="s">
        <v>16757</v>
      </c>
      <c r="M344" s="10"/>
      <c r="N344" s="2" t="str">
        <f>HYPERLINK(Таблица3[[#This Row],[RelativePath]])</f>
        <v>8 Ангар вход\GA3948333_1_20260406T143929Z.jpg</v>
      </c>
    </row>
    <row r="345" spans="1:14" x14ac:dyDescent="0.25">
      <c r="A345" t="s">
        <v>13</v>
      </c>
      <c r="B345" s="3">
        <v>46118</v>
      </c>
      <c r="C345" s="5">
        <v>0.61105324074074074</v>
      </c>
      <c r="D345" s="1" t="s">
        <v>162</v>
      </c>
      <c r="E345" t="s">
        <v>17361</v>
      </c>
      <c r="F345" t="s">
        <v>58</v>
      </c>
      <c r="I345" s="16" t="s">
        <v>16758</v>
      </c>
      <c r="J345" s="16" t="s">
        <v>4959</v>
      </c>
      <c r="K345" t="s">
        <v>16759</v>
      </c>
      <c r="L345" t="s">
        <v>16760</v>
      </c>
      <c r="M345" s="10"/>
      <c r="N345" s="2" t="str">
        <f>HYPERLINK(Таблица3[[#This Row],[RelativePath]])</f>
        <v>8 Ангар вход\GA3948333_1_20260406T143955Z.jpg</v>
      </c>
    </row>
    <row r="346" spans="1:14" x14ac:dyDescent="0.25">
      <c r="A346" t="s">
        <v>13</v>
      </c>
      <c r="B346" s="3">
        <v>46118</v>
      </c>
      <c r="C346" s="5">
        <v>0.61557870370370371</v>
      </c>
      <c r="D346" s="1" t="s">
        <v>62</v>
      </c>
      <c r="E346" t="s">
        <v>17361</v>
      </c>
      <c r="F346" t="s">
        <v>58</v>
      </c>
      <c r="I346" s="16" t="s">
        <v>16629</v>
      </c>
      <c r="J346" s="16" t="s">
        <v>4957</v>
      </c>
      <c r="K346" t="s">
        <v>16630</v>
      </c>
      <c r="L346" t="s">
        <v>16631</v>
      </c>
      <c r="M346" s="10"/>
      <c r="N346" s="2" t="str">
        <f>HYPERLINK(Таблица3[[#This Row],[RelativePath]])</f>
        <v>1 Въезд на базу\GA3948333_4_20260406T144626Z.jpg</v>
      </c>
    </row>
    <row r="347" spans="1:14" x14ac:dyDescent="0.25">
      <c r="A347" t="s">
        <v>14</v>
      </c>
      <c r="B347" s="3">
        <v>46119</v>
      </c>
      <c r="C347" s="5">
        <v>0.62420138888888888</v>
      </c>
      <c r="D347" s="1" t="s">
        <v>162</v>
      </c>
      <c r="E347" t="s">
        <v>70</v>
      </c>
      <c r="F347" t="s">
        <v>58</v>
      </c>
      <c r="I347" s="16" t="s">
        <v>16920</v>
      </c>
      <c r="J347" s="16" t="s">
        <v>4951</v>
      </c>
      <c r="K347" t="s">
        <v>16921</v>
      </c>
      <c r="L347" t="s">
        <v>16922</v>
      </c>
      <c r="M347" s="10"/>
      <c r="N347" s="2" t="str">
        <f>HYPERLINK(Таблица3[[#This Row],[RelativePath]])</f>
        <v>10 Въезд ангар\GA3948333_6_20260407T145851Z.jpg</v>
      </c>
    </row>
    <row r="348" spans="1:14" x14ac:dyDescent="0.25">
      <c r="A348" t="s">
        <v>14</v>
      </c>
      <c r="B348" s="3">
        <v>46119</v>
      </c>
      <c r="C348" s="5">
        <v>0.63555555555555554</v>
      </c>
      <c r="D348" s="1" t="s">
        <v>162</v>
      </c>
      <c r="E348" t="s">
        <v>70</v>
      </c>
      <c r="F348" t="s">
        <v>58</v>
      </c>
      <c r="I348" s="16" t="s">
        <v>16923</v>
      </c>
      <c r="J348" s="16" t="s">
        <v>4951</v>
      </c>
      <c r="K348" t="s">
        <v>16924</v>
      </c>
      <c r="L348" t="s">
        <v>16925</v>
      </c>
      <c r="M348" s="10"/>
      <c r="N348" s="2" t="str">
        <f>HYPERLINK(Таблица3[[#This Row],[RelativePath]])</f>
        <v>10 Въезд ангар\GA3948333_6_20260407T151512Z.jpg</v>
      </c>
    </row>
    <row r="349" spans="1:14" x14ac:dyDescent="0.25">
      <c r="A349" t="s">
        <v>14</v>
      </c>
      <c r="B349" s="3">
        <v>46119</v>
      </c>
      <c r="C349" s="5">
        <v>0.63563657407407403</v>
      </c>
      <c r="D349" s="1" t="s">
        <v>162</v>
      </c>
      <c r="E349" t="s">
        <v>70</v>
      </c>
      <c r="F349" t="s">
        <v>58</v>
      </c>
      <c r="I349" s="16" t="s">
        <v>16926</v>
      </c>
      <c r="J349" s="16" t="s">
        <v>4951</v>
      </c>
      <c r="K349" t="s">
        <v>16927</v>
      </c>
      <c r="L349" t="s">
        <v>16928</v>
      </c>
      <c r="M349" s="10"/>
      <c r="N349" s="2" t="str">
        <f>HYPERLINK(Таблица3[[#This Row],[RelativePath]])</f>
        <v>10 Въезд ангар\GA3948333_6_20260407T151519Z.jpg</v>
      </c>
    </row>
    <row r="350" spans="1:14" x14ac:dyDescent="0.25">
      <c r="A350" t="s">
        <v>14</v>
      </c>
      <c r="B350" s="3">
        <v>46119</v>
      </c>
      <c r="C350" s="5">
        <v>0.63578703703703698</v>
      </c>
      <c r="D350" s="1" t="s">
        <v>162</v>
      </c>
      <c r="E350" t="s">
        <v>70</v>
      </c>
      <c r="F350" t="s">
        <v>58</v>
      </c>
      <c r="I350" s="16" t="s">
        <v>16929</v>
      </c>
      <c r="J350" s="16" t="s">
        <v>4951</v>
      </c>
      <c r="K350" t="s">
        <v>16930</v>
      </c>
      <c r="L350" t="s">
        <v>16931</v>
      </c>
      <c r="M350" s="10"/>
      <c r="N350" s="2" t="str">
        <f>HYPERLINK(Таблица3[[#This Row],[RelativePath]])</f>
        <v>10 Въезд ангар\GA3948333_6_20260407T151532Z.jpg</v>
      </c>
    </row>
    <row r="351" spans="1:14" x14ac:dyDescent="0.25">
      <c r="A351" t="s">
        <v>14</v>
      </c>
      <c r="B351" s="3">
        <v>46119</v>
      </c>
      <c r="C351" s="5">
        <v>0.63589120370370367</v>
      </c>
      <c r="D351" s="1" t="s">
        <v>162</v>
      </c>
      <c r="E351" t="s">
        <v>70</v>
      </c>
      <c r="F351" t="s">
        <v>58</v>
      </c>
      <c r="I351" s="16" t="s">
        <v>16932</v>
      </c>
      <c r="J351" s="16" t="s">
        <v>4951</v>
      </c>
      <c r="K351" t="s">
        <v>16933</v>
      </c>
      <c r="L351" t="s">
        <v>16934</v>
      </c>
      <c r="M351" s="10"/>
      <c r="N351" s="2" t="str">
        <f>HYPERLINK(Таблица3[[#This Row],[RelativePath]])</f>
        <v>10 Въезд ангар\GA3948333_6_20260407T151541Z.jpg</v>
      </c>
    </row>
    <row r="352" spans="1:14" x14ac:dyDescent="0.25">
      <c r="A352" t="s">
        <v>14</v>
      </c>
      <c r="B352" s="3">
        <v>46119</v>
      </c>
      <c r="C352" s="5">
        <v>0.63612268518518522</v>
      </c>
      <c r="D352" s="1" t="s">
        <v>162</v>
      </c>
      <c r="E352" t="s">
        <v>70</v>
      </c>
      <c r="F352" t="s">
        <v>58</v>
      </c>
      <c r="I352" s="16" t="s">
        <v>16935</v>
      </c>
      <c r="J352" s="16" t="s">
        <v>4951</v>
      </c>
      <c r="K352" t="s">
        <v>16936</v>
      </c>
      <c r="L352" t="s">
        <v>16937</v>
      </c>
      <c r="M352" s="10"/>
      <c r="N352" s="2" t="str">
        <f>HYPERLINK(Таблица3[[#This Row],[RelativePath]])</f>
        <v>10 Въезд ангар\GA3948333_6_20260407T151601Z.jpg</v>
      </c>
    </row>
    <row r="353" spans="1:14" x14ac:dyDescent="0.25">
      <c r="A353" t="s">
        <v>14</v>
      </c>
      <c r="B353" s="3">
        <v>46119</v>
      </c>
      <c r="C353" s="5">
        <v>0.63618055555555553</v>
      </c>
      <c r="D353" s="1" t="s">
        <v>162</v>
      </c>
      <c r="E353" t="s">
        <v>70</v>
      </c>
      <c r="F353" t="s">
        <v>58</v>
      </c>
      <c r="I353" s="16" t="s">
        <v>16938</v>
      </c>
      <c r="J353" s="16" t="s">
        <v>4951</v>
      </c>
      <c r="K353" t="s">
        <v>16939</v>
      </c>
      <c r="L353" t="s">
        <v>16940</v>
      </c>
      <c r="M353" s="10"/>
      <c r="N353" s="2" t="str">
        <f>HYPERLINK(Таблица3[[#This Row],[RelativePath]])</f>
        <v>10 Въезд ангар\GA3948333_6_20260407T151606Z.jpg</v>
      </c>
    </row>
    <row r="354" spans="1:14" x14ac:dyDescent="0.25">
      <c r="A354" t="s">
        <v>14</v>
      </c>
      <c r="B354" s="3">
        <v>46119</v>
      </c>
      <c r="C354" s="5">
        <v>0.63648148148148154</v>
      </c>
      <c r="D354" s="1" t="s">
        <v>162</v>
      </c>
      <c r="E354" t="s">
        <v>70</v>
      </c>
      <c r="F354" t="s">
        <v>58</v>
      </c>
      <c r="I354" s="16" t="s">
        <v>16941</v>
      </c>
      <c r="J354" s="16" t="s">
        <v>4951</v>
      </c>
      <c r="K354" t="s">
        <v>16942</v>
      </c>
      <c r="L354" t="s">
        <v>16943</v>
      </c>
      <c r="M354" s="10"/>
      <c r="N354" s="2" t="str">
        <f>HYPERLINK(Таблица3[[#This Row],[RelativePath]])</f>
        <v>10 Въезд ангар\GA3948333_6_20260407T151632Z.jpg</v>
      </c>
    </row>
    <row r="355" spans="1:14" x14ac:dyDescent="0.25">
      <c r="A355" t="s">
        <v>14</v>
      </c>
      <c r="B355" s="3">
        <v>46119</v>
      </c>
      <c r="C355" s="5">
        <v>0.63657407407407407</v>
      </c>
      <c r="D355" s="1" t="s">
        <v>162</v>
      </c>
      <c r="E355" t="s">
        <v>70</v>
      </c>
      <c r="F355" t="s">
        <v>58</v>
      </c>
      <c r="I355" s="16" t="s">
        <v>16944</v>
      </c>
      <c r="J355" s="16" t="s">
        <v>4951</v>
      </c>
      <c r="K355" t="s">
        <v>16945</v>
      </c>
      <c r="L355" t="s">
        <v>16946</v>
      </c>
      <c r="M355" s="10"/>
      <c r="N355" s="2" t="str">
        <f>HYPERLINK(Таблица3[[#This Row],[RelativePath]])</f>
        <v>10 Въезд ангар\GA3948333_6_20260407T151640Z.jpg</v>
      </c>
    </row>
    <row r="356" spans="1:14" x14ac:dyDescent="0.25">
      <c r="A356" t="s">
        <v>14</v>
      </c>
      <c r="B356" s="3">
        <v>46119</v>
      </c>
      <c r="C356" s="5">
        <v>0.63677083333333329</v>
      </c>
      <c r="D356" s="1" t="s">
        <v>162</v>
      </c>
      <c r="E356" t="s">
        <v>70</v>
      </c>
      <c r="F356" t="s">
        <v>58</v>
      </c>
      <c r="I356" s="16" t="s">
        <v>16947</v>
      </c>
      <c r="J356" s="16" t="s">
        <v>4951</v>
      </c>
      <c r="K356" t="s">
        <v>16948</v>
      </c>
      <c r="L356" t="s">
        <v>16949</v>
      </c>
      <c r="M356" s="10"/>
      <c r="N356" s="2" t="str">
        <f>HYPERLINK(Таблица3[[#This Row],[RelativePath]])</f>
        <v>10 Въезд ангар\GA3948333_6_20260407T151657Z.jpg</v>
      </c>
    </row>
    <row r="357" spans="1:14" x14ac:dyDescent="0.25">
      <c r="A357" t="s">
        <v>14</v>
      </c>
      <c r="B357" s="3">
        <v>46119</v>
      </c>
      <c r="C357" s="5">
        <v>0.63684027777777774</v>
      </c>
      <c r="D357" s="1" t="s">
        <v>162</v>
      </c>
      <c r="E357" t="s">
        <v>70</v>
      </c>
      <c r="F357" t="s">
        <v>58</v>
      </c>
      <c r="I357" s="16" t="s">
        <v>16950</v>
      </c>
      <c r="J357" s="16" t="s">
        <v>4951</v>
      </c>
      <c r="K357" t="s">
        <v>16951</v>
      </c>
      <c r="L357" t="s">
        <v>16952</v>
      </c>
      <c r="M357" s="10"/>
      <c r="N357" s="2" t="str">
        <f>HYPERLINK(Таблица3[[#This Row],[RelativePath]])</f>
        <v>10 Въезд ангар\GA3948333_6_20260407T151703Z.jpg</v>
      </c>
    </row>
    <row r="358" spans="1:14" x14ac:dyDescent="0.25">
      <c r="A358" t="s">
        <v>14</v>
      </c>
      <c r="B358" s="3">
        <v>46119</v>
      </c>
      <c r="C358" s="5">
        <v>0.63706018518518515</v>
      </c>
      <c r="D358" s="1" t="s">
        <v>162</v>
      </c>
      <c r="E358" t="s">
        <v>70</v>
      </c>
      <c r="F358" t="s">
        <v>58</v>
      </c>
      <c r="I358" s="16" t="s">
        <v>16956</v>
      </c>
      <c r="J358" s="16" t="s">
        <v>4951</v>
      </c>
      <c r="K358" t="s">
        <v>16957</v>
      </c>
      <c r="L358" t="s">
        <v>16958</v>
      </c>
      <c r="M358" s="10"/>
      <c r="N358" s="2" t="str">
        <f>HYPERLINK(Таблица3[[#This Row],[RelativePath]])</f>
        <v>10 Въезд ангар\GA3948333_6_20260407T151722Z.jpg</v>
      </c>
    </row>
    <row r="359" spans="1:14" x14ac:dyDescent="0.25">
      <c r="A359" t="s">
        <v>14</v>
      </c>
      <c r="B359" s="3">
        <v>46119</v>
      </c>
      <c r="C359" s="5">
        <v>0.63737268518518519</v>
      </c>
      <c r="D359" s="1" t="s">
        <v>162</v>
      </c>
      <c r="E359" t="s">
        <v>70</v>
      </c>
      <c r="F359" t="s">
        <v>58</v>
      </c>
      <c r="I359" s="16" t="s">
        <v>16959</v>
      </c>
      <c r="J359" s="16" t="s">
        <v>4951</v>
      </c>
      <c r="K359" t="s">
        <v>16960</v>
      </c>
      <c r="L359" t="s">
        <v>16961</v>
      </c>
      <c r="M359" s="10"/>
      <c r="N359" s="2" t="str">
        <f>HYPERLINK(Таблица3[[#This Row],[RelativePath]])</f>
        <v>10 Въезд ангар\GA3948333_6_20260407T151749Z.jpg</v>
      </c>
    </row>
    <row r="360" spans="1:14" x14ac:dyDescent="0.25">
      <c r="A360" t="s">
        <v>14</v>
      </c>
      <c r="B360" s="3">
        <v>46119</v>
      </c>
      <c r="C360" s="5">
        <v>0.63747685185185188</v>
      </c>
      <c r="D360" s="1" t="s">
        <v>162</v>
      </c>
      <c r="E360" t="s">
        <v>70</v>
      </c>
      <c r="F360" t="s">
        <v>58</v>
      </c>
      <c r="I360" s="16" t="s">
        <v>16962</v>
      </c>
      <c r="J360" s="16" t="s">
        <v>4951</v>
      </c>
      <c r="K360" t="s">
        <v>16963</v>
      </c>
      <c r="L360" t="s">
        <v>16964</v>
      </c>
      <c r="M360" s="10"/>
      <c r="N360" s="2" t="str">
        <f>HYPERLINK(Таблица3[[#This Row],[RelativePath]])</f>
        <v>10 Въезд ангар\GA3948333_6_20260407T151758Z.jpg</v>
      </c>
    </row>
    <row r="361" spans="1:14" x14ac:dyDescent="0.25">
      <c r="A361" t="s">
        <v>14</v>
      </c>
      <c r="B361" s="3">
        <v>46119</v>
      </c>
      <c r="C361" s="5">
        <v>0.63765046296296302</v>
      </c>
      <c r="D361" s="1" t="s">
        <v>162</v>
      </c>
      <c r="E361" t="s">
        <v>70</v>
      </c>
      <c r="F361" t="s">
        <v>58</v>
      </c>
      <c r="I361" s="16" t="s">
        <v>16965</v>
      </c>
      <c r="J361" s="16" t="s">
        <v>4951</v>
      </c>
      <c r="K361" t="s">
        <v>16966</v>
      </c>
      <c r="L361" t="s">
        <v>16967</v>
      </c>
      <c r="M361" s="10"/>
      <c r="N361" s="2" t="str">
        <f>HYPERLINK(Таблица3[[#This Row],[RelativePath]])</f>
        <v>10 Въезд ангар\GA3948333_6_20260407T151813Z.jpg</v>
      </c>
    </row>
    <row r="362" spans="1:14" x14ac:dyDescent="0.25">
      <c r="A362" t="s">
        <v>14</v>
      </c>
      <c r="B362" s="3">
        <v>46119</v>
      </c>
      <c r="C362" s="5">
        <v>0.638275462962963</v>
      </c>
      <c r="D362" s="1" t="s">
        <v>162</v>
      </c>
      <c r="E362" t="s">
        <v>70</v>
      </c>
      <c r="F362" t="s">
        <v>58</v>
      </c>
      <c r="I362" s="16" t="s">
        <v>16968</v>
      </c>
      <c r="J362" s="16" t="s">
        <v>4951</v>
      </c>
      <c r="K362" t="s">
        <v>16969</v>
      </c>
      <c r="L362" t="s">
        <v>16970</v>
      </c>
      <c r="M362" s="10"/>
      <c r="N362" s="2" t="str">
        <f>HYPERLINK(Таблица3[[#This Row],[RelativePath]])</f>
        <v>10 Въезд ангар\GA3948333_6_20260407T151907Z.jpg</v>
      </c>
    </row>
    <row r="363" spans="1:14" x14ac:dyDescent="0.25">
      <c r="A363" t="s">
        <v>14</v>
      </c>
      <c r="B363" s="3">
        <v>46119</v>
      </c>
      <c r="C363" s="5">
        <v>0.64143518518518516</v>
      </c>
      <c r="D363" s="1" t="s">
        <v>162</v>
      </c>
      <c r="E363" t="s">
        <v>70</v>
      </c>
      <c r="F363" t="s">
        <v>58</v>
      </c>
      <c r="I363" s="16" t="s">
        <v>16971</v>
      </c>
      <c r="J363" s="16" t="s">
        <v>4951</v>
      </c>
      <c r="K363" t="s">
        <v>16972</v>
      </c>
      <c r="L363" t="s">
        <v>16973</v>
      </c>
      <c r="M363" s="10"/>
      <c r="N363" s="2" t="str">
        <f>HYPERLINK(Таблица3[[#This Row],[RelativePath]])</f>
        <v>10 Въезд ангар\GA3948333_6_20260407T152340Z.jpg</v>
      </c>
    </row>
    <row r="364" spans="1:14" x14ac:dyDescent="0.25">
      <c r="A364" t="s">
        <v>14</v>
      </c>
      <c r="B364" s="3">
        <v>46119</v>
      </c>
      <c r="C364" s="5">
        <v>0.64148148148148143</v>
      </c>
      <c r="D364" s="1" t="s">
        <v>162</v>
      </c>
      <c r="E364" t="s">
        <v>70</v>
      </c>
      <c r="F364" t="s">
        <v>58</v>
      </c>
      <c r="I364" s="16" t="s">
        <v>16974</v>
      </c>
      <c r="J364" s="16" t="s">
        <v>4951</v>
      </c>
      <c r="K364" t="s">
        <v>16975</v>
      </c>
      <c r="L364" t="s">
        <v>16976</v>
      </c>
      <c r="M364" s="10"/>
      <c r="N364" s="2" t="str">
        <f>HYPERLINK(Таблица3[[#This Row],[RelativePath]])</f>
        <v>10 Въезд ангар\GA3948333_6_20260407T152344Z.jpg</v>
      </c>
    </row>
    <row r="365" spans="1:14" x14ac:dyDescent="0.25">
      <c r="A365" t="s">
        <v>14</v>
      </c>
      <c r="B365" s="3">
        <v>46119</v>
      </c>
      <c r="C365" s="5">
        <v>0.64195601851851847</v>
      </c>
      <c r="D365" s="1" t="s">
        <v>162</v>
      </c>
      <c r="E365" t="s">
        <v>70</v>
      </c>
      <c r="F365" t="s">
        <v>58</v>
      </c>
      <c r="I365" s="16" t="s">
        <v>16977</v>
      </c>
      <c r="J365" s="16" t="s">
        <v>4951</v>
      </c>
      <c r="K365" t="s">
        <v>16978</v>
      </c>
      <c r="L365" t="s">
        <v>16979</v>
      </c>
      <c r="M365" s="10"/>
      <c r="N365" s="2" t="str">
        <f>HYPERLINK(Таблица3[[#This Row],[RelativePath]])</f>
        <v>10 Въезд ангар\GA3948333_6_20260407T152425Z.jpg</v>
      </c>
    </row>
    <row r="366" spans="1:14" x14ac:dyDescent="0.25">
      <c r="A366" t="s">
        <v>14</v>
      </c>
      <c r="B366" s="3">
        <v>46119</v>
      </c>
      <c r="C366" s="5">
        <v>0.64229166666666671</v>
      </c>
      <c r="D366" s="1" t="s">
        <v>162</v>
      </c>
      <c r="E366" t="s">
        <v>70</v>
      </c>
      <c r="F366" t="s">
        <v>58</v>
      </c>
      <c r="I366" s="16" t="s">
        <v>16980</v>
      </c>
      <c r="J366" s="16" t="s">
        <v>4951</v>
      </c>
      <c r="K366" t="s">
        <v>16981</v>
      </c>
      <c r="L366" t="s">
        <v>16982</v>
      </c>
      <c r="M366" s="10"/>
      <c r="N366" s="2" t="str">
        <f>HYPERLINK(Таблица3[[#This Row],[RelativePath]])</f>
        <v>10 Въезд ангар\GA3948333_6_20260407T152454Z.jpg</v>
      </c>
    </row>
    <row r="367" spans="1:14" x14ac:dyDescent="0.25">
      <c r="A367" t="s">
        <v>14</v>
      </c>
      <c r="B367" s="3">
        <v>46119</v>
      </c>
      <c r="C367" s="5">
        <v>0.6424305555555555</v>
      </c>
      <c r="D367" s="1" t="s">
        <v>162</v>
      </c>
      <c r="E367" t="s">
        <v>70</v>
      </c>
      <c r="F367" t="s">
        <v>58</v>
      </c>
      <c r="I367" s="16" t="s">
        <v>16983</v>
      </c>
      <c r="J367" s="16" t="s">
        <v>4951</v>
      </c>
      <c r="K367" t="s">
        <v>16984</v>
      </c>
      <c r="L367" t="s">
        <v>16985</v>
      </c>
      <c r="M367" s="10"/>
      <c r="N367" s="2" t="str">
        <f>HYPERLINK(Таблица3[[#This Row],[RelativePath]])</f>
        <v>10 Въезд ангар\GA3948333_6_20260407T152506Z.jpg</v>
      </c>
    </row>
    <row r="368" spans="1:14" x14ac:dyDescent="0.25">
      <c r="A368" t="s">
        <v>14</v>
      </c>
      <c r="B368" s="3">
        <v>46119</v>
      </c>
      <c r="C368" s="5">
        <v>0.64261574074074079</v>
      </c>
      <c r="D368" s="1" t="s">
        <v>162</v>
      </c>
      <c r="E368" t="s">
        <v>70</v>
      </c>
      <c r="F368" t="s">
        <v>58</v>
      </c>
      <c r="I368" s="16" t="s">
        <v>16986</v>
      </c>
      <c r="J368" s="16" t="s">
        <v>4951</v>
      </c>
      <c r="K368" t="s">
        <v>16987</v>
      </c>
      <c r="L368" t="s">
        <v>16988</v>
      </c>
      <c r="M368" s="10"/>
      <c r="N368" s="2" t="str">
        <f>HYPERLINK(Таблица3[[#This Row],[RelativePath]])</f>
        <v>10 Въезд ангар\GA3948333_6_20260407T152522Z.jpg</v>
      </c>
    </row>
    <row r="369" spans="1:14" x14ac:dyDescent="0.25">
      <c r="A369" t="s">
        <v>14</v>
      </c>
      <c r="B369" s="3">
        <v>46119</v>
      </c>
      <c r="C369" s="5">
        <v>0.64299768518518519</v>
      </c>
      <c r="D369" s="1" t="s">
        <v>162</v>
      </c>
      <c r="E369" t="s">
        <v>70</v>
      </c>
      <c r="F369" t="s">
        <v>58</v>
      </c>
      <c r="I369" s="16" t="s">
        <v>16989</v>
      </c>
      <c r="J369" s="16" t="s">
        <v>4951</v>
      </c>
      <c r="K369" t="s">
        <v>16990</v>
      </c>
      <c r="L369" t="s">
        <v>16991</v>
      </c>
      <c r="M369" s="10"/>
      <c r="N369" s="2" t="str">
        <f>HYPERLINK(Таблица3[[#This Row],[RelativePath]])</f>
        <v>10 Въезд ангар\GA3948333_6_20260407T152555Z.jpg</v>
      </c>
    </row>
    <row r="370" spans="1:14" x14ac:dyDescent="0.25">
      <c r="A370" t="s">
        <v>14</v>
      </c>
      <c r="B370" s="3">
        <v>46119</v>
      </c>
      <c r="C370" s="5">
        <v>0.64314814814814814</v>
      </c>
      <c r="D370" s="1" t="s">
        <v>162</v>
      </c>
      <c r="E370" t="s">
        <v>70</v>
      </c>
      <c r="F370" t="s">
        <v>58</v>
      </c>
      <c r="I370" s="16" t="s">
        <v>16992</v>
      </c>
      <c r="J370" s="16" t="s">
        <v>4951</v>
      </c>
      <c r="K370" t="s">
        <v>16993</v>
      </c>
      <c r="L370" t="s">
        <v>16994</v>
      </c>
      <c r="M370" s="10"/>
      <c r="N370" s="2" t="str">
        <f>HYPERLINK(Таблица3[[#This Row],[RelativePath]])</f>
        <v>10 Въезд ангар\GA3948333_6_20260407T152608Z.jpg</v>
      </c>
    </row>
    <row r="371" spans="1:14" x14ac:dyDescent="0.25">
      <c r="A371" t="s">
        <v>14</v>
      </c>
      <c r="B371" s="3">
        <v>46119</v>
      </c>
      <c r="C371" s="5">
        <v>0.64414351851851848</v>
      </c>
      <c r="D371" s="1" t="s">
        <v>162</v>
      </c>
      <c r="E371" t="s">
        <v>70</v>
      </c>
      <c r="F371" t="s">
        <v>58</v>
      </c>
      <c r="I371" s="16" t="s">
        <v>16995</v>
      </c>
      <c r="J371" s="16" t="s">
        <v>4951</v>
      </c>
      <c r="K371" t="s">
        <v>16996</v>
      </c>
      <c r="L371" t="s">
        <v>16997</v>
      </c>
      <c r="M371" s="10"/>
      <c r="N371" s="2" t="str">
        <f>HYPERLINK(Таблица3[[#This Row],[RelativePath]])</f>
        <v>10 Въезд ангар\GA3948333_6_20260407T152734Z.jpg</v>
      </c>
    </row>
    <row r="372" spans="1:14" x14ac:dyDescent="0.25">
      <c r="A372" t="s">
        <v>14</v>
      </c>
      <c r="B372" s="3">
        <v>46119</v>
      </c>
      <c r="C372" s="5">
        <v>0.64498842592592598</v>
      </c>
      <c r="D372" s="1" t="s">
        <v>162</v>
      </c>
      <c r="E372" t="s">
        <v>70</v>
      </c>
      <c r="F372" t="s">
        <v>58</v>
      </c>
      <c r="I372" s="16" t="s">
        <v>17004</v>
      </c>
      <c r="J372" s="16" t="s">
        <v>4951</v>
      </c>
      <c r="K372" t="s">
        <v>17005</v>
      </c>
      <c r="L372" t="s">
        <v>17006</v>
      </c>
      <c r="M372" s="10"/>
      <c r="N372" s="2" t="str">
        <f>HYPERLINK(Таблица3[[#This Row],[RelativePath]])</f>
        <v>10 Въезд ангар\GA3948333_6_20260407T152847Z.jpg</v>
      </c>
    </row>
    <row r="373" spans="1:14" x14ac:dyDescent="0.25">
      <c r="A373" t="s">
        <v>14</v>
      </c>
      <c r="B373" s="3">
        <v>46119</v>
      </c>
      <c r="C373" s="5">
        <v>0.6452430555555555</v>
      </c>
      <c r="D373" s="1" t="s">
        <v>162</v>
      </c>
      <c r="E373" t="s">
        <v>70</v>
      </c>
      <c r="F373" t="s">
        <v>58</v>
      </c>
      <c r="I373" s="16" t="s">
        <v>17007</v>
      </c>
      <c r="J373" s="16" t="s">
        <v>4951</v>
      </c>
      <c r="K373" t="s">
        <v>17008</v>
      </c>
      <c r="L373" t="s">
        <v>17009</v>
      </c>
      <c r="M373" s="10"/>
      <c r="N373" s="2" t="str">
        <f>HYPERLINK(Таблица3[[#This Row],[RelativePath]])</f>
        <v>10 Въезд ангар\GA3948333_6_20260407T152909Z.jpg</v>
      </c>
    </row>
    <row r="374" spans="1:14" x14ac:dyDescent="0.25">
      <c r="A374" t="s">
        <v>14</v>
      </c>
      <c r="B374" s="3">
        <v>46119</v>
      </c>
      <c r="C374" s="5">
        <v>0.64596064814814813</v>
      </c>
      <c r="D374" s="1" t="s">
        <v>162</v>
      </c>
      <c r="E374" t="s">
        <v>70</v>
      </c>
      <c r="F374" t="s">
        <v>58</v>
      </c>
      <c r="I374" s="16" t="s">
        <v>17010</v>
      </c>
      <c r="J374" s="16" t="s">
        <v>4951</v>
      </c>
      <c r="K374" t="s">
        <v>17011</v>
      </c>
      <c r="L374" t="s">
        <v>17012</v>
      </c>
      <c r="M374" s="10"/>
      <c r="N374" s="2" t="str">
        <f>HYPERLINK(Таблица3[[#This Row],[RelativePath]])</f>
        <v>10 Въезд ангар\GA3948333_6_20260407T153011Z.jpg</v>
      </c>
    </row>
    <row r="375" spans="1:14" x14ac:dyDescent="0.25">
      <c r="A375" t="s">
        <v>14</v>
      </c>
      <c r="B375" s="3">
        <v>46119</v>
      </c>
      <c r="C375" s="5">
        <v>0.64637731481481486</v>
      </c>
      <c r="D375" s="1" t="s">
        <v>162</v>
      </c>
      <c r="E375" t="s">
        <v>70</v>
      </c>
      <c r="F375" t="s">
        <v>58</v>
      </c>
      <c r="I375" s="16" t="s">
        <v>17013</v>
      </c>
      <c r="J375" s="16" t="s">
        <v>4951</v>
      </c>
      <c r="K375" t="s">
        <v>17014</v>
      </c>
      <c r="L375" t="s">
        <v>17015</v>
      </c>
      <c r="M375" s="10"/>
      <c r="N375" s="2" t="str">
        <f>HYPERLINK(Таблица3[[#This Row],[RelativePath]])</f>
        <v>10 Въезд ангар\GA3948333_6_20260407T153047Z.jpg</v>
      </c>
    </row>
    <row r="376" spans="1:14" x14ac:dyDescent="0.25">
      <c r="A376" t="s">
        <v>14</v>
      </c>
      <c r="B376" s="3">
        <v>46119</v>
      </c>
      <c r="C376" s="5">
        <v>0.6466898148148148</v>
      </c>
      <c r="D376" s="1" t="s">
        <v>162</v>
      </c>
      <c r="E376" t="s">
        <v>70</v>
      </c>
      <c r="F376" t="s">
        <v>58</v>
      </c>
      <c r="I376" s="16" t="s">
        <v>17016</v>
      </c>
      <c r="J376" s="16" t="s">
        <v>4951</v>
      </c>
      <c r="K376" t="s">
        <v>17017</v>
      </c>
      <c r="L376" t="s">
        <v>17018</v>
      </c>
      <c r="M376" s="10"/>
      <c r="N376" s="2" t="str">
        <f>HYPERLINK(Таблица3[[#This Row],[RelativePath]])</f>
        <v>10 Въезд ангар\GA3948333_6_20260407T153114Z.jpg</v>
      </c>
    </row>
    <row r="377" spans="1:14" x14ac:dyDescent="0.25">
      <c r="A377" t="s">
        <v>14</v>
      </c>
      <c r="B377" s="3">
        <v>46119</v>
      </c>
      <c r="C377" s="5">
        <v>0.64688657407407413</v>
      </c>
      <c r="D377" s="1" t="s">
        <v>162</v>
      </c>
      <c r="E377" t="s">
        <v>70</v>
      </c>
      <c r="F377" t="s">
        <v>58</v>
      </c>
      <c r="I377" s="16" t="s">
        <v>17019</v>
      </c>
      <c r="J377" s="16" t="s">
        <v>4951</v>
      </c>
      <c r="K377" t="s">
        <v>17020</v>
      </c>
      <c r="L377" t="s">
        <v>17021</v>
      </c>
      <c r="M377" s="10"/>
      <c r="N377" s="2" t="str">
        <f>HYPERLINK(Таблица3[[#This Row],[RelativePath]])</f>
        <v>10 Въезд ангар\GA3948333_6_20260407T153131Z.jpg</v>
      </c>
    </row>
    <row r="378" spans="1:14" x14ac:dyDescent="0.25">
      <c r="A378" t="s">
        <v>14</v>
      </c>
      <c r="B378" s="3">
        <v>46119</v>
      </c>
      <c r="C378" s="5">
        <v>0.64697916666666666</v>
      </c>
      <c r="D378" s="1" t="s">
        <v>162</v>
      </c>
      <c r="E378" t="s">
        <v>70</v>
      </c>
      <c r="F378" t="s">
        <v>58</v>
      </c>
      <c r="I378" s="16" t="s">
        <v>17022</v>
      </c>
      <c r="J378" s="16" t="s">
        <v>4951</v>
      </c>
      <c r="K378" t="s">
        <v>17023</v>
      </c>
      <c r="L378" t="s">
        <v>17024</v>
      </c>
      <c r="M378" s="10"/>
      <c r="N378" s="2" t="str">
        <f>HYPERLINK(Таблица3[[#This Row],[RelativePath]])</f>
        <v>10 Въезд ангар\GA3948333_6_20260407T153139Z.jpg</v>
      </c>
    </row>
    <row r="379" spans="1:14" x14ac:dyDescent="0.25">
      <c r="A379" t="s">
        <v>14</v>
      </c>
      <c r="B379" s="3">
        <v>46119</v>
      </c>
      <c r="C379" s="5">
        <v>0.64710648148148153</v>
      </c>
      <c r="D379" s="1" t="s">
        <v>162</v>
      </c>
      <c r="E379" t="s">
        <v>70</v>
      </c>
      <c r="F379" t="s">
        <v>58</v>
      </c>
      <c r="I379" s="16" t="s">
        <v>17025</v>
      </c>
      <c r="J379" s="16" t="s">
        <v>4951</v>
      </c>
      <c r="K379" t="s">
        <v>17026</v>
      </c>
      <c r="L379" t="s">
        <v>17027</v>
      </c>
      <c r="M379" s="10"/>
      <c r="N379" s="2" t="str">
        <f>HYPERLINK(Таблица3[[#This Row],[RelativePath]])</f>
        <v>10 Въезд ангар\GA3948333_6_20260407T153150Z.jpg</v>
      </c>
    </row>
    <row r="380" spans="1:14" x14ac:dyDescent="0.25">
      <c r="A380" t="s">
        <v>14</v>
      </c>
      <c r="B380" s="3">
        <v>46119</v>
      </c>
      <c r="C380" s="5">
        <v>0.64753472222222219</v>
      </c>
      <c r="D380" s="1" t="s">
        <v>162</v>
      </c>
      <c r="E380" t="s">
        <v>70</v>
      </c>
      <c r="F380" t="s">
        <v>58</v>
      </c>
      <c r="I380" s="16" t="s">
        <v>17028</v>
      </c>
      <c r="J380" s="16" t="s">
        <v>4951</v>
      </c>
      <c r="K380" t="s">
        <v>17029</v>
      </c>
      <c r="L380" t="s">
        <v>17030</v>
      </c>
      <c r="M380" s="10"/>
      <c r="N380" s="2" t="str">
        <f>HYPERLINK(Таблица3[[#This Row],[RelativePath]])</f>
        <v>10 Въезд ангар\GA3948333_6_20260407T153227Z.jpg</v>
      </c>
    </row>
    <row r="381" spans="1:14" x14ac:dyDescent="0.25">
      <c r="A381" t="s">
        <v>14</v>
      </c>
      <c r="B381" s="3">
        <v>46119</v>
      </c>
      <c r="C381" s="5">
        <v>0.64768518518518514</v>
      </c>
      <c r="D381" s="1" t="s">
        <v>162</v>
      </c>
      <c r="E381" t="s">
        <v>70</v>
      </c>
      <c r="F381" t="s">
        <v>58</v>
      </c>
      <c r="I381" s="16" t="s">
        <v>17031</v>
      </c>
      <c r="J381" s="16" t="s">
        <v>4951</v>
      </c>
      <c r="K381" t="s">
        <v>17032</v>
      </c>
      <c r="L381" t="s">
        <v>17033</v>
      </c>
      <c r="M381" s="10"/>
      <c r="N381" s="2" t="str">
        <f>HYPERLINK(Таблица3[[#This Row],[RelativePath]])</f>
        <v>10 Въезд ангар\GA3948333_6_20260407T153240Z.jpg</v>
      </c>
    </row>
    <row r="382" spans="1:14" x14ac:dyDescent="0.25">
      <c r="A382" t="s">
        <v>14</v>
      </c>
      <c r="B382" s="3">
        <v>46119</v>
      </c>
      <c r="C382" s="5">
        <v>0.64854166666666668</v>
      </c>
      <c r="D382" s="1" t="s">
        <v>162</v>
      </c>
      <c r="E382" t="s">
        <v>70</v>
      </c>
      <c r="F382" t="s">
        <v>58</v>
      </c>
      <c r="I382" s="16" t="s">
        <v>17034</v>
      </c>
      <c r="J382" s="16" t="s">
        <v>4951</v>
      </c>
      <c r="K382" t="s">
        <v>17035</v>
      </c>
      <c r="L382" t="s">
        <v>17036</v>
      </c>
      <c r="M382" s="10"/>
      <c r="N382" s="2" t="str">
        <f>HYPERLINK(Таблица3[[#This Row],[RelativePath]])</f>
        <v>10 Въезд ангар\GA3948333_6_20260407T153354Z.jpg</v>
      </c>
    </row>
    <row r="383" spans="1:14" x14ac:dyDescent="0.25">
      <c r="A383" t="s">
        <v>14</v>
      </c>
      <c r="B383" s="3">
        <v>46119</v>
      </c>
      <c r="C383" s="5">
        <v>0.65569444444444447</v>
      </c>
      <c r="D383" s="1" t="s">
        <v>62</v>
      </c>
      <c r="E383" t="s">
        <v>70</v>
      </c>
      <c r="F383" t="s">
        <v>58</v>
      </c>
      <c r="I383" s="16" t="s">
        <v>16638</v>
      </c>
      <c r="J383" s="16" t="s">
        <v>4957</v>
      </c>
      <c r="K383" t="s">
        <v>16639</v>
      </c>
      <c r="L383" t="s">
        <v>16640</v>
      </c>
      <c r="M383" s="10"/>
      <c r="N383" s="2" t="str">
        <f>HYPERLINK(Таблица3[[#This Row],[RelativePath]])</f>
        <v>1 Въезд на базу\GA3948333_4_20260407T154412Z.jpg</v>
      </c>
    </row>
    <row r="384" spans="1:14" x14ac:dyDescent="0.25">
      <c r="A384" t="s">
        <v>15</v>
      </c>
      <c r="B384" s="3">
        <v>46120</v>
      </c>
      <c r="C384" s="5">
        <v>0.33431712962962962</v>
      </c>
      <c r="D384" s="1" t="s">
        <v>162</v>
      </c>
      <c r="E384" t="s">
        <v>70</v>
      </c>
      <c r="F384" t="s">
        <v>58</v>
      </c>
      <c r="I384" s="16" t="s">
        <v>17714</v>
      </c>
      <c r="J384" s="16" t="s">
        <v>4951</v>
      </c>
      <c r="K384" t="s">
        <v>17715</v>
      </c>
      <c r="L384" t="s">
        <v>17716</v>
      </c>
      <c r="M384" s="10"/>
      <c r="N384" s="2" t="str">
        <f>HYPERLINK(Таблица3[[#This Row],[RelativePath]])</f>
        <v>10 Въезд ангар\GA3948333_6_20260408T080125Z.jpg</v>
      </c>
    </row>
    <row r="385" spans="1:14" x14ac:dyDescent="0.25">
      <c r="A385" t="s">
        <v>15</v>
      </c>
      <c r="B385" s="3">
        <v>46120</v>
      </c>
      <c r="C385" s="5">
        <v>0.33815972222222224</v>
      </c>
      <c r="D385" s="1" t="s">
        <v>4</v>
      </c>
      <c r="E385" t="s">
        <v>70</v>
      </c>
      <c r="F385" t="s">
        <v>58</v>
      </c>
      <c r="I385" s="16" t="s">
        <v>17717</v>
      </c>
      <c r="J385" s="16" t="s">
        <v>4951</v>
      </c>
      <c r="K385" t="s">
        <v>17718</v>
      </c>
      <c r="L385" t="s">
        <v>17719</v>
      </c>
      <c r="M385" s="10"/>
      <c r="N385" s="2" t="str">
        <f>HYPERLINK(Таблица3[[#This Row],[RelativePath]])</f>
        <v>10 Въезд ангар\GA3948333_6_20260408T080657Z.jpg</v>
      </c>
    </row>
    <row r="386" spans="1:14" x14ac:dyDescent="0.25">
      <c r="A386" t="s">
        <v>15</v>
      </c>
      <c r="B386" s="3">
        <v>46120</v>
      </c>
      <c r="C386" s="5">
        <v>0.33865740740740741</v>
      </c>
      <c r="D386" s="1" t="s">
        <v>162</v>
      </c>
      <c r="E386" t="s">
        <v>70</v>
      </c>
      <c r="F386" t="s">
        <v>1897</v>
      </c>
      <c r="I386" s="16" t="s">
        <v>17720</v>
      </c>
      <c r="J386" s="16" t="s">
        <v>4951</v>
      </c>
      <c r="K386" t="s">
        <v>17721</v>
      </c>
      <c r="L386" t="s">
        <v>17722</v>
      </c>
      <c r="M386" s="10"/>
      <c r="N386" s="2" t="str">
        <f>HYPERLINK(Таблица3[[#This Row],[RelativePath]])</f>
        <v>10 Въезд ангар\GA3948333_6_20260408T080740Z.jpg</v>
      </c>
    </row>
    <row r="387" spans="1:14" x14ac:dyDescent="0.25">
      <c r="A387" t="s">
        <v>15</v>
      </c>
      <c r="B387" s="3">
        <v>46120</v>
      </c>
      <c r="C387" s="5">
        <v>0.33888888888888891</v>
      </c>
      <c r="D387" s="1" t="s">
        <v>162</v>
      </c>
      <c r="E387" t="s">
        <v>70</v>
      </c>
      <c r="F387" t="s">
        <v>58</v>
      </c>
      <c r="I387" s="16" t="s">
        <v>17723</v>
      </c>
      <c r="J387" s="16" t="s">
        <v>4951</v>
      </c>
      <c r="K387" t="s">
        <v>17724</v>
      </c>
      <c r="L387" t="s">
        <v>17725</v>
      </c>
      <c r="M387" s="10"/>
      <c r="N387" s="2" t="str">
        <f>HYPERLINK(Таблица3[[#This Row],[RelativePath]])</f>
        <v>10 Въезд ангар\GA3948333_6_20260408T080800Z.jpg</v>
      </c>
    </row>
    <row r="388" spans="1:14" x14ac:dyDescent="0.25">
      <c r="A388" t="s">
        <v>15</v>
      </c>
      <c r="B388" s="3">
        <v>46120</v>
      </c>
      <c r="C388" s="5">
        <v>0.33900462962962963</v>
      </c>
      <c r="D388" s="1" t="s">
        <v>162</v>
      </c>
      <c r="E388" t="s">
        <v>70</v>
      </c>
      <c r="F388" t="s">
        <v>1897</v>
      </c>
      <c r="I388" s="16" t="s">
        <v>18106</v>
      </c>
      <c r="J388" s="16" t="s">
        <v>4948</v>
      </c>
      <c r="K388" t="s">
        <v>18107</v>
      </c>
      <c r="L388" t="s">
        <v>18108</v>
      </c>
      <c r="M388" s="10"/>
      <c r="N388" s="2" t="str">
        <f>HYPERLINK(Таблица3[[#This Row],[RelativePath]])</f>
        <v>15 Вход столярка\GA3948333_9_20260408T080810Z.jpg</v>
      </c>
    </row>
    <row r="389" spans="1:14" x14ac:dyDescent="0.25">
      <c r="A389" t="s">
        <v>15</v>
      </c>
      <c r="B389" s="3">
        <v>46120</v>
      </c>
      <c r="C389" s="5">
        <v>0.33931712962962962</v>
      </c>
      <c r="D389" s="1" t="s">
        <v>162</v>
      </c>
      <c r="E389" t="s">
        <v>70</v>
      </c>
      <c r="F389" t="s">
        <v>58</v>
      </c>
      <c r="I389" s="16" t="s">
        <v>18112</v>
      </c>
      <c r="J389" s="16" t="s">
        <v>4948</v>
      </c>
      <c r="K389" t="s">
        <v>18113</v>
      </c>
      <c r="L389" t="s">
        <v>18114</v>
      </c>
      <c r="M389" s="10"/>
      <c r="N389" s="2" t="str">
        <f>HYPERLINK(Таблица3[[#This Row],[RelativePath]])</f>
        <v>15 Вход столярка\GA3948333_9_20260408T080837Z.jpg</v>
      </c>
    </row>
    <row r="390" spans="1:14" x14ac:dyDescent="0.25">
      <c r="A390" t="s">
        <v>15</v>
      </c>
      <c r="B390" s="3">
        <v>46120</v>
      </c>
      <c r="C390" s="5">
        <v>0.3397337962962963</v>
      </c>
      <c r="D390" s="1" t="s">
        <v>162</v>
      </c>
      <c r="E390" t="s">
        <v>70</v>
      </c>
      <c r="F390" t="s">
        <v>58</v>
      </c>
      <c r="I390" s="16" t="s">
        <v>18118</v>
      </c>
      <c r="J390" s="16" t="s">
        <v>4948</v>
      </c>
      <c r="K390" t="s">
        <v>18119</v>
      </c>
      <c r="L390" t="s">
        <v>18120</v>
      </c>
      <c r="M390" s="10"/>
      <c r="N390" s="2" t="str">
        <f>HYPERLINK(Таблица3[[#This Row],[RelativePath]])</f>
        <v>15 Вход столярка\GA3948333_9_20260408T080913Z.jpg</v>
      </c>
    </row>
    <row r="391" spans="1:14" x14ac:dyDescent="0.25">
      <c r="A391" t="s">
        <v>15</v>
      </c>
      <c r="B391" s="3">
        <v>46120</v>
      </c>
      <c r="C391" s="5">
        <v>0.3399537037037037</v>
      </c>
      <c r="D391" s="1" t="s">
        <v>162</v>
      </c>
      <c r="E391" t="s">
        <v>70</v>
      </c>
      <c r="F391" t="s">
        <v>58</v>
      </c>
      <c r="I391" s="16" t="s">
        <v>17726</v>
      </c>
      <c r="J391" s="16" t="s">
        <v>4951</v>
      </c>
      <c r="K391" t="s">
        <v>17727</v>
      </c>
      <c r="L391" t="s">
        <v>17728</v>
      </c>
      <c r="M391" s="10"/>
      <c r="N391" s="2" t="str">
        <f>HYPERLINK(Таблица3[[#This Row],[RelativePath]])</f>
        <v>10 Въезд ангар\GA3948333_6_20260408T080932Z.jpg</v>
      </c>
    </row>
    <row r="392" spans="1:14" x14ac:dyDescent="0.25">
      <c r="A392" t="s">
        <v>15</v>
      </c>
      <c r="B392" s="3">
        <v>46120</v>
      </c>
      <c r="C392" s="5">
        <v>0.34976851851851853</v>
      </c>
      <c r="D392" s="1" t="s">
        <v>62</v>
      </c>
      <c r="E392" t="s">
        <v>70</v>
      </c>
      <c r="F392" t="s">
        <v>58</v>
      </c>
      <c r="I392" s="16" t="s">
        <v>17453</v>
      </c>
      <c r="J392" s="16" t="s">
        <v>4957</v>
      </c>
      <c r="K392" t="s">
        <v>17454</v>
      </c>
      <c r="L392" t="s">
        <v>17455</v>
      </c>
      <c r="M392" s="10"/>
      <c r="N392" s="2" t="str">
        <f>HYPERLINK(Таблица3[[#This Row],[RelativePath]])</f>
        <v>1 Въезд на базу\GA3948333_4_20260408T082340Z.jpg</v>
      </c>
    </row>
    <row r="393" spans="1:14" x14ac:dyDescent="0.25">
      <c r="A393" t="s">
        <v>15</v>
      </c>
      <c r="B393" s="3">
        <v>46120</v>
      </c>
      <c r="C393" s="5">
        <v>0.48116898148148146</v>
      </c>
      <c r="D393" s="1" t="s">
        <v>115</v>
      </c>
      <c r="E393" t="s">
        <v>18386</v>
      </c>
      <c r="F393" t="s">
        <v>2650</v>
      </c>
      <c r="I393" s="16" t="s">
        <v>17375</v>
      </c>
      <c r="J393" s="16" t="s">
        <v>4958</v>
      </c>
      <c r="K393" t="s">
        <v>17376</v>
      </c>
      <c r="L393" t="s">
        <v>17377</v>
      </c>
      <c r="M393" s="10"/>
      <c r="N393" s="2" t="str">
        <f>HYPERLINK(Таблица3[[#This Row],[RelativePath]])</f>
        <v>2 Поката пилорама\GA3948333_8_20260408T113253Z.jpg</v>
      </c>
    </row>
    <row r="394" spans="1:14" x14ac:dyDescent="0.25">
      <c r="A394" t="s">
        <v>15</v>
      </c>
      <c r="B394" s="3">
        <v>46120</v>
      </c>
      <c r="C394" s="5">
        <v>0.48122685185185188</v>
      </c>
      <c r="D394" s="1" t="s">
        <v>115</v>
      </c>
      <c r="E394" t="s">
        <v>18386</v>
      </c>
      <c r="F394" t="s">
        <v>2650</v>
      </c>
      <c r="H394" t="s">
        <v>1140</v>
      </c>
      <c r="I394" s="16" t="s">
        <v>17378</v>
      </c>
      <c r="J394" s="16" t="s">
        <v>4958</v>
      </c>
      <c r="K394" t="s">
        <v>17379</v>
      </c>
      <c r="L394" t="s">
        <v>17380</v>
      </c>
      <c r="M394" s="10"/>
      <c r="N394" s="2" t="str">
        <f>HYPERLINK(Таблица3[[#This Row],[RelativePath]])</f>
        <v>2 Поката пилорама\GA3948333_8_20260408T113258Z.jpg</v>
      </c>
    </row>
    <row r="395" spans="1:14" x14ac:dyDescent="0.25">
      <c r="A395" t="s">
        <v>15</v>
      </c>
      <c r="B395" s="3">
        <v>46120</v>
      </c>
      <c r="C395" s="5">
        <v>0.48137731481481483</v>
      </c>
      <c r="D395" s="1" t="s">
        <v>115</v>
      </c>
      <c r="E395" t="s">
        <v>18386</v>
      </c>
      <c r="F395" t="s">
        <v>2650</v>
      </c>
      <c r="H395" t="s">
        <v>1140</v>
      </c>
      <c r="I395" s="16" t="s">
        <v>17381</v>
      </c>
      <c r="J395" s="16" t="s">
        <v>4958</v>
      </c>
      <c r="K395" t="s">
        <v>17382</v>
      </c>
      <c r="L395" t="s">
        <v>17383</v>
      </c>
      <c r="M395" s="10"/>
      <c r="N395" s="2" t="str">
        <f>HYPERLINK(Таблица3[[#This Row],[RelativePath]])</f>
        <v>2 Поката пилорама\GA3948333_8_20260408T113311Z.jpg</v>
      </c>
    </row>
    <row r="396" spans="1:14" x14ac:dyDescent="0.25">
      <c r="A396" t="s">
        <v>15</v>
      </c>
      <c r="B396" s="3">
        <v>46120</v>
      </c>
      <c r="C396" s="5">
        <v>0.7323263888888889</v>
      </c>
      <c r="D396" s="1" t="s">
        <v>115</v>
      </c>
      <c r="E396" t="s">
        <v>86</v>
      </c>
      <c r="F396" t="s">
        <v>2650</v>
      </c>
      <c r="I396" s="16" t="s">
        <v>17408</v>
      </c>
      <c r="J396" s="16" t="s">
        <v>4958</v>
      </c>
      <c r="K396" t="s">
        <v>17409</v>
      </c>
      <c r="L396" t="s">
        <v>17410</v>
      </c>
      <c r="M396" s="10"/>
      <c r="N396" s="2" t="str">
        <f>HYPERLINK(Таблица3[[#This Row],[RelativePath]])</f>
        <v>2 Поката пилорама\GA3948333_8_20260408T173433Z.jpg</v>
      </c>
    </row>
    <row r="397" spans="1:14" x14ac:dyDescent="0.25">
      <c r="A397" t="s">
        <v>15</v>
      </c>
      <c r="B397" s="3">
        <v>46120</v>
      </c>
      <c r="C397" s="5">
        <v>0.73246527777777781</v>
      </c>
      <c r="D397" s="1" t="s">
        <v>115</v>
      </c>
      <c r="E397" t="s">
        <v>86</v>
      </c>
      <c r="F397" t="s">
        <v>2650</v>
      </c>
      <c r="H397" t="s">
        <v>1140</v>
      </c>
      <c r="I397" s="16" t="s">
        <v>17411</v>
      </c>
      <c r="J397" s="16" t="s">
        <v>4958</v>
      </c>
      <c r="K397" t="s">
        <v>17412</v>
      </c>
      <c r="L397" t="s">
        <v>17413</v>
      </c>
      <c r="M397" s="10"/>
      <c r="N397" s="2" t="str">
        <f>HYPERLINK(Таблица3[[#This Row],[RelativePath]])</f>
        <v>2 Поката пилорама\GA3948333_8_20260408T173445Z.jpg</v>
      </c>
    </row>
    <row r="398" spans="1:14" x14ac:dyDescent="0.25">
      <c r="A398" t="s">
        <v>15</v>
      </c>
      <c r="B398" s="3">
        <v>46120</v>
      </c>
      <c r="C398" s="5">
        <v>0.73319444444444448</v>
      </c>
      <c r="D398" s="1" t="s">
        <v>85</v>
      </c>
      <c r="E398" t="s">
        <v>86</v>
      </c>
      <c r="F398" t="s">
        <v>2650</v>
      </c>
      <c r="I398" s="16" t="s">
        <v>17474</v>
      </c>
      <c r="J398" s="16" t="s">
        <v>4957</v>
      </c>
      <c r="K398" t="s">
        <v>17475</v>
      </c>
      <c r="L398" t="s">
        <v>17476</v>
      </c>
      <c r="M398" s="10"/>
      <c r="N398" s="2" t="str">
        <f>HYPERLINK(Таблица3[[#This Row],[RelativePath]])</f>
        <v>1 Въезд на базу\GA3948333_4_20260408T173548Z.jpg</v>
      </c>
    </row>
    <row r="399" spans="1:14" x14ac:dyDescent="0.25">
      <c r="A399" t="s">
        <v>15</v>
      </c>
      <c r="B399" s="3">
        <v>46120</v>
      </c>
      <c r="C399" s="5">
        <v>0.73354166666666665</v>
      </c>
      <c r="D399" s="1" t="s">
        <v>163</v>
      </c>
      <c r="E399" t="s">
        <v>86</v>
      </c>
      <c r="F399" t="s">
        <v>2650</v>
      </c>
      <c r="I399" s="16" t="s">
        <v>17580</v>
      </c>
      <c r="J399" s="16" t="s">
        <v>4928</v>
      </c>
      <c r="K399" t="s">
        <v>17581</v>
      </c>
      <c r="L399" t="s">
        <v>17582</v>
      </c>
      <c r="M399" s="10"/>
      <c r="N399" s="2" t="str">
        <f>HYPERLINK(Таблица3[[#This Row],[RelativePath]])</f>
        <v>3 Парковка офиса\GA3948333_3_20260408T173618Z.jpg</v>
      </c>
    </row>
    <row r="400" spans="1:14" x14ac:dyDescent="0.25">
      <c r="A400" t="s">
        <v>16</v>
      </c>
      <c r="B400" s="3">
        <v>46121</v>
      </c>
      <c r="C400" s="5">
        <v>0.51380787037037035</v>
      </c>
      <c r="D400" s="1" t="s">
        <v>162</v>
      </c>
      <c r="E400" t="s">
        <v>86</v>
      </c>
      <c r="F400" t="s">
        <v>660</v>
      </c>
      <c r="I400" s="16" t="s">
        <v>17780</v>
      </c>
      <c r="J400" s="16" t="s">
        <v>4951</v>
      </c>
      <c r="K400" t="s">
        <v>17781</v>
      </c>
      <c r="L400" t="s">
        <v>17782</v>
      </c>
      <c r="M400" s="10"/>
      <c r="N400" s="2" t="str">
        <f>HYPERLINK(Таблица3[[#This Row],[RelativePath]])</f>
        <v>10 Въезд ангар\GA3948333_6_20260409T121953Z.jpg</v>
      </c>
    </row>
    <row r="401" spans="1:14" x14ac:dyDescent="0.25">
      <c r="A401" t="s">
        <v>16</v>
      </c>
      <c r="B401" s="3">
        <v>46121</v>
      </c>
      <c r="C401" s="5">
        <v>0.51388888888888884</v>
      </c>
      <c r="D401" s="1" t="s">
        <v>162</v>
      </c>
      <c r="E401" t="s">
        <v>86</v>
      </c>
      <c r="F401" t="s">
        <v>660</v>
      </c>
      <c r="H401" t="s">
        <v>1140</v>
      </c>
      <c r="I401" s="16" t="s">
        <v>17783</v>
      </c>
      <c r="J401" s="16" t="s">
        <v>4951</v>
      </c>
      <c r="K401" t="s">
        <v>17784</v>
      </c>
      <c r="L401" t="s">
        <v>17785</v>
      </c>
      <c r="M401" s="10"/>
      <c r="N401" s="2" t="str">
        <f>HYPERLINK(Таблица3[[#This Row],[RelativePath]])</f>
        <v>10 Въезд ангар\GA3948333_6_20260409T122000Z.jpg</v>
      </c>
    </row>
    <row r="402" spans="1:14" x14ac:dyDescent="0.25">
      <c r="A402" t="s">
        <v>16</v>
      </c>
      <c r="B402" s="3">
        <v>46121</v>
      </c>
      <c r="C402" s="5">
        <v>0.51495370370370375</v>
      </c>
      <c r="D402" s="1" t="s">
        <v>304</v>
      </c>
      <c r="E402" t="s">
        <v>86</v>
      </c>
      <c r="F402" t="s">
        <v>660</v>
      </c>
      <c r="I402" s="16" t="s">
        <v>17786</v>
      </c>
      <c r="J402" s="16" t="s">
        <v>4951</v>
      </c>
      <c r="K402" t="s">
        <v>17787</v>
      </c>
      <c r="L402" t="s">
        <v>17788</v>
      </c>
      <c r="M402" s="10"/>
      <c r="N402" s="2" t="str">
        <f>HYPERLINK(Таблица3[[#This Row],[RelativePath]])</f>
        <v>10 Въезд ангар\GA3948333_6_20260409T122132Z.jpg</v>
      </c>
    </row>
    <row r="403" spans="1:14" x14ac:dyDescent="0.25">
      <c r="A403" t="s">
        <v>16</v>
      </c>
      <c r="B403" s="3">
        <v>46121</v>
      </c>
      <c r="C403" s="5">
        <v>0.51504629629629628</v>
      </c>
      <c r="D403" s="1" t="s">
        <v>115</v>
      </c>
      <c r="E403" t="s">
        <v>3431</v>
      </c>
      <c r="F403" t="s">
        <v>660</v>
      </c>
      <c r="H403" t="s">
        <v>1140</v>
      </c>
      <c r="I403" s="16" t="s">
        <v>17417</v>
      </c>
      <c r="J403" s="16" t="s">
        <v>4958</v>
      </c>
      <c r="K403" t="s">
        <v>17418</v>
      </c>
      <c r="L403" t="s">
        <v>17419</v>
      </c>
      <c r="M403" s="10"/>
      <c r="N403" s="2" t="str">
        <f>HYPERLINK(Таблица3[[#This Row],[RelativePath]])</f>
        <v>2 Поката пилорама\GA3948333_8_20260409T122140Z.jpg</v>
      </c>
    </row>
    <row r="404" spans="1:14" x14ac:dyDescent="0.25">
      <c r="A404" t="s">
        <v>16</v>
      </c>
      <c r="B404" s="3">
        <v>46121</v>
      </c>
      <c r="C404" s="5">
        <v>0.51521990740740742</v>
      </c>
      <c r="D404" s="1" t="s">
        <v>115</v>
      </c>
      <c r="E404" t="s">
        <v>3431</v>
      </c>
      <c r="F404" t="s">
        <v>660</v>
      </c>
      <c r="H404" t="s">
        <v>1140</v>
      </c>
      <c r="I404" s="16" t="s">
        <v>17420</v>
      </c>
      <c r="J404" s="16" t="s">
        <v>4958</v>
      </c>
      <c r="K404" t="s">
        <v>17421</v>
      </c>
      <c r="L404" t="s">
        <v>17422</v>
      </c>
      <c r="M404" s="10"/>
      <c r="N404" s="2" t="str">
        <f>HYPERLINK(Таблица3[[#This Row],[RelativePath]])</f>
        <v>2 Поката пилорама\GA3948333_8_20260409T122155Z.jpg</v>
      </c>
    </row>
    <row r="405" spans="1:14" x14ac:dyDescent="0.25">
      <c r="A405" t="s">
        <v>16</v>
      </c>
      <c r="B405" s="3">
        <v>46121</v>
      </c>
      <c r="C405" s="5">
        <v>0.51576388888888891</v>
      </c>
      <c r="D405" s="1" t="s">
        <v>85</v>
      </c>
      <c r="E405" t="s">
        <v>3431</v>
      </c>
      <c r="F405" t="s">
        <v>18385</v>
      </c>
      <c r="I405" s="16" t="s">
        <v>17486</v>
      </c>
      <c r="J405" s="16" t="s">
        <v>4957</v>
      </c>
      <c r="K405" t="s">
        <v>17487</v>
      </c>
      <c r="L405" t="s">
        <v>17488</v>
      </c>
      <c r="M405" s="10"/>
      <c r="N405" s="2" t="str">
        <f>HYPERLINK(Таблица3[[#This Row],[RelativePath]])</f>
        <v>1 Въезд на базу\GA3948333_4_20260409T122242Z.jpg</v>
      </c>
    </row>
    <row r="406" spans="1:14" x14ac:dyDescent="0.25">
      <c r="A406" t="s">
        <v>16</v>
      </c>
      <c r="B406" s="3">
        <v>46121</v>
      </c>
      <c r="C406" s="5">
        <v>0.51593750000000005</v>
      </c>
      <c r="D406" s="1" t="s">
        <v>85</v>
      </c>
      <c r="E406" t="s">
        <v>3431</v>
      </c>
      <c r="F406" t="s">
        <v>18385</v>
      </c>
      <c r="H406" t="s">
        <v>1140</v>
      </c>
      <c r="I406" s="16" t="s">
        <v>17489</v>
      </c>
      <c r="J406" s="16" t="s">
        <v>4957</v>
      </c>
      <c r="K406" t="s">
        <v>17490</v>
      </c>
      <c r="L406" t="s">
        <v>17491</v>
      </c>
      <c r="M406" s="10"/>
      <c r="N406" s="2" t="str">
        <f>HYPERLINK(Таблица3[[#This Row],[RelativePath]])</f>
        <v>1 Въезд на базу\GA3948333_4_20260409T122257Z.jpg</v>
      </c>
    </row>
    <row r="407" spans="1:14" x14ac:dyDescent="0.25">
      <c r="A407" t="s">
        <v>17</v>
      </c>
      <c r="B407" s="3">
        <v>46122</v>
      </c>
      <c r="C407" s="5">
        <v>0.54432870370370368</v>
      </c>
      <c r="D407" s="1" t="s">
        <v>162</v>
      </c>
      <c r="E407" t="s">
        <v>4638</v>
      </c>
      <c r="F407" t="s">
        <v>2650</v>
      </c>
      <c r="H407" t="s">
        <v>18389</v>
      </c>
      <c r="I407" s="16" t="s">
        <v>17604</v>
      </c>
      <c r="J407" s="16" t="s">
        <v>4928</v>
      </c>
      <c r="K407" t="s">
        <v>17605</v>
      </c>
      <c r="L407" t="s">
        <v>17606</v>
      </c>
      <c r="M407" s="10"/>
      <c r="N407" s="2" t="str">
        <f>HYPERLINK(Таблица3[[#This Row],[RelativePath]])</f>
        <v>3 Парковка офиса\GA3948333_3_20260410T130350Z.jpg</v>
      </c>
    </row>
    <row r="408" spans="1:14" x14ac:dyDescent="0.25">
      <c r="A408" t="s">
        <v>17</v>
      </c>
      <c r="B408" s="3">
        <v>46122</v>
      </c>
      <c r="C408" s="5">
        <v>0.54445601851851855</v>
      </c>
      <c r="D408" s="1" t="s">
        <v>162</v>
      </c>
      <c r="E408" t="s">
        <v>4638</v>
      </c>
      <c r="F408" t="s">
        <v>2650</v>
      </c>
      <c r="I408" s="16" t="s">
        <v>17607</v>
      </c>
      <c r="J408" s="16" t="s">
        <v>4928</v>
      </c>
      <c r="K408" t="s">
        <v>17608</v>
      </c>
      <c r="L408" t="s">
        <v>17609</v>
      </c>
      <c r="M408" s="10"/>
      <c r="N408" s="2" t="str">
        <f>HYPERLINK(Таблица3[[#This Row],[RelativePath]])</f>
        <v>3 Парковка офиса\GA3948333_3_20260410T130401Z.jpg</v>
      </c>
    </row>
    <row r="409" spans="1:14" x14ac:dyDescent="0.25">
      <c r="A409" t="s">
        <v>17</v>
      </c>
      <c r="B409" s="3">
        <v>46122</v>
      </c>
      <c r="C409" s="5">
        <v>0.54453703703703704</v>
      </c>
      <c r="D409" s="1" t="s">
        <v>162</v>
      </c>
      <c r="E409" t="s">
        <v>4638</v>
      </c>
      <c r="F409" t="s">
        <v>2650</v>
      </c>
      <c r="I409" s="16" t="s">
        <v>17610</v>
      </c>
      <c r="J409" s="16" t="s">
        <v>4928</v>
      </c>
      <c r="K409" t="s">
        <v>17611</v>
      </c>
      <c r="L409" t="s">
        <v>17612</v>
      </c>
      <c r="M409" s="10"/>
      <c r="N409" s="2" t="str">
        <f>HYPERLINK(Таблица3[[#This Row],[RelativePath]])</f>
        <v>3 Парковка офиса\GA3948333_3_20260410T130408Z.jpg</v>
      </c>
    </row>
    <row r="410" spans="1:14" x14ac:dyDescent="0.25">
      <c r="A410" t="s">
        <v>17</v>
      </c>
      <c r="B410" s="3">
        <v>46122</v>
      </c>
      <c r="C410" s="5">
        <v>0.73266203703703703</v>
      </c>
      <c r="D410" s="1" t="s">
        <v>162</v>
      </c>
      <c r="E410" t="s">
        <v>17362</v>
      </c>
      <c r="F410" t="s">
        <v>58</v>
      </c>
      <c r="H410" t="s">
        <v>18391</v>
      </c>
      <c r="I410" s="16" t="s">
        <v>17619</v>
      </c>
      <c r="J410" s="16" t="s">
        <v>17562</v>
      </c>
      <c r="K410" t="s">
        <v>17620</v>
      </c>
      <c r="L410" t="s">
        <v>17621</v>
      </c>
      <c r="M410" s="10">
        <v>46122.732662037037</v>
      </c>
      <c r="N410" s="2" t="str">
        <f>HYPERLINK(Таблица3[[#This Row],[RelativePath]])</f>
        <v>3 Парковка офиса\GA3948333_3_20260410T173502Z.jpg</v>
      </c>
    </row>
    <row r="411" spans="1:14" x14ac:dyDescent="0.25">
      <c r="A411" t="s">
        <v>17</v>
      </c>
      <c r="B411" s="3">
        <v>46122</v>
      </c>
      <c r="C411" s="5">
        <v>0.73434027777777777</v>
      </c>
      <c r="D411" s="1" t="s">
        <v>162</v>
      </c>
      <c r="E411" t="s">
        <v>17362</v>
      </c>
      <c r="F411" t="s">
        <v>58</v>
      </c>
      <c r="I411" s="16" t="s">
        <v>17528</v>
      </c>
      <c r="J411" s="16" t="s">
        <v>1182</v>
      </c>
      <c r="K411" t="s">
        <v>17529</v>
      </c>
      <c r="L411" t="s">
        <v>17530</v>
      </c>
      <c r="M411" s="10">
        <v>46122.734340277777</v>
      </c>
      <c r="N411" s="2" t="str">
        <f>HYPERLINK(Таблица3[[#This Row],[RelativePath]])</f>
        <v>4 Крыльцо офиса\K07156189_21_20260410T173727Z.jpg</v>
      </c>
    </row>
    <row r="412" spans="1:14" x14ac:dyDescent="0.25">
      <c r="A412" t="s">
        <v>17</v>
      </c>
      <c r="B412" s="3">
        <v>46122</v>
      </c>
      <c r="C412" s="5">
        <v>0.73443287037037042</v>
      </c>
      <c r="D412" s="1" t="s">
        <v>162</v>
      </c>
      <c r="E412" t="s">
        <v>17362</v>
      </c>
      <c r="F412" t="s">
        <v>58</v>
      </c>
      <c r="H412" t="s">
        <v>18391</v>
      </c>
      <c r="I412" s="16" t="s">
        <v>17622</v>
      </c>
      <c r="J412" s="16" t="s">
        <v>17562</v>
      </c>
      <c r="K412" t="s">
        <v>17623</v>
      </c>
      <c r="L412" t="s">
        <v>17533</v>
      </c>
      <c r="M412" s="10">
        <v>46122.734432870369</v>
      </c>
      <c r="N412" s="2" t="str">
        <f>HYPERLINK(Таблица3[[#This Row],[RelativePath]])</f>
        <v>3 Парковка офиса\GA3948333_3_20260410T173735Z.jpg</v>
      </c>
    </row>
    <row r="413" spans="1:14" x14ac:dyDescent="0.25">
      <c r="A413" t="s">
        <v>17</v>
      </c>
      <c r="B413" s="3">
        <v>46122</v>
      </c>
      <c r="C413" s="5">
        <v>0.73476851851851854</v>
      </c>
      <c r="D413" s="1" t="s">
        <v>162</v>
      </c>
      <c r="E413" t="s">
        <v>17362</v>
      </c>
      <c r="F413" t="s">
        <v>58</v>
      </c>
      <c r="H413" t="s">
        <v>1140</v>
      </c>
      <c r="I413" s="16" t="s">
        <v>17534</v>
      </c>
      <c r="J413" s="16" t="s">
        <v>1182</v>
      </c>
      <c r="K413" t="s">
        <v>17535</v>
      </c>
      <c r="L413" t="s">
        <v>17536</v>
      </c>
      <c r="M413" s="10">
        <v>46122.734768518516</v>
      </c>
      <c r="N413" s="2" t="str">
        <f>HYPERLINK(Таблица3[[#This Row],[RelativePath]])</f>
        <v>4 Крыльцо офиса\K07156189_21_20260410T173804Z.jpg</v>
      </c>
    </row>
    <row r="414" spans="1:14" x14ac:dyDescent="0.25">
      <c r="A414" t="s">
        <v>17</v>
      </c>
      <c r="B414" s="3">
        <v>46122</v>
      </c>
      <c r="C414" s="5">
        <v>0.734837962962963</v>
      </c>
      <c r="D414" s="1" t="s">
        <v>162</v>
      </c>
      <c r="E414" t="s">
        <v>17362</v>
      </c>
      <c r="F414" t="s">
        <v>58</v>
      </c>
      <c r="H414" t="s">
        <v>1140</v>
      </c>
      <c r="I414" s="16" t="s">
        <v>17537</v>
      </c>
      <c r="J414" s="16" t="s">
        <v>1182</v>
      </c>
      <c r="K414" t="s">
        <v>17538</v>
      </c>
      <c r="L414" t="s">
        <v>17539</v>
      </c>
      <c r="M414" s="10">
        <v>46122.734837962962</v>
      </c>
      <c r="N414" s="2" t="str">
        <f>HYPERLINK(Таблица3[[#This Row],[RelativePath]])</f>
        <v>4 Крыльцо офиса\K07156189_21_20260410T173810Z.jpg</v>
      </c>
    </row>
    <row r="415" spans="1:14" x14ac:dyDescent="0.25">
      <c r="A415" t="s">
        <v>17</v>
      </c>
      <c r="B415" s="3">
        <v>46122</v>
      </c>
      <c r="C415" s="5">
        <v>0.73506944444444444</v>
      </c>
      <c r="D415" s="1" t="s">
        <v>162</v>
      </c>
      <c r="E415" t="s">
        <v>17362</v>
      </c>
      <c r="F415" t="s">
        <v>58</v>
      </c>
      <c r="H415" t="s">
        <v>1140</v>
      </c>
      <c r="I415" s="16" t="s">
        <v>17540</v>
      </c>
      <c r="J415" s="16" t="s">
        <v>1182</v>
      </c>
      <c r="K415" t="s">
        <v>17541</v>
      </c>
      <c r="L415" t="s">
        <v>17542</v>
      </c>
      <c r="M415" s="10">
        <v>46122.735069444447</v>
      </c>
      <c r="N415" s="2" t="str">
        <f>HYPERLINK(Таблица3[[#This Row],[RelativePath]])</f>
        <v>4 Крыльцо офиса\K07156189_21_20260410T173830Z.jpg</v>
      </c>
    </row>
    <row r="416" spans="1:14" x14ac:dyDescent="0.25">
      <c r="A416" t="s">
        <v>17</v>
      </c>
      <c r="B416" s="3">
        <v>46122</v>
      </c>
      <c r="C416" s="5">
        <v>0.73702546296296301</v>
      </c>
      <c r="D416" s="1" t="s">
        <v>162</v>
      </c>
      <c r="E416" t="s">
        <v>17362</v>
      </c>
      <c r="F416" t="s">
        <v>58</v>
      </c>
      <c r="H416" t="s">
        <v>1140</v>
      </c>
      <c r="I416" s="16" t="s">
        <v>17543</v>
      </c>
      <c r="J416" s="16" t="s">
        <v>1182</v>
      </c>
      <c r="K416" t="s">
        <v>17544</v>
      </c>
      <c r="L416" t="s">
        <v>17545</v>
      </c>
      <c r="M416" s="10">
        <v>46122.737025462964</v>
      </c>
      <c r="N416" s="2" t="str">
        <f>HYPERLINK(Таблица3[[#This Row],[RelativePath]])</f>
        <v>4 Крыльцо офиса\K07156189_21_20260410T174119Z.jpg</v>
      </c>
    </row>
    <row r="417" spans="1:14" x14ac:dyDescent="0.25">
      <c r="A417" t="s">
        <v>17</v>
      </c>
      <c r="B417" s="3">
        <v>46122</v>
      </c>
      <c r="C417" s="5">
        <v>0.73734953703703698</v>
      </c>
      <c r="D417" s="1" t="s">
        <v>162</v>
      </c>
      <c r="E417" t="s">
        <v>17362</v>
      </c>
      <c r="F417" t="s">
        <v>58</v>
      </c>
      <c r="H417" t="s">
        <v>1140</v>
      </c>
      <c r="I417" s="16" t="s">
        <v>17546</v>
      </c>
      <c r="J417" s="16" t="s">
        <v>1182</v>
      </c>
      <c r="K417" t="s">
        <v>17547</v>
      </c>
      <c r="L417" t="s">
        <v>17548</v>
      </c>
      <c r="M417" s="10">
        <v>46122.737349537034</v>
      </c>
      <c r="N417" s="2" t="str">
        <f>HYPERLINK(Таблица3[[#This Row],[RelativePath]])</f>
        <v>4 Крыльцо офиса\K07156189_21_20260410T174147Z.jpg</v>
      </c>
    </row>
    <row r="418" spans="1:14" x14ac:dyDescent="0.25">
      <c r="A418" t="s">
        <v>17</v>
      </c>
      <c r="B418" s="3">
        <v>46122</v>
      </c>
      <c r="C418" s="5">
        <v>0.73738425925925921</v>
      </c>
      <c r="D418" s="1" t="s">
        <v>162</v>
      </c>
      <c r="E418" t="s">
        <v>17362</v>
      </c>
      <c r="F418" t="s">
        <v>58</v>
      </c>
      <c r="H418" t="s">
        <v>1140</v>
      </c>
      <c r="I418" s="16" t="s">
        <v>17549</v>
      </c>
      <c r="J418" s="16" t="s">
        <v>1182</v>
      </c>
      <c r="K418" t="s">
        <v>17550</v>
      </c>
      <c r="L418" t="s">
        <v>17551</v>
      </c>
      <c r="M418" s="10">
        <v>46122.737384259257</v>
      </c>
      <c r="N418" s="2" t="str">
        <f>HYPERLINK(Таблица3[[#This Row],[RelativePath]])</f>
        <v>4 Крыльцо офиса\K07156189_21_20260410T174150Z.jpg</v>
      </c>
    </row>
    <row r="419" spans="1:14" x14ac:dyDescent="0.25">
      <c r="A419" t="s">
        <v>17</v>
      </c>
      <c r="B419" s="3">
        <v>46122</v>
      </c>
      <c r="C419" s="5">
        <v>0.73748842592592589</v>
      </c>
      <c r="D419" s="1" t="s">
        <v>162</v>
      </c>
      <c r="E419" t="s">
        <v>17362</v>
      </c>
      <c r="F419" t="s">
        <v>58</v>
      </c>
      <c r="H419" t="s">
        <v>1140</v>
      </c>
      <c r="I419" s="16" t="s">
        <v>17552</v>
      </c>
      <c r="J419" s="16" t="s">
        <v>1182</v>
      </c>
      <c r="K419" t="s">
        <v>17553</v>
      </c>
      <c r="L419" t="s">
        <v>17554</v>
      </c>
      <c r="M419" s="10">
        <v>46122.737488425926</v>
      </c>
      <c r="N419" s="2" t="str">
        <f>HYPERLINK(Таблица3[[#This Row],[RelativePath]])</f>
        <v>4 Крыльцо офиса\K07156189_21_20260410T174159Z.jpg</v>
      </c>
    </row>
    <row r="420" spans="1:14" x14ac:dyDescent="0.25">
      <c r="A420" t="s">
        <v>17</v>
      </c>
      <c r="B420" s="3">
        <v>46122</v>
      </c>
      <c r="C420" s="5">
        <v>0.7379282407407407</v>
      </c>
      <c r="D420" s="1" t="s">
        <v>1587</v>
      </c>
      <c r="E420" t="s">
        <v>17362</v>
      </c>
      <c r="F420" t="s">
        <v>58</v>
      </c>
      <c r="I420" s="16" t="s">
        <v>17555</v>
      </c>
      <c r="J420" s="16" t="s">
        <v>1182</v>
      </c>
      <c r="K420" t="s">
        <v>17556</v>
      </c>
      <c r="L420" t="s">
        <v>17557</v>
      </c>
      <c r="M420" s="10">
        <v>46122.737928240742</v>
      </c>
      <c r="N420" s="2" t="str">
        <f>HYPERLINK(Таблица3[[#This Row],[RelativePath]])</f>
        <v>4 Крыльцо офиса\K07156189_21_20260410T174237Z.jpg</v>
      </c>
    </row>
    <row r="421" spans="1:14" x14ac:dyDescent="0.25">
      <c r="A421" t="s">
        <v>17</v>
      </c>
      <c r="B421" s="3">
        <v>46122</v>
      </c>
      <c r="C421" s="5">
        <v>0.7380902777777778</v>
      </c>
      <c r="D421" s="1" t="s">
        <v>304</v>
      </c>
      <c r="E421" t="s">
        <v>17362</v>
      </c>
      <c r="F421" t="s">
        <v>58</v>
      </c>
      <c r="I421" s="16" t="s">
        <v>17558</v>
      </c>
      <c r="J421" s="16" t="s">
        <v>1182</v>
      </c>
      <c r="K421" t="s">
        <v>17559</v>
      </c>
      <c r="L421" t="s">
        <v>17560</v>
      </c>
      <c r="M421" s="10">
        <v>46122.73809027778</v>
      </c>
      <c r="N421" s="2" t="str">
        <f>HYPERLINK(Таблица3[[#This Row],[RelativePath]])</f>
        <v>4 Крыльцо офиса\K07156189_21_20260410T174251Z.jpg</v>
      </c>
    </row>
    <row r="422" spans="1:14" x14ac:dyDescent="0.25">
      <c r="A422" t="s">
        <v>17</v>
      </c>
      <c r="B422" s="3">
        <v>46122</v>
      </c>
      <c r="C422" s="5">
        <v>0.73818287037037034</v>
      </c>
      <c r="D422" s="1" t="s">
        <v>304</v>
      </c>
      <c r="E422" t="s">
        <v>17362</v>
      </c>
      <c r="F422" t="s">
        <v>58</v>
      </c>
      <c r="H422" t="s">
        <v>3823</v>
      </c>
      <c r="I422" s="16" t="s">
        <v>17624</v>
      </c>
      <c r="J422" s="16" t="s">
        <v>4928</v>
      </c>
      <c r="K422" t="s">
        <v>17625</v>
      </c>
      <c r="L422" t="s">
        <v>17626</v>
      </c>
      <c r="M422" s="10">
        <v>46122.738182870373</v>
      </c>
      <c r="N422" s="2" t="str">
        <f>HYPERLINK(Таблица3[[#This Row],[RelativePath]])</f>
        <v>3 Парковка офиса\GA3948333_3_20260410T174259Z.jpg</v>
      </c>
    </row>
    <row r="423" spans="1:14" x14ac:dyDescent="0.25">
      <c r="A423" t="s">
        <v>13</v>
      </c>
      <c r="B423" s="3">
        <v>46125</v>
      </c>
      <c r="C423" s="5">
        <v>0.40952546296296294</v>
      </c>
      <c r="D423" s="1" t="s">
        <v>162</v>
      </c>
      <c r="E423" t="s">
        <v>18397</v>
      </c>
      <c r="F423" t="s">
        <v>660</v>
      </c>
      <c r="I423" s="16" t="s">
        <v>19008</v>
      </c>
      <c r="J423" s="16" t="s">
        <v>4951</v>
      </c>
      <c r="K423" t="s">
        <v>19009</v>
      </c>
      <c r="L423" t="s">
        <v>19010</v>
      </c>
      <c r="M423" s="10"/>
      <c r="N423" s="2" t="str">
        <f>HYPERLINK(Таблица3[[#This Row],[RelativePath]])</f>
        <v>10 Въезд ангар\GA3948333_6_20260413T094943Z.jpg</v>
      </c>
    </row>
    <row r="424" spans="1:14" x14ac:dyDescent="0.25">
      <c r="A424" t="s">
        <v>14</v>
      </c>
      <c r="B424" s="3">
        <v>46126</v>
      </c>
      <c r="C424" s="5">
        <v>0.72443287037037041</v>
      </c>
      <c r="D424" s="1" t="s">
        <v>162</v>
      </c>
      <c r="E424" t="s">
        <v>86</v>
      </c>
      <c r="F424" t="s">
        <v>2650</v>
      </c>
      <c r="I424" s="16" t="s">
        <v>19314</v>
      </c>
      <c r="J424" s="16" t="s">
        <v>4950</v>
      </c>
      <c r="K424" t="s">
        <v>19315</v>
      </c>
      <c r="L424" t="s">
        <v>19316</v>
      </c>
      <c r="M424" s="10"/>
      <c r="N424" s="2" t="str">
        <f>HYPERLINK(Таблица3[[#This Row],[RelativePath]])</f>
        <v>11 Навес пилмат\GA3948333_5_20260414T172311Z.jpg</v>
      </c>
    </row>
    <row r="425" spans="1:14" x14ac:dyDescent="0.25">
      <c r="A425" t="s">
        <v>14</v>
      </c>
      <c r="B425" s="3">
        <v>46126</v>
      </c>
      <c r="C425" s="5">
        <v>0.72547453703703701</v>
      </c>
      <c r="D425" s="1" t="s">
        <v>115</v>
      </c>
      <c r="E425" t="s">
        <v>86</v>
      </c>
      <c r="F425" t="s">
        <v>2650</v>
      </c>
      <c r="I425" s="16" t="s">
        <v>19218</v>
      </c>
      <c r="J425" s="16" t="s">
        <v>4951</v>
      </c>
      <c r="K425" t="s">
        <v>19219</v>
      </c>
      <c r="L425" t="s">
        <v>19220</v>
      </c>
      <c r="M425" s="10"/>
      <c r="N425" s="2" t="str">
        <f>HYPERLINK(Таблица3[[#This Row],[RelativePath]])</f>
        <v>10 Въезд ангар\GA3948333_6_20260414T172441Z.jpg</v>
      </c>
    </row>
    <row r="426" spans="1:14" x14ac:dyDescent="0.25">
      <c r="A426" t="s">
        <v>14</v>
      </c>
      <c r="B426" s="3">
        <v>46126</v>
      </c>
      <c r="C426" s="5">
        <v>0.72886574074074073</v>
      </c>
      <c r="D426" s="1" t="s">
        <v>115</v>
      </c>
      <c r="E426" t="s">
        <v>86</v>
      </c>
      <c r="F426" t="s">
        <v>2650</v>
      </c>
      <c r="H426" t="s">
        <v>1140</v>
      </c>
      <c r="I426" s="16" t="s">
        <v>19221</v>
      </c>
      <c r="J426" s="16" t="s">
        <v>4951</v>
      </c>
      <c r="K426" t="s">
        <v>19222</v>
      </c>
      <c r="L426" t="s">
        <v>19223</v>
      </c>
      <c r="M426" s="10"/>
      <c r="N426" s="2" t="str">
        <f>HYPERLINK(Таблица3[[#This Row],[RelativePath]])</f>
        <v>10 Въезд ангар\GA3948333_6_20260414T172934Z.jpg</v>
      </c>
    </row>
    <row r="427" spans="1:14" x14ac:dyDescent="0.25">
      <c r="A427" t="s">
        <v>14</v>
      </c>
      <c r="B427" s="3">
        <v>46126</v>
      </c>
      <c r="C427" s="5">
        <v>0.73024305555555558</v>
      </c>
      <c r="D427" s="1" t="s">
        <v>85</v>
      </c>
      <c r="E427" t="s">
        <v>86</v>
      </c>
      <c r="F427" t="s">
        <v>2650</v>
      </c>
      <c r="I427" s="16" t="s">
        <v>19059</v>
      </c>
      <c r="J427" s="16" t="s">
        <v>4957</v>
      </c>
      <c r="K427" t="s">
        <v>19060</v>
      </c>
      <c r="L427" t="s">
        <v>19061</v>
      </c>
      <c r="M427" s="10"/>
      <c r="N427" s="2" t="str">
        <f>HYPERLINK(Таблица3[[#This Row],[RelativePath]])</f>
        <v>1 Въезд на базу\GA3948333_4_20260414T173133Z.jpg</v>
      </c>
    </row>
    <row r="428" spans="1:14" x14ac:dyDescent="0.25">
      <c r="A428" t="s">
        <v>15</v>
      </c>
      <c r="B428" s="3">
        <v>46127</v>
      </c>
      <c r="C428" s="5">
        <v>0.42196759259259259</v>
      </c>
      <c r="D428" s="1" t="s">
        <v>162</v>
      </c>
      <c r="E428" t="s">
        <v>19080</v>
      </c>
      <c r="F428" t="s">
        <v>58</v>
      </c>
      <c r="I428" s="16" t="s">
        <v>19344</v>
      </c>
      <c r="J428" s="16" t="s">
        <v>4950</v>
      </c>
      <c r="K428" t="s">
        <v>19345</v>
      </c>
      <c r="L428" t="s">
        <v>19346</v>
      </c>
      <c r="M428" s="10"/>
      <c r="N428" s="2" t="str">
        <f>HYPERLINK(Таблица3[[#This Row],[RelativePath]])</f>
        <v>11 Навес пилмат\GA3948333_5_20260415T100738Z.jpg</v>
      </c>
    </row>
    <row r="429" spans="1:14" x14ac:dyDescent="0.25">
      <c r="A429" t="s">
        <v>15</v>
      </c>
      <c r="B429" s="3">
        <v>46127</v>
      </c>
      <c r="C429" s="5">
        <v>0.42216435185185186</v>
      </c>
      <c r="D429" s="1" t="s">
        <v>162</v>
      </c>
      <c r="E429" t="s">
        <v>19080</v>
      </c>
      <c r="F429" t="s">
        <v>58</v>
      </c>
      <c r="H429" t="s">
        <v>1140</v>
      </c>
      <c r="I429" s="16" t="s">
        <v>19230</v>
      </c>
      <c r="J429" s="16" t="s">
        <v>4951</v>
      </c>
      <c r="K429" t="s">
        <v>19231</v>
      </c>
      <c r="L429" t="s">
        <v>19232</v>
      </c>
      <c r="M429" s="10"/>
      <c r="N429" s="2" t="str">
        <f>HYPERLINK(Таблица3[[#This Row],[RelativePath]])</f>
        <v>10 Въезд ангар\GA3948333_6_20260415T100755Z.jpg</v>
      </c>
    </row>
    <row r="430" spans="1:14" x14ac:dyDescent="0.25">
      <c r="A430" t="s">
        <v>15</v>
      </c>
      <c r="B430" s="3">
        <v>46127</v>
      </c>
      <c r="C430" s="5">
        <v>0.42532407407407408</v>
      </c>
      <c r="D430" s="1" t="s">
        <v>162</v>
      </c>
      <c r="E430" t="s">
        <v>19080</v>
      </c>
      <c r="F430" t="s">
        <v>58</v>
      </c>
      <c r="I430" s="16" t="s">
        <v>19347</v>
      </c>
      <c r="J430" s="16" t="s">
        <v>4950</v>
      </c>
      <c r="K430" t="s">
        <v>19348</v>
      </c>
      <c r="L430" t="s">
        <v>19349</v>
      </c>
      <c r="M430" s="10"/>
      <c r="N430" s="2" t="str">
        <f>HYPERLINK(Таблица3[[#This Row],[RelativePath]])</f>
        <v>11 Навес пилмат\GA3948333_5_20260415T101228Z.jpg</v>
      </c>
    </row>
    <row r="431" spans="1:14" x14ac:dyDescent="0.25">
      <c r="A431" t="s">
        <v>15</v>
      </c>
      <c r="B431" s="3">
        <v>46127</v>
      </c>
      <c r="C431" s="5">
        <v>0.42534722222222221</v>
      </c>
      <c r="D431" s="1" t="s">
        <v>162</v>
      </c>
      <c r="E431" t="s">
        <v>19080</v>
      </c>
      <c r="F431" t="s">
        <v>58</v>
      </c>
      <c r="H431" t="s">
        <v>1140</v>
      </c>
      <c r="I431" s="16" t="s">
        <v>19233</v>
      </c>
      <c r="J431" s="16" t="s">
        <v>4951</v>
      </c>
      <c r="K431" t="s">
        <v>19234</v>
      </c>
      <c r="L431" t="s">
        <v>19235</v>
      </c>
      <c r="M431" s="10"/>
      <c r="N431" s="2" t="str">
        <f>HYPERLINK(Таблица3[[#This Row],[RelativePath]])</f>
        <v>10 Въезд ангар\GA3948333_6_20260415T101230Z.jpg</v>
      </c>
    </row>
    <row r="432" spans="1:14" x14ac:dyDescent="0.25">
      <c r="A432" t="s">
        <v>15</v>
      </c>
      <c r="B432" s="3">
        <v>46127</v>
      </c>
      <c r="C432" s="5">
        <v>0.42737268518518517</v>
      </c>
      <c r="D432" s="1" t="s">
        <v>162</v>
      </c>
      <c r="E432" t="s">
        <v>19080</v>
      </c>
      <c r="F432" t="s">
        <v>58</v>
      </c>
      <c r="I432" s="16" t="s">
        <v>19350</v>
      </c>
      <c r="J432" s="16" t="s">
        <v>4950</v>
      </c>
      <c r="K432" t="s">
        <v>19351</v>
      </c>
      <c r="L432" t="s">
        <v>19352</v>
      </c>
      <c r="M432" s="10"/>
      <c r="N432" s="2" t="str">
        <f>HYPERLINK(Таблица3[[#This Row],[RelativePath]])</f>
        <v>11 Навес пилмат\GA3948333_5_20260415T101525Z.jpg</v>
      </c>
    </row>
    <row r="433" spans="1:14" x14ac:dyDescent="0.25">
      <c r="A433" t="s">
        <v>15</v>
      </c>
      <c r="B433" s="3">
        <v>46127</v>
      </c>
      <c r="C433" s="5">
        <v>0.42861111111111111</v>
      </c>
      <c r="D433" s="1" t="s">
        <v>162</v>
      </c>
      <c r="E433" t="s">
        <v>19080</v>
      </c>
      <c r="F433" t="s">
        <v>58</v>
      </c>
      <c r="I433" s="16" t="s">
        <v>19353</v>
      </c>
      <c r="J433" s="16" t="s">
        <v>4950</v>
      </c>
      <c r="K433" t="s">
        <v>19354</v>
      </c>
      <c r="L433" t="s">
        <v>19355</v>
      </c>
      <c r="M433" s="10"/>
      <c r="N433" s="2" t="str">
        <f>HYPERLINK(Таблица3[[#This Row],[RelativePath]])</f>
        <v>11 Навес пилмат\GA3948333_5_20260415T101712Z.jpg</v>
      </c>
    </row>
    <row r="434" spans="1:14" x14ac:dyDescent="0.25">
      <c r="A434" t="s">
        <v>15</v>
      </c>
      <c r="B434" s="3">
        <v>46127</v>
      </c>
      <c r="C434" s="5">
        <v>0.4329513888888889</v>
      </c>
      <c r="D434" s="1" t="s">
        <v>304</v>
      </c>
      <c r="E434" t="s">
        <v>19080</v>
      </c>
      <c r="F434" t="s">
        <v>58</v>
      </c>
      <c r="I434" s="16" t="s">
        <v>19236</v>
      </c>
      <c r="J434" s="16" t="s">
        <v>4951</v>
      </c>
      <c r="K434" t="s">
        <v>19237</v>
      </c>
      <c r="L434" t="s">
        <v>19238</v>
      </c>
      <c r="M434" s="10"/>
      <c r="N434" s="2" t="str">
        <f>HYPERLINK(Таблица3[[#This Row],[RelativePath]])</f>
        <v>10 Въезд ангар\GA3948333_6_20260415T102327Z.jpg</v>
      </c>
    </row>
    <row r="435" spans="1:14" x14ac:dyDescent="0.25">
      <c r="A435" t="s">
        <v>15</v>
      </c>
      <c r="B435" s="3">
        <v>46127</v>
      </c>
      <c r="C435" s="5">
        <v>0.43302083333333335</v>
      </c>
      <c r="D435" s="1" t="s">
        <v>304</v>
      </c>
      <c r="E435" t="s">
        <v>19080</v>
      </c>
      <c r="F435" t="s">
        <v>58</v>
      </c>
      <c r="I435" s="16" t="s">
        <v>18771</v>
      </c>
      <c r="J435" s="16" t="s">
        <v>4958</v>
      </c>
      <c r="K435" t="s">
        <v>18772</v>
      </c>
      <c r="L435" t="s">
        <v>18773</v>
      </c>
      <c r="M435" s="10"/>
      <c r="N435" s="2" t="str">
        <f>HYPERLINK(Таблица3[[#This Row],[RelativePath]])</f>
        <v>2 Поката пилорама\GA3948333_8_20260415T102333Z.jpg</v>
      </c>
    </row>
    <row r="436" spans="1:14" x14ac:dyDescent="0.25">
      <c r="A436" t="s">
        <v>15</v>
      </c>
      <c r="B436" s="3">
        <v>46127</v>
      </c>
      <c r="C436" s="5">
        <v>0.43310185185185185</v>
      </c>
      <c r="D436" s="1" t="s">
        <v>304</v>
      </c>
      <c r="E436" t="s">
        <v>19080</v>
      </c>
      <c r="F436" t="s">
        <v>58</v>
      </c>
      <c r="H436" t="s">
        <v>1140</v>
      </c>
      <c r="I436" s="16" t="s">
        <v>18774</v>
      </c>
      <c r="J436" s="16" t="s">
        <v>4958</v>
      </c>
      <c r="K436" t="s">
        <v>18775</v>
      </c>
      <c r="L436" t="s">
        <v>18776</v>
      </c>
      <c r="M436" s="10"/>
      <c r="N436" s="2" t="str">
        <f>HYPERLINK(Таблица3[[#This Row],[RelativePath]])</f>
        <v>2 Поката пилорама\GA3948333_8_20260415T102340Z.jpg</v>
      </c>
    </row>
    <row r="437" spans="1:14" x14ac:dyDescent="0.25">
      <c r="A437" t="s">
        <v>15</v>
      </c>
      <c r="B437" s="3">
        <v>46127</v>
      </c>
      <c r="C437" s="5">
        <v>0.43342592592592594</v>
      </c>
      <c r="D437" s="1" t="s">
        <v>85</v>
      </c>
      <c r="E437" t="s">
        <v>19080</v>
      </c>
      <c r="F437" t="s">
        <v>58</v>
      </c>
      <c r="I437" s="16" t="s">
        <v>19068</v>
      </c>
      <c r="J437" s="16" t="s">
        <v>4957</v>
      </c>
      <c r="K437" t="s">
        <v>19069</v>
      </c>
      <c r="L437" t="s">
        <v>19070</v>
      </c>
      <c r="M437" s="10"/>
      <c r="N437" s="2" t="str">
        <f>HYPERLINK(Таблица3[[#This Row],[RelativePath]])</f>
        <v>1 Въезд на базу\GA3948333_4_20260415T102408Z.jpg</v>
      </c>
    </row>
    <row r="438" spans="1:14" x14ac:dyDescent="0.25">
      <c r="A438" t="s">
        <v>15</v>
      </c>
      <c r="B438" s="3">
        <v>46127</v>
      </c>
      <c r="C438" s="5">
        <v>0.60936342592592596</v>
      </c>
      <c r="D438" s="1" t="s">
        <v>19534</v>
      </c>
      <c r="E438" t="s">
        <v>12932</v>
      </c>
      <c r="F438" t="s">
        <v>1897</v>
      </c>
      <c r="I438" s="16" t="s">
        <v>19435</v>
      </c>
      <c r="J438" s="16" t="s">
        <v>4948</v>
      </c>
      <c r="K438" t="s">
        <v>19436</v>
      </c>
      <c r="L438" t="s">
        <v>19437</v>
      </c>
      <c r="M438" s="10"/>
      <c r="N438" s="2" t="str">
        <f>HYPERLINK(Таблица3[[#This Row],[RelativePath]])</f>
        <v>15 Вход столярка\GA3948333_9_20260415T143729Z.jpg</v>
      </c>
    </row>
    <row r="439" spans="1:14" x14ac:dyDescent="0.25">
      <c r="A439" t="s">
        <v>15</v>
      </c>
      <c r="B439" s="3">
        <v>46127</v>
      </c>
      <c r="C439" s="5">
        <v>0.67195601851851849</v>
      </c>
      <c r="D439" s="1" t="s">
        <v>304</v>
      </c>
      <c r="E439" t="s">
        <v>86</v>
      </c>
      <c r="F439" t="s">
        <v>58</v>
      </c>
      <c r="I439" s="16" t="s">
        <v>19179</v>
      </c>
      <c r="J439" s="16" t="s">
        <v>4959</v>
      </c>
      <c r="K439" t="s">
        <v>19180</v>
      </c>
      <c r="L439" t="s">
        <v>19181</v>
      </c>
      <c r="M439" s="10"/>
      <c r="N439" s="2" t="str">
        <f>HYPERLINK(Таблица3[[#This Row],[RelativePath]])</f>
        <v>8 Ангар вход\GA3948333_1_20260415T160737Z.jpg</v>
      </c>
    </row>
    <row r="440" spans="1:14" x14ac:dyDescent="0.25">
      <c r="A440" t="s">
        <v>16</v>
      </c>
      <c r="B440" s="3">
        <v>46128</v>
      </c>
      <c r="C440" s="5">
        <v>0.42071759259259262</v>
      </c>
      <c r="D440" s="1" t="s">
        <v>114</v>
      </c>
      <c r="E440" t="s">
        <v>86</v>
      </c>
      <c r="F440" t="s">
        <v>1136</v>
      </c>
      <c r="I440" s="16" t="s">
        <v>19561</v>
      </c>
      <c r="J440" s="16" t="s">
        <v>4958</v>
      </c>
      <c r="K440" t="s">
        <v>19562</v>
      </c>
      <c r="L440" t="s">
        <v>19563</v>
      </c>
      <c r="M440" s="10"/>
      <c r="N440" s="2" t="str">
        <f>HYPERLINK(Таблица3[[#This Row],[RelativePath]])</f>
        <v>2 Поката пилорама\GA3948333_8_20260416T100550Z.jpg</v>
      </c>
    </row>
    <row r="441" spans="1:14" x14ac:dyDescent="0.25">
      <c r="A441" t="s">
        <v>16</v>
      </c>
      <c r="B441" s="3">
        <v>46128</v>
      </c>
      <c r="C441" s="5">
        <v>0.42222222222222222</v>
      </c>
      <c r="D441" s="1" t="s">
        <v>162</v>
      </c>
      <c r="E441" t="s">
        <v>1552</v>
      </c>
      <c r="F441" t="s">
        <v>660</v>
      </c>
      <c r="I441" s="16" t="s">
        <v>19564</v>
      </c>
      <c r="J441" s="16" t="s">
        <v>4958</v>
      </c>
      <c r="K441" t="s">
        <v>19565</v>
      </c>
      <c r="L441" t="s">
        <v>19566</v>
      </c>
      <c r="M441" s="10"/>
      <c r="N441" s="2" t="str">
        <f>HYPERLINK(Таблица3[[#This Row],[RelativePath]])</f>
        <v>2 Поката пилорама\GA3948333_8_20260416T100800Z.jpg</v>
      </c>
    </row>
    <row r="442" spans="1:14" x14ac:dyDescent="0.25">
      <c r="A442" t="s">
        <v>16</v>
      </c>
      <c r="B442" s="3">
        <v>46128</v>
      </c>
      <c r="C442" s="5">
        <v>0.42976851851851849</v>
      </c>
      <c r="D442" s="1" t="s">
        <v>162</v>
      </c>
      <c r="E442" t="s">
        <v>1552</v>
      </c>
      <c r="F442" t="s">
        <v>660</v>
      </c>
      <c r="I442" s="16" t="s">
        <v>19567</v>
      </c>
      <c r="J442" s="16" t="s">
        <v>4958</v>
      </c>
      <c r="K442" t="s">
        <v>19568</v>
      </c>
      <c r="L442" t="s">
        <v>19569</v>
      </c>
      <c r="M442" s="10"/>
      <c r="N442" s="2" t="str">
        <f>HYPERLINK(Таблица3[[#This Row],[RelativePath]])</f>
        <v>2 Поката пилорама\GA3948333_8_20260416T101852Z.jpg</v>
      </c>
    </row>
    <row r="443" spans="1:14" x14ac:dyDescent="0.25">
      <c r="A443" t="s">
        <v>16</v>
      </c>
      <c r="B443" s="3">
        <v>46128</v>
      </c>
      <c r="C443" s="5">
        <v>0.43653935185185183</v>
      </c>
      <c r="D443" s="1" t="s">
        <v>162</v>
      </c>
      <c r="E443" t="s">
        <v>1552</v>
      </c>
      <c r="F443" t="s">
        <v>660</v>
      </c>
      <c r="I443" s="16" t="s">
        <v>19570</v>
      </c>
      <c r="J443" s="16" t="s">
        <v>4958</v>
      </c>
      <c r="K443" t="s">
        <v>19571</v>
      </c>
      <c r="L443" t="s">
        <v>19572</v>
      </c>
      <c r="M443" s="10"/>
      <c r="N443" s="2" t="str">
        <f>HYPERLINK(Таблица3[[#This Row],[RelativePath]])</f>
        <v>2 Поката пилорама\GA3948333_8_20260416T102837Z.jpg</v>
      </c>
    </row>
    <row r="444" spans="1:14" x14ac:dyDescent="0.25">
      <c r="A444" t="s">
        <v>16</v>
      </c>
      <c r="B444" s="3">
        <v>46128</v>
      </c>
      <c r="C444" s="5">
        <v>0.43665509259259261</v>
      </c>
      <c r="D444" s="1" t="s">
        <v>162</v>
      </c>
      <c r="E444" t="s">
        <v>1552</v>
      </c>
      <c r="F444" t="s">
        <v>660</v>
      </c>
      <c r="I444" s="16" t="s">
        <v>19573</v>
      </c>
      <c r="J444" s="16" t="s">
        <v>4958</v>
      </c>
      <c r="K444" t="s">
        <v>19574</v>
      </c>
      <c r="L444" t="s">
        <v>19575</v>
      </c>
      <c r="M444" s="10"/>
      <c r="N444" s="2" t="str">
        <f>HYPERLINK(Таблица3[[#This Row],[RelativePath]])</f>
        <v>2 Поката пилорама\GA3948333_8_20260416T102847Z.jpg</v>
      </c>
    </row>
    <row r="445" spans="1:14" x14ac:dyDescent="0.25">
      <c r="A445" t="s">
        <v>16</v>
      </c>
      <c r="B445" s="3">
        <v>46128</v>
      </c>
      <c r="C445" s="5">
        <v>0.4369675925925926</v>
      </c>
      <c r="D445" s="1" t="s">
        <v>162</v>
      </c>
      <c r="E445" t="s">
        <v>1552</v>
      </c>
      <c r="F445" t="s">
        <v>660</v>
      </c>
      <c r="I445" s="16" t="s">
        <v>19576</v>
      </c>
      <c r="J445" s="16" t="s">
        <v>4958</v>
      </c>
      <c r="K445" t="s">
        <v>19577</v>
      </c>
      <c r="L445" t="s">
        <v>19578</v>
      </c>
      <c r="M445" s="10"/>
      <c r="N445" s="2" t="str">
        <f>HYPERLINK(Таблица3[[#This Row],[RelativePath]])</f>
        <v>2 Поката пилорама\GA3948333_8_20260416T102914Z.jpg</v>
      </c>
    </row>
    <row r="446" spans="1:14" x14ac:dyDescent="0.25">
      <c r="A446" t="s">
        <v>16</v>
      </c>
      <c r="B446" s="3">
        <v>46128</v>
      </c>
      <c r="C446" s="5">
        <v>0.44878472222222221</v>
      </c>
      <c r="D446" s="1" t="s">
        <v>162</v>
      </c>
      <c r="E446" t="s">
        <v>1552</v>
      </c>
      <c r="F446" t="s">
        <v>660</v>
      </c>
      <c r="I446" s="16" t="s">
        <v>19579</v>
      </c>
      <c r="J446" s="16" t="s">
        <v>4958</v>
      </c>
      <c r="K446" t="s">
        <v>19580</v>
      </c>
      <c r="L446" t="s">
        <v>19581</v>
      </c>
      <c r="M446" s="10"/>
      <c r="N446" s="2" t="str">
        <f>HYPERLINK(Таблица3[[#This Row],[RelativePath]])</f>
        <v>2 Поката пилорама\GA3948333_8_20260416T104615Z.jpg</v>
      </c>
    </row>
    <row r="447" spans="1:14" x14ac:dyDescent="0.25">
      <c r="A447" t="s">
        <v>16</v>
      </c>
      <c r="B447" s="3">
        <v>46128</v>
      </c>
      <c r="C447" s="5">
        <v>0.45087962962962963</v>
      </c>
      <c r="D447" s="1" t="s">
        <v>162</v>
      </c>
      <c r="E447" t="s">
        <v>1552</v>
      </c>
      <c r="F447" t="s">
        <v>660</v>
      </c>
      <c r="I447" s="16" t="s">
        <v>19582</v>
      </c>
      <c r="J447" s="16" t="s">
        <v>4958</v>
      </c>
      <c r="K447" t="s">
        <v>19583</v>
      </c>
      <c r="L447" t="s">
        <v>19584</v>
      </c>
      <c r="M447" s="10"/>
      <c r="N447" s="2" t="str">
        <f>HYPERLINK(Таблица3[[#This Row],[RelativePath]])</f>
        <v>2 Поката пилорама\GA3948333_8_20260416T104916Z.jpg</v>
      </c>
    </row>
    <row r="448" spans="1:14" x14ac:dyDescent="0.25">
      <c r="A448" t="s">
        <v>16</v>
      </c>
      <c r="B448" s="3">
        <v>46128</v>
      </c>
      <c r="C448" s="5">
        <v>0.45108796296296294</v>
      </c>
      <c r="D448" s="1" t="s">
        <v>162</v>
      </c>
      <c r="E448" t="s">
        <v>1552</v>
      </c>
      <c r="F448" t="s">
        <v>660</v>
      </c>
      <c r="I448" s="16" t="s">
        <v>19585</v>
      </c>
      <c r="J448" s="16" t="s">
        <v>4958</v>
      </c>
      <c r="K448" t="s">
        <v>19586</v>
      </c>
      <c r="L448" t="s">
        <v>19587</v>
      </c>
      <c r="M448" s="10"/>
      <c r="N448" s="2" t="str">
        <f>HYPERLINK(Таблица3[[#This Row],[RelativePath]])</f>
        <v>2 Поката пилорама\GA3948333_8_20260416T104934Z.jpg</v>
      </c>
    </row>
    <row r="449" spans="1:14" x14ac:dyDescent="0.25">
      <c r="A449" t="s">
        <v>16</v>
      </c>
      <c r="B449" s="3">
        <v>46128</v>
      </c>
      <c r="C449" s="5">
        <v>0.49641203703703701</v>
      </c>
      <c r="D449" s="1" t="s">
        <v>114</v>
      </c>
      <c r="E449" t="s">
        <v>86</v>
      </c>
      <c r="F449" t="s">
        <v>257</v>
      </c>
      <c r="G449">
        <v>1</v>
      </c>
      <c r="I449" s="16" t="s">
        <v>19591</v>
      </c>
      <c r="J449" s="16" t="s">
        <v>4958</v>
      </c>
      <c r="K449" t="s">
        <v>19592</v>
      </c>
      <c r="L449" t="s">
        <v>19593</v>
      </c>
      <c r="M449" s="10"/>
      <c r="N449" s="2" t="str">
        <f>HYPERLINK(Таблица3[[#This Row],[RelativePath]])</f>
        <v>2 Поката пилорама\GA3948333_8_20260416T115450Z.jpg</v>
      </c>
    </row>
    <row r="450" spans="1:14" x14ac:dyDescent="0.25">
      <c r="A450" t="s">
        <v>16</v>
      </c>
      <c r="B450" s="3">
        <v>46128</v>
      </c>
      <c r="C450" s="5">
        <v>0.49962962962962965</v>
      </c>
      <c r="D450" s="1" t="s">
        <v>114</v>
      </c>
      <c r="E450" t="s">
        <v>86</v>
      </c>
      <c r="F450" t="s">
        <v>257</v>
      </c>
      <c r="G450">
        <v>2</v>
      </c>
      <c r="I450" s="16" t="s">
        <v>19594</v>
      </c>
      <c r="J450" s="16" t="s">
        <v>4958</v>
      </c>
      <c r="K450" t="s">
        <v>19595</v>
      </c>
      <c r="L450" t="s">
        <v>19596</v>
      </c>
      <c r="M450" s="10"/>
      <c r="N450" s="2" t="str">
        <f>HYPERLINK(Таблица3[[#This Row],[RelativePath]])</f>
        <v>2 Поката пилорама\GA3948333_8_20260416T115928Z.jpg</v>
      </c>
    </row>
    <row r="451" spans="1:14" x14ac:dyDescent="0.25">
      <c r="A451" t="s">
        <v>16</v>
      </c>
      <c r="B451" s="3">
        <v>46128</v>
      </c>
      <c r="C451" s="5">
        <v>0.50246527777777783</v>
      </c>
      <c r="D451" s="1" t="s">
        <v>114</v>
      </c>
      <c r="E451" t="s">
        <v>86</v>
      </c>
      <c r="F451" t="s">
        <v>257</v>
      </c>
      <c r="G451">
        <v>2</v>
      </c>
      <c r="I451" s="16" t="s">
        <v>19597</v>
      </c>
      <c r="J451" s="16" t="s">
        <v>4958</v>
      </c>
      <c r="K451" t="s">
        <v>19598</v>
      </c>
      <c r="L451" t="s">
        <v>19599</v>
      </c>
      <c r="M451" s="10"/>
      <c r="N451" s="2" t="str">
        <f>HYPERLINK(Таблица3[[#This Row],[RelativePath]])</f>
        <v>2 Поката пилорама\GA3948333_8_20260416T120333Z.jpg</v>
      </c>
    </row>
    <row r="452" spans="1:14" x14ac:dyDescent="0.25">
      <c r="A452" t="s">
        <v>16</v>
      </c>
      <c r="B452" s="3">
        <v>46128</v>
      </c>
      <c r="C452" s="5">
        <v>0.50555555555555554</v>
      </c>
      <c r="D452" s="1" t="s">
        <v>114</v>
      </c>
      <c r="E452" t="s">
        <v>86</v>
      </c>
      <c r="F452" t="s">
        <v>257</v>
      </c>
      <c r="G452">
        <v>2</v>
      </c>
      <c r="I452" s="16" t="s">
        <v>19600</v>
      </c>
      <c r="J452" s="16" t="s">
        <v>4958</v>
      </c>
      <c r="K452" t="s">
        <v>19601</v>
      </c>
      <c r="L452" t="s">
        <v>19602</v>
      </c>
      <c r="M452" s="10"/>
      <c r="N452" s="2" t="str">
        <f>HYPERLINK(Таблица3[[#This Row],[RelativePath]])</f>
        <v>2 Поката пилорама\GA3948333_8_20260416T120800Z.jpg</v>
      </c>
    </row>
    <row r="453" spans="1:14" x14ac:dyDescent="0.25">
      <c r="A453" t="s">
        <v>16</v>
      </c>
      <c r="B453" s="3">
        <v>46128</v>
      </c>
      <c r="C453" s="5">
        <v>0.5090972222222222</v>
      </c>
      <c r="D453" s="1" t="s">
        <v>114</v>
      </c>
      <c r="E453" t="s">
        <v>86</v>
      </c>
      <c r="F453" t="s">
        <v>257</v>
      </c>
      <c r="G453">
        <v>2</v>
      </c>
      <c r="I453" s="16" t="s">
        <v>19603</v>
      </c>
      <c r="J453" s="16" t="s">
        <v>4958</v>
      </c>
      <c r="K453" t="s">
        <v>19604</v>
      </c>
      <c r="L453" t="s">
        <v>19605</v>
      </c>
      <c r="M453" s="10"/>
      <c r="N453" s="2" t="str">
        <f>HYPERLINK(Таблица3[[#This Row],[RelativePath]])</f>
        <v>2 Поката пилорама\GA3948333_8_20260416T121306Z.jpg</v>
      </c>
    </row>
    <row r="454" spans="1:14" x14ac:dyDescent="0.25">
      <c r="A454" t="s">
        <v>17</v>
      </c>
      <c r="B454" s="3">
        <v>46129</v>
      </c>
      <c r="C454" s="5">
        <v>0.62969907407407411</v>
      </c>
      <c r="D454" s="1" t="s">
        <v>163</v>
      </c>
      <c r="E454" t="s">
        <v>70</v>
      </c>
      <c r="F454" t="s">
        <v>58</v>
      </c>
      <c r="I454" s="16" t="s">
        <v>19978</v>
      </c>
      <c r="J454" s="16" t="s">
        <v>4948</v>
      </c>
      <c r="K454" t="s">
        <v>19979</v>
      </c>
      <c r="L454" t="s">
        <v>19980</v>
      </c>
      <c r="M454" s="10"/>
      <c r="N454" s="2" t="str">
        <f>HYPERLINK(Таблица3[[#This Row],[RelativePath]])</f>
        <v>15 Вход столярка\GA3948333_9_20260417T150646Z.jpg</v>
      </c>
    </row>
    <row r="455" spans="1:14" x14ac:dyDescent="0.25">
      <c r="A455" t="s">
        <v>17</v>
      </c>
      <c r="B455" s="3">
        <v>46129</v>
      </c>
      <c r="C455" s="5">
        <v>0.62981481481481483</v>
      </c>
      <c r="D455" s="1" t="s">
        <v>163</v>
      </c>
      <c r="E455" t="s">
        <v>70</v>
      </c>
      <c r="F455" t="s">
        <v>58</v>
      </c>
      <c r="I455" s="16" t="s">
        <v>19981</v>
      </c>
      <c r="J455" s="16" t="s">
        <v>4948</v>
      </c>
      <c r="K455" t="s">
        <v>19982</v>
      </c>
      <c r="L455" t="s">
        <v>19983</v>
      </c>
      <c r="M455" s="10"/>
      <c r="N455" s="2" t="str">
        <f>HYPERLINK(Таблица3[[#This Row],[RelativePath]])</f>
        <v>15 Вход столярка\GA3948333_9_20260417T150656Z.jpg</v>
      </c>
    </row>
    <row r="456" spans="1:14" x14ac:dyDescent="0.25">
      <c r="A456" t="s">
        <v>17</v>
      </c>
      <c r="B456" s="3">
        <v>46129</v>
      </c>
      <c r="C456" s="5">
        <v>0.62987268518518513</v>
      </c>
      <c r="D456" s="1" t="s">
        <v>163</v>
      </c>
      <c r="E456" t="s">
        <v>70</v>
      </c>
      <c r="F456" t="s">
        <v>58</v>
      </c>
      <c r="I456" s="16" t="s">
        <v>19984</v>
      </c>
      <c r="J456" s="16" t="s">
        <v>4948</v>
      </c>
      <c r="K456" t="s">
        <v>19985</v>
      </c>
      <c r="L456" t="s">
        <v>19986</v>
      </c>
      <c r="M456" s="10"/>
      <c r="N456" s="2" t="str">
        <f>HYPERLINK(Таблица3[[#This Row],[RelativePath]])</f>
        <v>15 Вход столярка\GA3948333_9_20260417T150701Z.jpg</v>
      </c>
    </row>
    <row r="457" spans="1:14" x14ac:dyDescent="0.25">
      <c r="A457" t="s">
        <v>17</v>
      </c>
      <c r="B457" s="3">
        <v>46129</v>
      </c>
      <c r="C457" s="5">
        <v>0.6315856481481481</v>
      </c>
      <c r="D457" s="1" t="s">
        <v>163</v>
      </c>
      <c r="E457" t="s">
        <v>70</v>
      </c>
      <c r="F457" t="s">
        <v>58</v>
      </c>
      <c r="I457" s="16" t="s">
        <v>19987</v>
      </c>
      <c r="J457" s="16" t="s">
        <v>4948</v>
      </c>
      <c r="K457" t="s">
        <v>19988</v>
      </c>
      <c r="L457" t="s">
        <v>19989</v>
      </c>
      <c r="M457" s="10"/>
      <c r="N457" s="2" t="str">
        <f>HYPERLINK(Таблица3[[#This Row],[RelativePath]])</f>
        <v>15 Вход столярка\GA3948333_9_20260417T150929Z.jpg</v>
      </c>
    </row>
    <row r="458" spans="1:14" x14ac:dyDescent="0.25">
      <c r="A458" t="s">
        <v>17</v>
      </c>
      <c r="B458" s="3">
        <v>46129</v>
      </c>
      <c r="C458" s="5">
        <v>0.63190972222222219</v>
      </c>
      <c r="D458" s="1" t="s">
        <v>163</v>
      </c>
      <c r="E458" t="s">
        <v>70</v>
      </c>
      <c r="F458" t="s">
        <v>58</v>
      </c>
      <c r="I458" s="16" t="s">
        <v>19990</v>
      </c>
      <c r="J458" s="16" t="s">
        <v>4948</v>
      </c>
      <c r="K458" t="s">
        <v>19991</v>
      </c>
      <c r="L458" t="s">
        <v>19992</v>
      </c>
      <c r="M458" s="10"/>
      <c r="N458" s="2" t="str">
        <f>HYPERLINK(Таблица3[[#This Row],[RelativePath]])</f>
        <v>15 Вход столярка\GA3948333_9_20260417T150957Z.jpg</v>
      </c>
    </row>
    <row r="459" spans="1:14" x14ac:dyDescent="0.25">
      <c r="A459" t="s">
        <v>17</v>
      </c>
      <c r="B459" s="3">
        <v>46129</v>
      </c>
      <c r="C459" s="5">
        <v>0.63230324074074074</v>
      </c>
      <c r="D459" s="1" t="s">
        <v>163</v>
      </c>
      <c r="E459" t="s">
        <v>70</v>
      </c>
      <c r="F459" t="s">
        <v>20155</v>
      </c>
      <c r="I459" s="16" t="s">
        <v>19993</v>
      </c>
      <c r="J459" s="16" t="s">
        <v>4948</v>
      </c>
      <c r="K459" t="s">
        <v>19994</v>
      </c>
      <c r="L459" t="s">
        <v>19995</v>
      </c>
      <c r="M459" s="10"/>
      <c r="N459" s="2" t="str">
        <f>HYPERLINK(Таблица3[[#This Row],[RelativePath]])</f>
        <v>15 Вход столярка\GA3948333_9_20260417T151031Z.jpg</v>
      </c>
    </row>
    <row r="460" spans="1:14" x14ac:dyDescent="0.25">
      <c r="A460" t="s">
        <v>17</v>
      </c>
      <c r="B460" s="3">
        <v>46129</v>
      </c>
      <c r="C460" s="5">
        <v>0.63236111111111115</v>
      </c>
      <c r="D460" s="1" t="s">
        <v>163</v>
      </c>
      <c r="E460" t="s">
        <v>70</v>
      </c>
      <c r="F460" t="s">
        <v>20155</v>
      </c>
      <c r="I460" s="16" t="s">
        <v>19996</v>
      </c>
      <c r="J460" s="16" t="s">
        <v>4948</v>
      </c>
      <c r="K460" t="s">
        <v>19997</v>
      </c>
      <c r="L460" t="s">
        <v>19998</v>
      </c>
      <c r="M460" s="10"/>
      <c r="N460" s="2" t="str">
        <f>HYPERLINK(Таблица3[[#This Row],[RelativePath]])</f>
        <v>15 Вход столярка\GA3948333_9_20260417T151036Z.jpg</v>
      </c>
    </row>
    <row r="461" spans="1:14" x14ac:dyDescent="0.25">
      <c r="A461" t="s">
        <v>17</v>
      </c>
      <c r="B461" s="3">
        <v>46129</v>
      </c>
      <c r="C461" s="5">
        <v>0.63265046296296301</v>
      </c>
      <c r="D461" s="1" t="s">
        <v>163</v>
      </c>
      <c r="E461" t="s">
        <v>70</v>
      </c>
      <c r="F461" t="s">
        <v>20155</v>
      </c>
      <c r="I461" s="16" t="s">
        <v>19999</v>
      </c>
      <c r="J461" s="16" t="s">
        <v>4948</v>
      </c>
      <c r="K461" t="s">
        <v>20000</v>
      </c>
      <c r="L461" t="s">
        <v>20001</v>
      </c>
      <c r="M461" s="10"/>
      <c r="N461" s="2" t="str">
        <f>HYPERLINK(Таблица3[[#This Row],[RelativePath]])</f>
        <v>15 Вход столярка\GA3948333_9_20260417T151101Z.jpg</v>
      </c>
    </row>
    <row r="462" spans="1:14" x14ac:dyDescent="0.25">
      <c r="A462" t="s">
        <v>17</v>
      </c>
      <c r="B462" s="3">
        <v>46129</v>
      </c>
      <c r="C462" s="5">
        <v>0.63295138888888891</v>
      </c>
      <c r="D462" s="1" t="s">
        <v>163</v>
      </c>
      <c r="E462" t="s">
        <v>70</v>
      </c>
      <c r="F462" t="s">
        <v>20156</v>
      </c>
      <c r="I462" s="16" t="s">
        <v>20002</v>
      </c>
      <c r="J462" s="16" t="s">
        <v>4948</v>
      </c>
      <c r="K462" t="s">
        <v>20003</v>
      </c>
      <c r="L462" t="s">
        <v>20004</v>
      </c>
      <c r="M462" s="10"/>
      <c r="N462" s="2" t="str">
        <f>HYPERLINK(Таблица3[[#This Row],[RelativePath]])</f>
        <v>15 Вход столярка\GA3948333_9_20260417T151127Z.jpg</v>
      </c>
    </row>
    <row r="463" spans="1:14" x14ac:dyDescent="0.25">
      <c r="A463" t="s">
        <v>17</v>
      </c>
      <c r="B463" s="3">
        <v>46129</v>
      </c>
      <c r="C463" s="5">
        <v>0.63336805555555553</v>
      </c>
      <c r="D463" s="1" t="s">
        <v>163</v>
      </c>
      <c r="E463" t="s">
        <v>70</v>
      </c>
      <c r="F463" t="s">
        <v>20156</v>
      </c>
      <c r="I463" s="16" t="s">
        <v>20011</v>
      </c>
      <c r="J463" s="16" t="s">
        <v>4948</v>
      </c>
      <c r="K463" t="s">
        <v>20012</v>
      </c>
      <c r="L463" t="s">
        <v>20013</v>
      </c>
      <c r="M463" s="10"/>
      <c r="N463" s="2" t="str">
        <f>HYPERLINK(Таблица3[[#This Row],[RelativePath]])</f>
        <v>15 Вход столярка\GA3948333_9_20260417T151203Z.jpg</v>
      </c>
    </row>
    <row r="464" spans="1:14" x14ac:dyDescent="0.25">
      <c r="A464" t="s">
        <v>17</v>
      </c>
      <c r="B464" s="3">
        <v>46129</v>
      </c>
      <c r="C464" s="5">
        <v>0.63355324074074071</v>
      </c>
      <c r="D464" s="1" t="s">
        <v>163</v>
      </c>
      <c r="E464" t="s">
        <v>70</v>
      </c>
      <c r="F464" t="s">
        <v>20156</v>
      </c>
      <c r="I464" s="16" t="s">
        <v>20014</v>
      </c>
      <c r="J464" s="16" t="s">
        <v>4948</v>
      </c>
      <c r="K464" t="s">
        <v>20015</v>
      </c>
      <c r="L464" t="s">
        <v>20016</v>
      </c>
      <c r="M464" s="10"/>
      <c r="N464" s="2" t="str">
        <f>HYPERLINK(Таблица3[[#This Row],[RelativePath]])</f>
        <v>15 Вход столярка\GA3948333_9_20260417T151219Z.jpg</v>
      </c>
    </row>
    <row r="465" spans="1:14" x14ac:dyDescent="0.25">
      <c r="A465" t="s">
        <v>17</v>
      </c>
      <c r="B465" s="3">
        <v>46129</v>
      </c>
      <c r="C465" s="5">
        <v>0.63377314814814811</v>
      </c>
      <c r="D465" s="1" t="s">
        <v>163</v>
      </c>
      <c r="E465" t="s">
        <v>70</v>
      </c>
      <c r="F465" t="s">
        <v>20156</v>
      </c>
      <c r="I465" s="16" t="s">
        <v>20017</v>
      </c>
      <c r="J465" s="16" t="s">
        <v>4948</v>
      </c>
      <c r="K465" t="s">
        <v>20018</v>
      </c>
      <c r="L465" t="s">
        <v>20019</v>
      </c>
      <c r="M465" s="10"/>
      <c r="N465" s="2" t="str">
        <f>HYPERLINK(Таблица3[[#This Row],[RelativePath]])</f>
        <v>15 Вход столярка\GA3948333_9_20260417T151238Z.jpg</v>
      </c>
    </row>
    <row r="466" spans="1:14" x14ac:dyDescent="0.25">
      <c r="A466" t="s">
        <v>17</v>
      </c>
      <c r="B466" s="3">
        <v>46129</v>
      </c>
      <c r="C466" s="5">
        <v>0.63391203703703702</v>
      </c>
      <c r="D466" s="1" t="s">
        <v>163</v>
      </c>
      <c r="E466" t="s">
        <v>70</v>
      </c>
      <c r="F466" t="s">
        <v>20156</v>
      </c>
      <c r="I466" s="16" t="s">
        <v>20020</v>
      </c>
      <c r="J466" s="16" t="s">
        <v>4948</v>
      </c>
      <c r="K466" t="s">
        <v>20021</v>
      </c>
      <c r="L466" t="s">
        <v>20022</v>
      </c>
      <c r="M466" s="10"/>
      <c r="N466" s="2" t="str">
        <f>HYPERLINK(Таблица3[[#This Row],[RelativePath]])</f>
        <v>15 Вход столярка\GA3948333_9_20260417T151250Z.jpg</v>
      </c>
    </row>
    <row r="467" spans="1:14" x14ac:dyDescent="0.25">
      <c r="A467" t="s">
        <v>17</v>
      </c>
      <c r="B467" s="3">
        <v>46129</v>
      </c>
      <c r="C467" s="5">
        <v>0.63400462962962967</v>
      </c>
      <c r="D467" s="1" t="s">
        <v>163</v>
      </c>
      <c r="E467" t="s">
        <v>70</v>
      </c>
      <c r="F467" t="s">
        <v>20156</v>
      </c>
      <c r="I467" s="16" t="s">
        <v>20023</v>
      </c>
      <c r="J467" s="16" t="s">
        <v>4948</v>
      </c>
      <c r="K467" t="s">
        <v>20024</v>
      </c>
      <c r="L467" t="s">
        <v>20025</v>
      </c>
      <c r="M467" s="10"/>
      <c r="N467" s="2" t="str">
        <f>HYPERLINK(Таблица3[[#This Row],[RelativePath]])</f>
        <v>15 Вход столярка\GA3948333_9_20260417T151258Z.jpg</v>
      </c>
    </row>
    <row r="468" spans="1:14" x14ac:dyDescent="0.25">
      <c r="A468" t="s">
        <v>17</v>
      </c>
      <c r="B468" s="3">
        <v>46129</v>
      </c>
      <c r="C468" s="5">
        <v>0.63415509259259262</v>
      </c>
      <c r="D468" s="1" t="s">
        <v>163</v>
      </c>
      <c r="E468" t="s">
        <v>70</v>
      </c>
      <c r="F468" t="s">
        <v>20156</v>
      </c>
      <c r="I468" s="16" t="s">
        <v>20026</v>
      </c>
      <c r="J468" s="16" t="s">
        <v>4948</v>
      </c>
      <c r="K468" t="s">
        <v>20027</v>
      </c>
      <c r="L468" t="s">
        <v>20028</v>
      </c>
      <c r="M468" s="10"/>
      <c r="N468" s="2" t="str">
        <f>HYPERLINK(Таблица3[[#This Row],[RelativePath]])</f>
        <v>15 Вход столярка\GA3948333_9_20260417T151311Z.jpg</v>
      </c>
    </row>
    <row r="469" spans="1:14" x14ac:dyDescent="0.25">
      <c r="A469" t="s">
        <v>17</v>
      </c>
      <c r="B469" s="3">
        <v>46129</v>
      </c>
      <c r="C469" s="5">
        <v>0.63422453703703707</v>
      </c>
      <c r="D469" s="1" t="s">
        <v>163</v>
      </c>
      <c r="E469" t="s">
        <v>70</v>
      </c>
      <c r="F469" t="s">
        <v>20156</v>
      </c>
      <c r="I469" s="16" t="s">
        <v>20029</v>
      </c>
      <c r="J469" s="16" t="s">
        <v>4948</v>
      </c>
      <c r="K469" t="s">
        <v>20030</v>
      </c>
      <c r="L469" t="s">
        <v>20031</v>
      </c>
      <c r="M469" s="10"/>
      <c r="N469" s="2" t="str">
        <f>HYPERLINK(Таблица3[[#This Row],[RelativePath]])</f>
        <v>15 Вход столярка\GA3948333_9_20260417T151317Z.jpg</v>
      </c>
    </row>
    <row r="470" spans="1:14" x14ac:dyDescent="0.25">
      <c r="A470" t="s">
        <v>17</v>
      </c>
      <c r="B470" s="3">
        <v>46129</v>
      </c>
      <c r="C470" s="5">
        <v>0.63437500000000002</v>
      </c>
      <c r="D470" s="1" t="s">
        <v>163</v>
      </c>
      <c r="E470" t="s">
        <v>70</v>
      </c>
      <c r="F470" t="s">
        <v>20156</v>
      </c>
      <c r="I470" s="16" t="s">
        <v>20032</v>
      </c>
      <c r="J470" s="16" t="s">
        <v>4948</v>
      </c>
      <c r="K470" t="s">
        <v>20033</v>
      </c>
      <c r="L470" t="s">
        <v>20034</v>
      </c>
      <c r="M470" s="10"/>
      <c r="N470" s="2" t="str">
        <f>HYPERLINK(Таблица3[[#This Row],[RelativePath]])</f>
        <v>15 Вход столярка\GA3948333_9_20260417T151330Z.jpg</v>
      </c>
    </row>
    <row r="471" spans="1:14" x14ac:dyDescent="0.25">
      <c r="A471" t="s">
        <v>17</v>
      </c>
      <c r="B471" s="3">
        <v>46129</v>
      </c>
      <c r="C471" s="5">
        <v>0.63452546296296297</v>
      </c>
      <c r="D471" s="1" t="s">
        <v>163</v>
      </c>
      <c r="E471" t="s">
        <v>70</v>
      </c>
      <c r="F471" t="s">
        <v>20156</v>
      </c>
      <c r="I471" s="16" t="s">
        <v>20035</v>
      </c>
      <c r="J471" s="16" t="s">
        <v>4948</v>
      </c>
      <c r="K471" t="s">
        <v>20036</v>
      </c>
      <c r="L471" t="s">
        <v>20037</v>
      </c>
      <c r="M471" s="10"/>
      <c r="N471" s="2" t="str">
        <f>HYPERLINK(Таблица3[[#This Row],[RelativePath]])</f>
        <v>15 Вход столярка\GA3948333_9_20260417T151343Z.jpg</v>
      </c>
    </row>
    <row r="472" spans="1:14" x14ac:dyDescent="0.25">
      <c r="A472" t="s">
        <v>17</v>
      </c>
      <c r="B472" s="3">
        <v>46129</v>
      </c>
      <c r="C472" s="5">
        <v>0.63467592592592592</v>
      </c>
      <c r="D472" s="1" t="s">
        <v>163</v>
      </c>
      <c r="E472" t="s">
        <v>70</v>
      </c>
      <c r="F472" t="s">
        <v>20156</v>
      </c>
      <c r="I472" s="16" t="s">
        <v>20038</v>
      </c>
      <c r="J472" s="16" t="s">
        <v>4948</v>
      </c>
      <c r="K472" t="s">
        <v>20039</v>
      </c>
      <c r="L472" t="s">
        <v>20040</v>
      </c>
      <c r="M472" s="10"/>
      <c r="N472" s="2" t="str">
        <f>HYPERLINK(Таблица3[[#This Row],[RelativePath]])</f>
        <v>15 Вход столярка\GA3948333_9_20260417T151356Z.jpg</v>
      </c>
    </row>
    <row r="473" spans="1:14" x14ac:dyDescent="0.25">
      <c r="A473" t="s">
        <v>17</v>
      </c>
      <c r="B473" s="3">
        <v>46129</v>
      </c>
      <c r="C473" s="5">
        <v>0.63476851851851857</v>
      </c>
      <c r="D473" s="1" t="s">
        <v>163</v>
      </c>
      <c r="E473" t="s">
        <v>70</v>
      </c>
      <c r="F473" t="s">
        <v>20156</v>
      </c>
      <c r="I473" s="16" t="s">
        <v>20041</v>
      </c>
      <c r="J473" s="16" t="s">
        <v>4948</v>
      </c>
      <c r="K473" t="s">
        <v>20042</v>
      </c>
      <c r="L473" t="s">
        <v>20043</v>
      </c>
      <c r="M473" s="10"/>
      <c r="N473" s="2" t="str">
        <f>HYPERLINK(Таблица3[[#This Row],[RelativePath]])</f>
        <v>15 Вход столярка\GA3948333_9_20260417T151404Z.jpg</v>
      </c>
    </row>
    <row r="474" spans="1:14" x14ac:dyDescent="0.25">
      <c r="A474" t="s">
        <v>17</v>
      </c>
      <c r="B474" s="3">
        <v>46129</v>
      </c>
      <c r="C474" s="5">
        <v>0.63488425925925929</v>
      </c>
      <c r="D474" s="1" t="s">
        <v>163</v>
      </c>
      <c r="E474" t="s">
        <v>70</v>
      </c>
      <c r="F474" t="s">
        <v>20156</v>
      </c>
      <c r="I474" s="16" t="s">
        <v>20044</v>
      </c>
      <c r="J474" s="16" t="s">
        <v>4948</v>
      </c>
      <c r="K474" t="s">
        <v>20045</v>
      </c>
      <c r="L474" t="s">
        <v>20046</v>
      </c>
      <c r="M474" s="10"/>
      <c r="N474" s="2" t="str">
        <f>HYPERLINK(Таблица3[[#This Row],[RelativePath]])</f>
        <v>15 Вход столярка\GA3948333_9_20260417T151414Z.jpg</v>
      </c>
    </row>
    <row r="475" spans="1:14" x14ac:dyDescent="0.25">
      <c r="A475" t="s">
        <v>17</v>
      </c>
      <c r="B475" s="3">
        <v>46129</v>
      </c>
      <c r="C475" s="5">
        <v>0.63498842592592597</v>
      </c>
      <c r="D475" s="1" t="s">
        <v>163</v>
      </c>
      <c r="E475" t="s">
        <v>70</v>
      </c>
      <c r="F475" t="s">
        <v>20156</v>
      </c>
      <c r="I475" s="16" t="s">
        <v>20047</v>
      </c>
      <c r="J475" s="16" t="s">
        <v>4948</v>
      </c>
      <c r="K475" t="s">
        <v>20048</v>
      </c>
      <c r="L475" t="s">
        <v>20049</v>
      </c>
      <c r="M475" s="10"/>
      <c r="N475" s="2" t="str">
        <f>HYPERLINK(Таблица3[[#This Row],[RelativePath]])</f>
        <v>15 Вход столярка\GA3948333_9_20260417T151423Z.jpg</v>
      </c>
    </row>
    <row r="476" spans="1:14" x14ac:dyDescent="0.25">
      <c r="A476" t="s">
        <v>22</v>
      </c>
      <c r="B476" s="3">
        <v>46131</v>
      </c>
      <c r="C476" s="5">
        <v>0.5980092592592593</v>
      </c>
      <c r="D476" s="1" t="s">
        <v>162</v>
      </c>
      <c r="E476" t="s">
        <v>20152</v>
      </c>
      <c r="F476" t="s">
        <v>20462</v>
      </c>
      <c r="I476" s="16" t="s">
        <v>20223</v>
      </c>
      <c r="J476" s="16" t="s">
        <v>4951</v>
      </c>
      <c r="K476" t="s">
        <v>20224</v>
      </c>
      <c r="L476" t="s">
        <v>20225</v>
      </c>
      <c r="M476" s="10"/>
      <c r="N476" s="2" t="str">
        <f>HYPERLINK(Таблица3[[#This Row],[RelativePath]])</f>
        <v>10 Въезд ангар\GA3948333_6_20260419T142108Z.jpg</v>
      </c>
    </row>
    <row r="477" spans="1:14" x14ac:dyDescent="0.25">
      <c r="A477" t="s">
        <v>22</v>
      </c>
      <c r="B477" s="3">
        <v>46131</v>
      </c>
      <c r="C477" s="5">
        <v>0.59937499999999999</v>
      </c>
      <c r="D477" s="1" t="s">
        <v>4</v>
      </c>
      <c r="E477" t="s">
        <v>20464</v>
      </c>
      <c r="F477" t="s">
        <v>20462</v>
      </c>
      <c r="I477" s="16" t="s">
        <v>20262</v>
      </c>
      <c r="J477" s="16" t="s">
        <v>4950</v>
      </c>
      <c r="K477" t="s">
        <v>20263</v>
      </c>
      <c r="L477" t="s">
        <v>20264</v>
      </c>
      <c r="M477" s="10"/>
      <c r="N477" s="2" t="str">
        <f>HYPERLINK(Таблица3[[#This Row],[RelativePath]])</f>
        <v>11 Навес пилмат\GA3948333_5_20260419T142306Z.jpg</v>
      </c>
    </row>
    <row r="478" spans="1:14" x14ac:dyDescent="0.25">
      <c r="A478" t="s">
        <v>15</v>
      </c>
      <c r="B478" s="3">
        <v>46134</v>
      </c>
      <c r="C478" s="5">
        <v>0.2817013888888889</v>
      </c>
      <c r="D478" s="1" t="s">
        <v>162</v>
      </c>
      <c r="E478" t="s">
        <v>5081</v>
      </c>
      <c r="F478" t="s">
        <v>58</v>
      </c>
      <c r="I478" s="16" t="s">
        <v>21252</v>
      </c>
      <c r="J478" s="16" t="s">
        <v>4951</v>
      </c>
      <c r="K478" t="s">
        <v>21253</v>
      </c>
      <c r="L478" t="s">
        <v>21254</v>
      </c>
      <c r="M478" s="10"/>
      <c r="N478" s="2" t="str">
        <f>HYPERLINK(Таблица3[[#This Row],[RelativePath]])</f>
        <v>10 Въезд ангар\GA3948333_6_20260422T064539Z.jpg</v>
      </c>
    </row>
    <row r="479" spans="1:14" x14ac:dyDescent="0.25">
      <c r="A479" t="s">
        <v>15</v>
      </c>
      <c r="B479" s="3">
        <v>46134</v>
      </c>
      <c r="C479" s="5">
        <v>0.28745370370370371</v>
      </c>
      <c r="D479" s="1" t="s">
        <v>131</v>
      </c>
      <c r="E479" t="s">
        <v>2469</v>
      </c>
      <c r="F479" t="s">
        <v>58</v>
      </c>
      <c r="I479" s="16" t="s">
        <v>21065</v>
      </c>
      <c r="J479" s="16" t="s">
        <v>4958</v>
      </c>
      <c r="K479" t="s">
        <v>21066</v>
      </c>
      <c r="L479" t="s">
        <v>21067</v>
      </c>
      <c r="M479" s="10"/>
      <c r="N479" s="2" t="str">
        <f>HYPERLINK(Таблица3[[#This Row],[RelativePath]])</f>
        <v>2 Поката пилорама\GA3948333_8_20260422T065356Z.jpg</v>
      </c>
    </row>
    <row r="480" spans="1:14" x14ac:dyDescent="0.25">
      <c r="A480" t="s">
        <v>15</v>
      </c>
      <c r="B480" s="3">
        <v>46134</v>
      </c>
      <c r="C480" s="5">
        <v>0.29601851851851851</v>
      </c>
      <c r="D480" s="1" t="s">
        <v>85</v>
      </c>
      <c r="E480" t="s">
        <v>2469</v>
      </c>
      <c r="F480" t="s">
        <v>58</v>
      </c>
      <c r="I480" s="16" t="s">
        <v>20513</v>
      </c>
      <c r="J480" s="16" t="s">
        <v>4957</v>
      </c>
      <c r="K480" t="s">
        <v>20514</v>
      </c>
      <c r="L480" t="s">
        <v>20515</v>
      </c>
      <c r="M480" s="10"/>
      <c r="N480" s="2" t="str">
        <f>HYPERLINK(Таблица3[[#This Row],[RelativePath]])</f>
        <v>1 Въезд на базу\GA3948333_4_20260422T070616Z.jpg</v>
      </c>
    </row>
    <row r="481" spans="1:14" x14ac:dyDescent="0.25">
      <c r="A481" t="s">
        <v>15</v>
      </c>
      <c r="B481" s="3">
        <v>46134</v>
      </c>
      <c r="C481" s="5">
        <v>0.29606481481481484</v>
      </c>
      <c r="D481" s="1" t="s">
        <v>21093</v>
      </c>
      <c r="E481" t="s">
        <v>2469</v>
      </c>
      <c r="F481" t="s">
        <v>58</v>
      </c>
      <c r="I481" s="16" t="s">
        <v>20516</v>
      </c>
      <c r="J481" s="16" t="s">
        <v>4957</v>
      </c>
      <c r="K481" t="s">
        <v>20517</v>
      </c>
      <c r="L481" t="s">
        <v>20518</v>
      </c>
      <c r="M481" s="10"/>
      <c r="N481" s="2" t="str">
        <f>HYPERLINK(Таблица3[[#This Row],[RelativePath]])</f>
        <v>1 Въезд на базу\GA3948333_4_20260422T070620Z.jpg</v>
      </c>
    </row>
    <row r="482" spans="1:14" x14ac:dyDescent="0.25">
      <c r="A482" t="s">
        <v>15</v>
      </c>
      <c r="B482" s="3">
        <v>46134</v>
      </c>
      <c r="C482" s="5">
        <v>0.32685185185185184</v>
      </c>
      <c r="D482" s="1" t="s">
        <v>21092</v>
      </c>
      <c r="E482" t="s">
        <v>2469</v>
      </c>
      <c r="F482" t="s">
        <v>58</v>
      </c>
      <c r="I482" s="16" t="s">
        <v>20519</v>
      </c>
      <c r="J482" s="16" t="s">
        <v>4957</v>
      </c>
      <c r="K482" t="s">
        <v>20520</v>
      </c>
      <c r="L482" t="s">
        <v>20521</v>
      </c>
      <c r="M482" s="10"/>
      <c r="N482" s="2" t="str">
        <f>HYPERLINK(Таблица3[[#This Row],[RelativePath]])</f>
        <v>1 Въезд на базу\GA3948333_4_20260422T075040Z.jpg</v>
      </c>
    </row>
    <row r="483" spans="1:14" x14ac:dyDescent="0.25">
      <c r="A483" t="s">
        <v>15</v>
      </c>
      <c r="B483" s="3">
        <v>46134</v>
      </c>
      <c r="C483" s="5">
        <v>0.40858796296296296</v>
      </c>
      <c r="D483" s="1" t="s">
        <v>162</v>
      </c>
      <c r="E483" t="s">
        <v>1550</v>
      </c>
      <c r="F483" t="s">
        <v>53</v>
      </c>
      <c r="G483">
        <v>5</v>
      </c>
      <c r="I483" s="16" t="s">
        <v>21077</v>
      </c>
      <c r="J483" s="16" t="s">
        <v>4958</v>
      </c>
      <c r="K483" t="s">
        <v>21078</v>
      </c>
      <c r="L483" t="s">
        <v>21079</v>
      </c>
      <c r="M483" s="10"/>
      <c r="N483" s="2" t="str">
        <f>HYPERLINK(Таблица3[[#This Row],[RelativePath]])</f>
        <v>2 Поката пилорама\GA3948333_8_20260422T094822Z.jpg</v>
      </c>
    </row>
    <row r="484" spans="1:14" x14ac:dyDescent="0.25">
      <c r="A484" t="s">
        <v>15</v>
      </c>
      <c r="B484" s="3">
        <v>46134</v>
      </c>
      <c r="C484" s="5">
        <v>0.51914351851851848</v>
      </c>
      <c r="D484" s="1" t="s">
        <v>91</v>
      </c>
      <c r="E484" t="s">
        <v>21094</v>
      </c>
      <c r="F484" t="s">
        <v>58</v>
      </c>
      <c r="I484" s="16" t="s">
        <v>20534</v>
      </c>
      <c r="J484" s="16" t="s">
        <v>4957</v>
      </c>
      <c r="K484" t="s">
        <v>20535</v>
      </c>
      <c r="L484" t="s">
        <v>20536</v>
      </c>
      <c r="M484" s="10"/>
      <c r="N484" s="2" t="str">
        <f>HYPERLINK(Таблица3[[#This Row],[RelativePath]])</f>
        <v>1 Въезд на базу\GA3948333_4_20260422T122734Z.jpg</v>
      </c>
    </row>
    <row r="485" spans="1:14" x14ac:dyDescent="0.25">
      <c r="A485" t="s">
        <v>15</v>
      </c>
      <c r="B485" s="3">
        <v>46134</v>
      </c>
      <c r="C485" s="5">
        <v>0.52126157407407403</v>
      </c>
      <c r="D485" s="1" t="s">
        <v>2283</v>
      </c>
      <c r="E485" t="s">
        <v>21407</v>
      </c>
      <c r="F485" t="s">
        <v>58</v>
      </c>
      <c r="I485" s="16" t="s">
        <v>21395</v>
      </c>
      <c r="J485" s="16" t="s">
        <v>1181</v>
      </c>
      <c r="K485" t="s">
        <v>21396</v>
      </c>
      <c r="L485" t="s">
        <v>21397</v>
      </c>
      <c r="M485" s="10"/>
      <c r="N485" s="2" t="str">
        <f>HYPERLINK(Таблица3[[#This Row],[RelativePath]])</f>
        <v>13 Склад хол\K07156189_23_20260422T123037Z.jpg</v>
      </c>
    </row>
    <row r="486" spans="1:14" x14ac:dyDescent="0.25">
      <c r="A486" t="s">
        <v>15</v>
      </c>
      <c r="B486" s="3">
        <v>46134</v>
      </c>
      <c r="C486" s="5">
        <v>0.52596064814814814</v>
      </c>
      <c r="D486" s="1" t="s">
        <v>645</v>
      </c>
      <c r="E486" t="s">
        <v>21094</v>
      </c>
      <c r="F486" t="s">
        <v>58</v>
      </c>
      <c r="I486" s="16" t="s">
        <v>21279</v>
      </c>
      <c r="J486" s="16" t="s">
        <v>4951</v>
      </c>
      <c r="K486" t="s">
        <v>21280</v>
      </c>
      <c r="L486" t="s">
        <v>21281</v>
      </c>
      <c r="M486" s="10"/>
      <c r="N486" s="2" t="str">
        <f>HYPERLINK(Таблица3[[#This Row],[RelativePath]])</f>
        <v>10 Въезд ангар\GA3948333_6_20260422T123723Z.jpg</v>
      </c>
    </row>
    <row r="487" spans="1:14" x14ac:dyDescent="0.25">
      <c r="A487" t="s">
        <v>15</v>
      </c>
      <c r="B487" s="3">
        <v>46134</v>
      </c>
      <c r="C487" s="5">
        <v>0.53093749999999995</v>
      </c>
      <c r="D487" s="1" t="s">
        <v>163</v>
      </c>
      <c r="E487" t="s">
        <v>21094</v>
      </c>
      <c r="F487" t="s">
        <v>58</v>
      </c>
      <c r="I487" s="16" t="s">
        <v>21282</v>
      </c>
      <c r="J487" s="16" t="s">
        <v>4951</v>
      </c>
      <c r="K487" t="s">
        <v>21283</v>
      </c>
      <c r="L487" t="s">
        <v>21284</v>
      </c>
      <c r="M487" s="10"/>
      <c r="N487" s="2" t="str">
        <f>HYPERLINK(Таблица3[[#This Row],[RelativePath]])</f>
        <v>10 Въезд ангар\GA3948333_6_20260422T124433Z.jpg</v>
      </c>
    </row>
    <row r="488" spans="1:14" x14ac:dyDescent="0.25">
      <c r="A488" t="s">
        <v>15</v>
      </c>
      <c r="B488" s="3">
        <v>46134</v>
      </c>
      <c r="C488" s="5">
        <v>0.53292824074074074</v>
      </c>
      <c r="D488" s="1" t="s">
        <v>163</v>
      </c>
      <c r="E488" t="s">
        <v>21094</v>
      </c>
      <c r="F488" t="s">
        <v>58</v>
      </c>
      <c r="I488" s="16" t="s">
        <v>21285</v>
      </c>
      <c r="J488" s="16" t="s">
        <v>4951</v>
      </c>
      <c r="K488" t="s">
        <v>21286</v>
      </c>
      <c r="L488" t="s">
        <v>21287</v>
      </c>
      <c r="M488" s="10"/>
      <c r="N488" s="2" t="str">
        <f>HYPERLINK(Таблица3[[#This Row],[RelativePath]])</f>
        <v>10 Въезд ангар\GA3948333_6_20260422T124725Z.jpg</v>
      </c>
    </row>
    <row r="489" spans="1:14" x14ac:dyDescent="0.25">
      <c r="A489" t="s">
        <v>15</v>
      </c>
      <c r="B489" s="3">
        <v>46134</v>
      </c>
      <c r="C489" s="5">
        <v>0.53442129629629631</v>
      </c>
      <c r="D489" s="1" t="s">
        <v>163</v>
      </c>
      <c r="E489" t="s">
        <v>21094</v>
      </c>
      <c r="F489" t="s">
        <v>58</v>
      </c>
      <c r="I489" s="16" t="s">
        <v>21288</v>
      </c>
      <c r="J489" s="16" t="s">
        <v>4951</v>
      </c>
      <c r="K489" t="s">
        <v>21289</v>
      </c>
      <c r="L489" t="s">
        <v>21290</v>
      </c>
      <c r="M489" s="10"/>
      <c r="N489" s="2" t="str">
        <f>HYPERLINK(Таблица3[[#This Row],[RelativePath]])</f>
        <v>10 Въезд ангар\GA3948333_6_20260422T124934Z.jpg</v>
      </c>
    </row>
    <row r="490" spans="1:14" x14ac:dyDescent="0.25">
      <c r="A490" t="s">
        <v>15</v>
      </c>
      <c r="B490" s="3">
        <v>46134</v>
      </c>
      <c r="C490" s="5">
        <v>0.53622685185185182</v>
      </c>
      <c r="D490" s="1" t="s">
        <v>163</v>
      </c>
      <c r="E490" t="s">
        <v>21094</v>
      </c>
      <c r="F490" t="s">
        <v>58</v>
      </c>
      <c r="I490" s="16" t="s">
        <v>21291</v>
      </c>
      <c r="J490" s="16" t="s">
        <v>4951</v>
      </c>
      <c r="K490" t="s">
        <v>21292</v>
      </c>
      <c r="L490" t="s">
        <v>21293</v>
      </c>
      <c r="M490" s="10"/>
      <c r="N490" s="2" t="str">
        <f>HYPERLINK(Таблица3[[#This Row],[RelativePath]])</f>
        <v>10 Въезд ангар\GA3948333_6_20260422T125210Z.jpg</v>
      </c>
    </row>
    <row r="491" spans="1:14" x14ac:dyDescent="0.25">
      <c r="A491" t="s">
        <v>15</v>
      </c>
      <c r="B491" s="3">
        <v>46134</v>
      </c>
      <c r="C491" s="5">
        <v>0.53839120370370375</v>
      </c>
      <c r="D491" s="1" t="s">
        <v>163</v>
      </c>
      <c r="E491" t="s">
        <v>21094</v>
      </c>
      <c r="F491" t="s">
        <v>58</v>
      </c>
      <c r="I491" s="16" t="s">
        <v>21294</v>
      </c>
      <c r="J491" s="16" t="s">
        <v>4951</v>
      </c>
      <c r="K491" t="s">
        <v>21295</v>
      </c>
      <c r="L491" t="s">
        <v>21296</v>
      </c>
      <c r="M491" s="10"/>
      <c r="N491" s="2" t="str">
        <f>HYPERLINK(Таблица3[[#This Row],[RelativePath]])</f>
        <v>10 Въезд ангар\GA3948333_6_20260422T125517Z.jpg</v>
      </c>
    </row>
    <row r="492" spans="1:14" x14ac:dyDescent="0.25">
      <c r="A492" t="s">
        <v>15</v>
      </c>
      <c r="B492" s="3">
        <v>46134</v>
      </c>
      <c r="C492" s="5">
        <v>0.53993055555555558</v>
      </c>
      <c r="D492" s="1" t="s">
        <v>163</v>
      </c>
      <c r="E492" t="s">
        <v>21094</v>
      </c>
      <c r="F492" t="s">
        <v>58</v>
      </c>
      <c r="I492" s="16" t="s">
        <v>21297</v>
      </c>
      <c r="J492" s="16" t="s">
        <v>4951</v>
      </c>
      <c r="K492" t="s">
        <v>21298</v>
      </c>
      <c r="L492" t="s">
        <v>21299</v>
      </c>
      <c r="M492" s="10"/>
      <c r="N492" s="2" t="str">
        <f>HYPERLINK(Таблица3[[#This Row],[RelativePath]])</f>
        <v>10 Въезд ангар\GA3948333_6_20260422T125730Z.jpg</v>
      </c>
    </row>
    <row r="493" spans="1:14" x14ac:dyDescent="0.25">
      <c r="A493" t="s">
        <v>15</v>
      </c>
      <c r="B493" s="3">
        <v>46134</v>
      </c>
      <c r="C493" s="5">
        <v>0.70329861111111114</v>
      </c>
      <c r="D493" s="1" t="s">
        <v>91</v>
      </c>
      <c r="E493" t="s">
        <v>2302</v>
      </c>
      <c r="F493" t="s">
        <v>58</v>
      </c>
      <c r="I493" s="16" t="s">
        <v>20549</v>
      </c>
      <c r="J493" s="16" t="s">
        <v>4957</v>
      </c>
      <c r="K493" t="s">
        <v>20550</v>
      </c>
      <c r="L493" t="s">
        <v>20551</v>
      </c>
      <c r="M493" s="10"/>
      <c r="N493" s="2" t="str">
        <f>HYPERLINK(Таблица3[[#This Row],[RelativePath]])</f>
        <v>1 Въезд на базу\GA3948333_4_20260422T165245Z.jpg</v>
      </c>
    </row>
    <row r="494" spans="1:14" x14ac:dyDescent="0.25">
      <c r="A494" t="s">
        <v>15</v>
      </c>
      <c r="B494" s="3">
        <v>46134</v>
      </c>
      <c r="C494" s="5">
        <v>0.71296296296296291</v>
      </c>
      <c r="D494" s="1" t="s">
        <v>163</v>
      </c>
      <c r="E494" t="s">
        <v>13444</v>
      </c>
      <c r="F494" t="s">
        <v>58</v>
      </c>
      <c r="I494" s="16" t="s">
        <v>21358</v>
      </c>
      <c r="J494" s="16" t="s">
        <v>4950</v>
      </c>
      <c r="K494" t="s">
        <v>21359</v>
      </c>
      <c r="L494" t="s">
        <v>21360</v>
      </c>
      <c r="M494" s="10"/>
      <c r="N494" s="2" t="str">
        <f>HYPERLINK(Таблица3[[#This Row],[RelativePath]])</f>
        <v>11 Навес пилмат\GA3948333_5_20260422T170640Z.jpg</v>
      </c>
    </row>
    <row r="495" spans="1:14" x14ac:dyDescent="0.25">
      <c r="A495" t="s">
        <v>15</v>
      </c>
      <c r="B495" s="3">
        <v>46134</v>
      </c>
      <c r="C495" s="5">
        <v>0.71474537037037034</v>
      </c>
      <c r="D495" s="1" t="s">
        <v>163</v>
      </c>
      <c r="E495" t="s">
        <v>13444</v>
      </c>
      <c r="F495" t="s">
        <v>58</v>
      </c>
      <c r="I495" s="16" t="s">
        <v>21361</v>
      </c>
      <c r="J495" s="16" t="s">
        <v>4950</v>
      </c>
      <c r="K495" t="s">
        <v>21362</v>
      </c>
      <c r="L495" t="s">
        <v>21363</v>
      </c>
      <c r="M495" s="10"/>
      <c r="N495" s="2" t="str">
        <f>HYPERLINK(Таблица3[[#This Row],[RelativePath]])</f>
        <v>11 Навес пилмат\GA3948333_5_20260422T170914Z.jpg</v>
      </c>
    </row>
    <row r="496" spans="1:14" x14ac:dyDescent="0.25">
      <c r="A496" t="s">
        <v>15</v>
      </c>
      <c r="B496" s="3">
        <v>46134</v>
      </c>
      <c r="C496" s="5">
        <v>0.7164814814814815</v>
      </c>
      <c r="D496" s="1" t="s">
        <v>163</v>
      </c>
      <c r="E496" t="s">
        <v>13444</v>
      </c>
      <c r="F496" t="s">
        <v>58</v>
      </c>
      <c r="I496" s="16" t="s">
        <v>21364</v>
      </c>
      <c r="J496" s="16" t="s">
        <v>4950</v>
      </c>
      <c r="K496" t="s">
        <v>21365</v>
      </c>
      <c r="L496" t="s">
        <v>21366</v>
      </c>
      <c r="M496" s="10"/>
      <c r="N496" s="2" t="str">
        <f>HYPERLINK(Таблица3[[#This Row],[RelativePath]])</f>
        <v>11 Навес пилмат\GA3948333_5_20260422T171144Z.jpg</v>
      </c>
    </row>
    <row r="497" spans="1:14" x14ac:dyDescent="0.25">
      <c r="A497" t="s">
        <v>15</v>
      </c>
      <c r="B497" s="3">
        <v>46134</v>
      </c>
      <c r="C497" s="5">
        <v>0.71761574074074075</v>
      </c>
      <c r="D497" s="1" t="s">
        <v>163</v>
      </c>
      <c r="E497" t="s">
        <v>13444</v>
      </c>
      <c r="F497" t="s">
        <v>58</v>
      </c>
      <c r="I497" s="16" t="s">
        <v>21367</v>
      </c>
      <c r="J497" s="16" t="s">
        <v>4950</v>
      </c>
      <c r="K497" t="s">
        <v>21368</v>
      </c>
      <c r="L497" t="s">
        <v>21369</v>
      </c>
      <c r="M497" s="10"/>
      <c r="N497" s="2" t="str">
        <f>HYPERLINK(Таблица3[[#This Row],[RelativePath]])</f>
        <v>11 Навес пилмат\GA3948333_5_20260422T171322Z.jpg</v>
      </c>
    </row>
    <row r="498" spans="1:14" x14ac:dyDescent="0.25">
      <c r="A498" t="s">
        <v>15</v>
      </c>
      <c r="B498" s="3">
        <v>46134</v>
      </c>
      <c r="C498" s="5">
        <v>0.71954861111111112</v>
      </c>
      <c r="D498" s="1" t="s">
        <v>163</v>
      </c>
      <c r="E498" t="s">
        <v>13444</v>
      </c>
      <c r="F498" t="s">
        <v>20156</v>
      </c>
      <c r="I498" s="16" t="s">
        <v>21370</v>
      </c>
      <c r="J498" s="16" t="s">
        <v>4950</v>
      </c>
      <c r="K498" t="s">
        <v>21371</v>
      </c>
      <c r="L498" t="s">
        <v>21372</v>
      </c>
      <c r="M498" s="10"/>
      <c r="N498" s="2" t="str">
        <f>HYPERLINK(Таблица3[[#This Row],[RelativePath]])</f>
        <v>11 Навес пилмат\GA3948333_5_20260422T171609Z.jpg</v>
      </c>
    </row>
    <row r="499" spans="1:14" x14ac:dyDescent="0.25">
      <c r="A499" t="s">
        <v>15</v>
      </c>
      <c r="B499" s="3">
        <v>46134</v>
      </c>
      <c r="C499" s="5">
        <v>0.80309027777777775</v>
      </c>
      <c r="D499" s="1" t="s">
        <v>64</v>
      </c>
      <c r="E499" t="s">
        <v>5081</v>
      </c>
      <c r="F499" t="s">
        <v>21333</v>
      </c>
      <c r="I499" s="16" t="s">
        <v>20555</v>
      </c>
      <c r="J499" s="16" t="s">
        <v>4957</v>
      </c>
      <c r="K499" t="s">
        <v>20556</v>
      </c>
      <c r="L499" t="s">
        <v>20557</v>
      </c>
      <c r="M499" s="10"/>
      <c r="N499" s="2" t="str">
        <f>HYPERLINK(Таблица3[[#This Row],[RelativePath]])</f>
        <v>1 Въезд на базу\GA3948333_4_20260422T191627Z.jpg</v>
      </c>
    </row>
    <row r="500" spans="1:14" x14ac:dyDescent="0.25">
      <c r="A500" t="s">
        <v>15</v>
      </c>
      <c r="B500" s="3">
        <v>46134</v>
      </c>
      <c r="C500" s="5">
        <v>0.80344907407407407</v>
      </c>
      <c r="D500" s="1" t="s">
        <v>115</v>
      </c>
      <c r="E500" t="s">
        <v>5081</v>
      </c>
      <c r="F500" t="s">
        <v>1897</v>
      </c>
      <c r="I500" s="16" t="s">
        <v>21086</v>
      </c>
      <c r="J500" s="16" t="s">
        <v>4958</v>
      </c>
      <c r="K500" t="s">
        <v>21087</v>
      </c>
      <c r="L500" t="s">
        <v>21088</v>
      </c>
      <c r="M500" s="10"/>
      <c r="N500" s="2" t="str">
        <f>HYPERLINK(Таблица3[[#This Row],[RelativePath]])</f>
        <v>2 Поката пилорама\GA3948333_8_20260422T191658Z.jpg</v>
      </c>
    </row>
    <row r="501" spans="1:14" x14ac:dyDescent="0.25">
      <c r="A501" t="s">
        <v>15</v>
      </c>
      <c r="B501" s="3">
        <v>46134</v>
      </c>
      <c r="C501" s="5">
        <v>0.80358796296296298</v>
      </c>
      <c r="D501" s="1" t="s">
        <v>115</v>
      </c>
      <c r="E501" t="s">
        <v>5081</v>
      </c>
      <c r="F501" t="s">
        <v>1897</v>
      </c>
      <c r="H501" t="s">
        <v>1140</v>
      </c>
      <c r="I501" s="16" t="s">
        <v>21089</v>
      </c>
      <c r="J501" s="16" t="s">
        <v>4958</v>
      </c>
      <c r="K501" t="s">
        <v>21090</v>
      </c>
      <c r="L501" t="s">
        <v>21091</v>
      </c>
      <c r="M501" s="10"/>
      <c r="N501" s="2" t="str">
        <f>HYPERLINK(Таблица3[[#This Row],[RelativePath]])</f>
        <v>2 Поката пилорама\GA3948333_8_20260422T191710Z.jpg</v>
      </c>
    </row>
    <row r="502" spans="1:14" x14ac:dyDescent="0.25">
      <c r="A502" t="s">
        <v>15</v>
      </c>
      <c r="B502" s="3">
        <v>46134</v>
      </c>
      <c r="C502" s="5">
        <v>0.80387731481481484</v>
      </c>
      <c r="D502" s="1" t="s">
        <v>645</v>
      </c>
      <c r="E502" t="s">
        <v>5081</v>
      </c>
      <c r="F502" t="s">
        <v>21333</v>
      </c>
      <c r="I502" s="16" t="s">
        <v>21309</v>
      </c>
      <c r="J502" s="16" t="s">
        <v>4951</v>
      </c>
      <c r="K502" t="s">
        <v>21310</v>
      </c>
      <c r="L502" t="s">
        <v>21311</v>
      </c>
      <c r="M502" s="10"/>
      <c r="N502" s="2" t="str">
        <f>HYPERLINK(Таблица3[[#This Row],[RelativePath]])</f>
        <v>10 Въезд ангар\GA3948333_6_20260422T191735Z.jpg</v>
      </c>
    </row>
    <row r="503" spans="1:14" x14ac:dyDescent="0.25">
      <c r="A503" t="s">
        <v>15</v>
      </c>
      <c r="B503" s="3">
        <v>46134</v>
      </c>
      <c r="C503" s="5">
        <v>0.8049074074074074</v>
      </c>
      <c r="D503" s="1" t="s">
        <v>163</v>
      </c>
      <c r="E503" t="s">
        <v>5081</v>
      </c>
      <c r="F503" t="s">
        <v>21333</v>
      </c>
      <c r="I503" s="16" t="s">
        <v>21312</v>
      </c>
      <c r="J503" s="16" t="s">
        <v>4951</v>
      </c>
      <c r="K503" t="s">
        <v>21313</v>
      </c>
      <c r="L503" t="s">
        <v>21314</v>
      </c>
      <c r="M503" s="10"/>
      <c r="N503" s="2" t="str">
        <f>HYPERLINK(Таблица3[[#This Row],[RelativePath]])</f>
        <v>10 Въезд ангар\GA3948333_6_20260422T191904Z.jpg</v>
      </c>
    </row>
    <row r="504" spans="1:14" x14ac:dyDescent="0.25">
      <c r="A504" t="s">
        <v>15</v>
      </c>
      <c r="B504" s="3">
        <v>46134</v>
      </c>
      <c r="C504" s="5">
        <v>0.80620370370370376</v>
      </c>
      <c r="D504" s="1" t="s">
        <v>163</v>
      </c>
      <c r="E504" t="s">
        <v>5081</v>
      </c>
      <c r="F504" t="s">
        <v>21333</v>
      </c>
      <c r="I504" s="16" t="s">
        <v>21315</v>
      </c>
      <c r="J504" s="16" t="s">
        <v>4951</v>
      </c>
      <c r="K504" t="s">
        <v>21316</v>
      </c>
      <c r="L504" t="s">
        <v>21317</v>
      </c>
      <c r="M504" s="10"/>
      <c r="N504" s="2" t="str">
        <f>HYPERLINK(Таблица3[[#This Row],[RelativePath]])</f>
        <v>10 Въезд ангар\GA3948333_6_20260422T192056Z.jpg</v>
      </c>
    </row>
    <row r="505" spans="1:14" x14ac:dyDescent="0.25">
      <c r="A505" t="s">
        <v>15</v>
      </c>
      <c r="B505" s="3">
        <v>46134</v>
      </c>
      <c r="C505" s="5">
        <v>0.80747685185185181</v>
      </c>
      <c r="D505" s="1" t="s">
        <v>163</v>
      </c>
      <c r="E505" t="s">
        <v>5081</v>
      </c>
      <c r="F505" t="s">
        <v>21333</v>
      </c>
      <c r="I505" s="16" t="s">
        <v>21318</v>
      </c>
      <c r="J505" s="16" t="s">
        <v>4951</v>
      </c>
      <c r="K505" t="s">
        <v>21319</v>
      </c>
      <c r="L505" t="s">
        <v>21320</v>
      </c>
      <c r="M505" s="10"/>
      <c r="N505" s="2" t="str">
        <f>HYPERLINK(Таблица3[[#This Row],[RelativePath]])</f>
        <v>10 Въезд ангар\GA3948333_6_20260422T192246Z.jpg</v>
      </c>
    </row>
    <row r="506" spans="1:14" x14ac:dyDescent="0.25">
      <c r="A506" t="s">
        <v>15</v>
      </c>
      <c r="B506" s="3">
        <v>46134</v>
      </c>
      <c r="C506" s="5">
        <v>0.80762731481481487</v>
      </c>
      <c r="D506" s="1" t="s">
        <v>163</v>
      </c>
      <c r="E506" t="s">
        <v>5081</v>
      </c>
      <c r="F506" t="s">
        <v>21333</v>
      </c>
      <c r="I506" s="16" t="s">
        <v>21321</v>
      </c>
      <c r="J506" s="16" t="s">
        <v>4951</v>
      </c>
      <c r="K506" t="s">
        <v>21322</v>
      </c>
      <c r="L506" t="s">
        <v>21323</v>
      </c>
      <c r="M506" s="10"/>
      <c r="N506" s="2" t="str">
        <f>HYPERLINK(Таблица3[[#This Row],[RelativePath]])</f>
        <v>10 Въезд ангар\GA3948333_6_20260422T192259Z.jpg</v>
      </c>
    </row>
    <row r="507" spans="1:14" x14ac:dyDescent="0.25">
      <c r="A507" t="s">
        <v>17</v>
      </c>
      <c r="B507" s="3">
        <v>46136</v>
      </c>
      <c r="C507" s="5">
        <v>0.80245370370370372</v>
      </c>
      <c r="D507" s="1" t="s">
        <v>163</v>
      </c>
      <c r="E507" t="s">
        <v>1550</v>
      </c>
      <c r="F507" t="s">
        <v>1897</v>
      </c>
      <c r="I507" s="16" t="s">
        <v>21486</v>
      </c>
      <c r="J507" s="16" t="s">
        <v>1177</v>
      </c>
      <c r="K507" t="s">
        <v>21487</v>
      </c>
      <c r="L507" t="s">
        <v>21488</v>
      </c>
      <c r="M507" s="10"/>
      <c r="N507" s="2" t="str">
        <f>HYPERLINK(Таблица3[[#This Row],[RelativePath]])</f>
        <v>5 Крыльцо общага\K07156189_22_20260424T191532Z.jpg</v>
      </c>
    </row>
    <row r="508" spans="1:14" x14ac:dyDescent="0.25">
      <c r="A508" t="s">
        <v>17</v>
      </c>
      <c r="B508" s="3">
        <v>46136</v>
      </c>
      <c r="C508" s="5">
        <v>0.80254629629629626</v>
      </c>
      <c r="D508" s="1" t="s">
        <v>163</v>
      </c>
      <c r="E508" t="s">
        <v>1550</v>
      </c>
      <c r="F508" t="s">
        <v>1897</v>
      </c>
      <c r="I508" s="16" t="s">
        <v>21489</v>
      </c>
      <c r="J508" s="16" t="s">
        <v>1177</v>
      </c>
      <c r="K508" t="s">
        <v>21490</v>
      </c>
      <c r="L508" t="s">
        <v>21491</v>
      </c>
      <c r="M508" s="10"/>
      <c r="N508" s="2" t="str">
        <f>HYPERLINK(Таблица3[[#This Row],[RelativePath]])</f>
        <v>5 Крыльцо общага\K07156189_22_20260424T191540Z.jpg</v>
      </c>
    </row>
    <row r="509" spans="1:14" x14ac:dyDescent="0.25">
      <c r="A509" t="s">
        <v>17</v>
      </c>
      <c r="B509" s="3">
        <v>46136</v>
      </c>
      <c r="C509" s="5">
        <v>0.80262731481481486</v>
      </c>
      <c r="D509" s="1" t="s">
        <v>163</v>
      </c>
      <c r="E509" t="s">
        <v>1550</v>
      </c>
      <c r="F509" t="s">
        <v>1897</v>
      </c>
      <c r="I509" s="16" t="s">
        <v>21492</v>
      </c>
      <c r="J509" s="16" t="s">
        <v>1177</v>
      </c>
      <c r="K509" t="s">
        <v>21493</v>
      </c>
      <c r="L509" t="s">
        <v>21494</v>
      </c>
      <c r="M509" s="10"/>
      <c r="N509" s="2" t="str">
        <f>HYPERLINK(Таблица3[[#This Row],[RelativePath]])</f>
        <v>5 Крыльцо общага\K07156189_22_20260424T191547Z.jpg</v>
      </c>
    </row>
    <row r="510" spans="1:14" x14ac:dyDescent="0.25">
      <c r="A510" t="s">
        <v>17</v>
      </c>
      <c r="B510" s="3">
        <v>46136</v>
      </c>
      <c r="C510" s="5">
        <v>0.80268518518518517</v>
      </c>
      <c r="D510" s="1" t="s">
        <v>163</v>
      </c>
      <c r="E510" t="s">
        <v>1550</v>
      </c>
      <c r="F510" t="s">
        <v>1897</v>
      </c>
      <c r="I510" s="16" t="s">
        <v>21495</v>
      </c>
      <c r="J510" s="16" t="s">
        <v>1177</v>
      </c>
      <c r="K510" t="s">
        <v>21496</v>
      </c>
      <c r="L510" t="s">
        <v>21497</v>
      </c>
      <c r="M510" s="10"/>
      <c r="N510" s="2" t="str">
        <f>HYPERLINK(Таблица3[[#This Row],[RelativePath]])</f>
        <v>5 Крыльцо общага\K07156189_22_20260424T191552Z.jpg</v>
      </c>
    </row>
    <row r="511" spans="1:14" x14ac:dyDescent="0.25">
      <c r="A511" t="s">
        <v>22</v>
      </c>
      <c r="B511" s="3">
        <v>46138</v>
      </c>
      <c r="C511" s="5">
        <v>0.48148148148148145</v>
      </c>
      <c r="D511" s="1" t="s">
        <v>162</v>
      </c>
      <c r="E511" t="s">
        <v>21978</v>
      </c>
      <c r="F511" t="s">
        <v>58</v>
      </c>
      <c r="I511" s="16" t="s">
        <v>22004</v>
      </c>
      <c r="J511" s="16" t="s">
        <v>4958</v>
      </c>
      <c r="K511" t="s">
        <v>22005</v>
      </c>
      <c r="L511" t="s">
        <v>22006</v>
      </c>
      <c r="M511" s="10"/>
      <c r="N511" s="2" t="str">
        <f>HYPERLINK(Таблица3[[#This Row],[RelativePath]])</f>
        <v>2 Поката пилорама\GA3948333_8_20260426T113320Z.jpg</v>
      </c>
    </row>
    <row r="512" spans="1:14" x14ac:dyDescent="0.25">
      <c r="A512" t="s">
        <v>22</v>
      </c>
      <c r="B512" s="3">
        <v>46138</v>
      </c>
      <c r="C512" s="5">
        <v>0.51811342592592591</v>
      </c>
      <c r="D512" s="1" t="s">
        <v>21055</v>
      </c>
      <c r="E512" t="s">
        <v>21978</v>
      </c>
      <c r="F512" t="s">
        <v>58</v>
      </c>
      <c r="I512" s="16" t="s">
        <v>22022</v>
      </c>
      <c r="J512" s="16" t="s">
        <v>4957</v>
      </c>
      <c r="K512" t="s">
        <v>22023</v>
      </c>
      <c r="L512" t="s">
        <v>22024</v>
      </c>
      <c r="M512" s="10"/>
      <c r="N512" s="2" t="str">
        <f>HYPERLINK(Таблица3[[#This Row],[RelativePath]])</f>
        <v>1 Въезд на базу\GA3948333_4_20260426T122605Z.jpg</v>
      </c>
    </row>
    <row r="513" spans="1:14" x14ac:dyDescent="0.25">
      <c r="A513" t="s">
        <v>13</v>
      </c>
      <c r="B513" s="3">
        <v>46139</v>
      </c>
      <c r="C513" s="5">
        <v>0.40649305555555554</v>
      </c>
      <c r="D513" s="1" t="s">
        <v>114</v>
      </c>
      <c r="E513" t="s">
        <v>86</v>
      </c>
      <c r="F513" t="s">
        <v>257</v>
      </c>
      <c r="G513">
        <v>1</v>
      </c>
      <c r="H513" t="s">
        <v>1214</v>
      </c>
      <c r="I513" s="16" t="s">
        <v>22146</v>
      </c>
      <c r="J513" s="16" t="s">
        <v>4958</v>
      </c>
      <c r="K513" t="s">
        <v>22147</v>
      </c>
      <c r="L513" t="s">
        <v>22148</v>
      </c>
      <c r="M513" s="10"/>
      <c r="N513" s="2" t="str">
        <f>HYPERLINK(Таблица3[[#This Row],[RelativePath]])</f>
        <v>2 Поката пилорама\GA3948333_8_20260427T094521Z.jpg</v>
      </c>
    </row>
    <row r="514" spans="1:14" x14ac:dyDescent="0.25">
      <c r="A514" t="s">
        <v>13</v>
      </c>
      <c r="B514" s="3">
        <v>46139</v>
      </c>
      <c r="C514" s="5">
        <v>0.47868055555555555</v>
      </c>
      <c r="D514" s="1" t="s">
        <v>114</v>
      </c>
      <c r="E514" t="s">
        <v>86</v>
      </c>
      <c r="F514" t="s">
        <v>130</v>
      </c>
      <c r="I514" s="16" t="s">
        <v>22149</v>
      </c>
      <c r="J514" s="16" t="s">
        <v>4958</v>
      </c>
      <c r="K514" t="s">
        <v>22150</v>
      </c>
      <c r="L514" t="s">
        <v>22151</v>
      </c>
      <c r="M514" s="10"/>
      <c r="N514" s="2" t="str">
        <f>HYPERLINK(Таблица3[[#This Row],[RelativePath]])</f>
        <v>2 Поката пилорама\GA3948333_8_20260427T112918Z.jpg</v>
      </c>
    </row>
    <row r="515" spans="1:14" x14ac:dyDescent="0.25">
      <c r="A515" t="s">
        <v>13</v>
      </c>
      <c r="B515" s="3">
        <v>46139</v>
      </c>
      <c r="C515" s="5">
        <v>0.4793634259259259</v>
      </c>
      <c r="D515" s="1" t="s">
        <v>1212</v>
      </c>
      <c r="E515" t="s">
        <v>86</v>
      </c>
      <c r="F515" t="s">
        <v>130</v>
      </c>
      <c r="I515" s="16" t="s">
        <v>22152</v>
      </c>
      <c r="J515" s="16" t="s">
        <v>4958</v>
      </c>
      <c r="K515" t="s">
        <v>22153</v>
      </c>
      <c r="L515" t="s">
        <v>22154</v>
      </c>
      <c r="M515" s="10"/>
      <c r="N515" s="2" t="str">
        <f>HYPERLINK(Таблица3[[#This Row],[RelativePath]])</f>
        <v>2 Поката пилорама\GA3948333_8_20260427T113017Z.jpg</v>
      </c>
    </row>
    <row r="516" spans="1:14" x14ac:dyDescent="0.25">
      <c r="A516" t="s">
        <v>13</v>
      </c>
      <c r="B516" s="3">
        <v>46139</v>
      </c>
      <c r="C516" s="5">
        <v>0.4952199074074074</v>
      </c>
      <c r="D516" s="1" t="s">
        <v>1212</v>
      </c>
      <c r="E516" t="s">
        <v>86</v>
      </c>
      <c r="F516" t="s">
        <v>130</v>
      </c>
      <c r="I516" s="16" t="s">
        <v>22155</v>
      </c>
      <c r="J516" s="16" t="s">
        <v>4958</v>
      </c>
      <c r="K516" t="s">
        <v>22156</v>
      </c>
      <c r="L516" t="s">
        <v>22157</v>
      </c>
      <c r="M516" s="10"/>
      <c r="N516" s="2" t="str">
        <f>HYPERLINK(Таблица3[[#This Row],[RelativePath]])</f>
        <v>2 Поката пилорама\GA3948333_8_20260427T115307Z.jpg</v>
      </c>
    </row>
    <row r="517" spans="1:14" x14ac:dyDescent="0.25">
      <c r="A517" t="s">
        <v>13</v>
      </c>
      <c r="B517" s="3">
        <v>46139</v>
      </c>
      <c r="C517" s="5">
        <v>0.7764699074074074</v>
      </c>
      <c r="D517" s="1" t="s">
        <v>91</v>
      </c>
      <c r="E517" t="s">
        <v>22381</v>
      </c>
      <c r="F517" t="s">
        <v>60</v>
      </c>
      <c r="I517" s="16" t="s">
        <v>22170</v>
      </c>
      <c r="J517" s="16" t="s">
        <v>4957</v>
      </c>
      <c r="K517" t="s">
        <v>22171</v>
      </c>
      <c r="L517" t="s">
        <v>22172</v>
      </c>
      <c r="M517" s="10"/>
      <c r="N517" s="2" t="str">
        <f>HYPERLINK(Таблица3[[#This Row],[RelativePath]])</f>
        <v>1 Въезд на базу\GA3948333_4_20260427T183807Z.jpg</v>
      </c>
    </row>
    <row r="518" spans="1:14" x14ac:dyDescent="0.25">
      <c r="A518" t="s">
        <v>13</v>
      </c>
      <c r="B518" s="3">
        <v>46139</v>
      </c>
      <c r="C518" s="5">
        <v>0.77678240740740745</v>
      </c>
      <c r="D518" s="1" t="s">
        <v>2283</v>
      </c>
      <c r="E518" t="s">
        <v>22381</v>
      </c>
      <c r="F518" t="s">
        <v>60</v>
      </c>
      <c r="I518" s="16" t="s">
        <v>22188</v>
      </c>
      <c r="J518" s="16" t="s">
        <v>4928</v>
      </c>
      <c r="K518" t="s">
        <v>22189</v>
      </c>
      <c r="L518" t="s">
        <v>22190</v>
      </c>
      <c r="M518" s="10"/>
      <c r="N518" s="2" t="str">
        <f>HYPERLINK(Таблица3[[#This Row],[RelativePath]])</f>
        <v>3 Парковка офиса\GA3948333_3_20260427T183834Z.jpg</v>
      </c>
    </row>
    <row r="519" spans="1:14" x14ac:dyDescent="0.25">
      <c r="A519" t="s">
        <v>13</v>
      </c>
      <c r="B519" s="3">
        <v>46139</v>
      </c>
      <c r="C519" s="5">
        <v>0.78310185185185188</v>
      </c>
      <c r="D519" s="1" t="s">
        <v>4359</v>
      </c>
      <c r="E519" t="s">
        <v>22381</v>
      </c>
      <c r="F519" t="s">
        <v>60</v>
      </c>
      <c r="I519" s="16" t="s">
        <v>22191</v>
      </c>
      <c r="J519" s="16" t="s">
        <v>4928</v>
      </c>
      <c r="K519" t="s">
        <v>22192</v>
      </c>
      <c r="L519" t="s">
        <v>22193</v>
      </c>
      <c r="M519" s="10"/>
      <c r="N519" s="2" t="str">
        <f>HYPERLINK(Таблица3[[#This Row],[RelativePath]])</f>
        <v>3 Парковка офиса\GA3948333_3_20260427T184740Z.jpg</v>
      </c>
    </row>
    <row r="520" spans="1:14" x14ac:dyDescent="0.25">
      <c r="A520" t="s">
        <v>13</v>
      </c>
      <c r="B520" s="3">
        <v>46139</v>
      </c>
      <c r="C520" s="5">
        <v>0.78334490740740736</v>
      </c>
      <c r="D520" s="1" t="s">
        <v>115</v>
      </c>
      <c r="E520" t="s">
        <v>22381</v>
      </c>
      <c r="F520" t="s">
        <v>60</v>
      </c>
      <c r="I520" s="16" t="s">
        <v>22215</v>
      </c>
      <c r="J520" s="16" t="s">
        <v>1177</v>
      </c>
      <c r="K520" t="s">
        <v>22216</v>
      </c>
      <c r="L520" t="s">
        <v>22217</v>
      </c>
      <c r="M520" s="10"/>
      <c r="N520" s="2" t="str">
        <f>HYPERLINK(Таблица3[[#This Row],[RelativePath]])</f>
        <v>5 Крыльцо общага\K07156189_22_20260427T184801Z.jpg</v>
      </c>
    </row>
    <row r="521" spans="1:14" x14ac:dyDescent="0.25">
      <c r="A521" t="s">
        <v>13</v>
      </c>
      <c r="B521" s="3">
        <v>46139</v>
      </c>
      <c r="C521" s="5">
        <v>0.78473379629629625</v>
      </c>
      <c r="D521" s="1" t="s">
        <v>163</v>
      </c>
      <c r="E521" t="s">
        <v>22381</v>
      </c>
      <c r="F521" t="s">
        <v>60</v>
      </c>
      <c r="I521" s="16" t="s">
        <v>22236</v>
      </c>
      <c r="J521" s="16" t="s">
        <v>1179</v>
      </c>
      <c r="K521" t="s">
        <v>22237</v>
      </c>
      <c r="L521" t="s">
        <v>22238</v>
      </c>
      <c r="M521" s="10"/>
      <c r="N521" s="2" t="str">
        <f>HYPERLINK(Таблица3[[#This Row],[RelativePath]])</f>
        <v>7 Площадка 2 бетонщики\134160575_1_20260427T185001Z.jpg</v>
      </c>
    </row>
    <row r="522" spans="1:14" x14ac:dyDescent="0.25">
      <c r="A522" t="s">
        <v>13</v>
      </c>
      <c r="B522" s="3">
        <v>46139</v>
      </c>
      <c r="C522" s="5">
        <v>0.78495370370370365</v>
      </c>
      <c r="D522" s="1" t="s">
        <v>163</v>
      </c>
      <c r="E522" t="s">
        <v>22381</v>
      </c>
      <c r="F522" t="s">
        <v>60</v>
      </c>
      <c r="I522" s="16" t="s">
        <v>22284</v>
      </c>
      <c r="J522" s="16" t="s">
        <v>1181</v>
      </c>
      <c r="K522" t="s">
        <v>22285</v>
      </c>
      <c r="L522" t="s">
        <v>22286</v>
      </c>
      <c r="M522" s="10"/>
      <c r="N522" s="2" t="str">
        <f>HYPERLINK(Таблица3[[#This Row],[RelativePath]])</f>
        <v>13 Склад хол\K07156189_23_20260427T185020Z.jpg</v>
      </c>
    </row>
    <row r="523" spans="1:14" x14ac:dyDescent="0.25">
      <c r="A523" t="s">
        <v>13</v>
      </c>
      <c r="B523" s="3">
        <v>46139</v>
      </c>
      <c r="C523" s="5">
        <v>0.79273148148148154</v>
      </c>
      <c r="D523" s="1" t="s">
        <v>163</v>
      </c>
      <c r="E523" t="s">
        <v>22381</v>
      </c>
      <c r="F523" t="s">
        <v>60</v>
      </c>
      <c r="I523" s="16" t="s">
        <v>22287</v>
      </c>
      <c r="J523" s="16" t="s">
        <v>1181</v>
      </c>
      <c r="K523" t="s">
        <v>22288</v>
      </c>
      <c r="L523" t="s">
        <v>22289</v>
      </c>
      <c r="M523" s="10"/>
      <c r="N523" s="2" t="str">
        <f>HYPERLINK(Таблица3[[#This Row],[RelativePath]])</f>
        <v>13 Склад хол\K07156189_23_20260427T190132Z.jpg</v>
      </c>
    </row>
    <row r="524" spans="1:14" x14ac:dyDescent="0.25">
      <c r="A524" t="s">
        <v>13</v>
      </c>
      <c r="B524" s="3">
        <v>46139</v>
      </c>
      <c r="C524" s="5">
        <v>0.7975578703703704</v>
      </c>
      <c r="D524" s="1" t="s">
        <v>163</v>
      </c>
      <c r="E524" t="s">
        <v>22381</v>
      </c>
      <c r="F524" t="s">
        <v>60</v>
      </c>
      <c r="I524" s="16" t="s">
        <v>22290</v>
      </c>
      <c r="J524" s="16" t="s">
        <v>1181</v>
      </c>
      <c r="K524" t="s">
        <v>22291</v>
      </c>
      <c r="L524" t="s">
        <v>22292</v>
      </c>
      <c r="M524" s="10"/>
      <c r="N524" s="2" t="str">
        <f>HYPERLINK(Таблица3[[#This Row],[RelativePath]])</f>
        <v>13 Склад хол\K07156189_23_20260427T190829Z.jpg</v>
      </c>
    </row>
    <row r="525" spans="1:14" x14ac:dyDescent="0.25">
      <c r="A525" t="s">
        <v>13</v>
      </c>
      <c r="B525" s="3">
        <v>46139</v>
      </c>
      <c r="C525" s="5">
        <v>0.80958333333333332</v>
      </c>
      <c r="D525" s="1" t="s">
        <v>163</v>
      </c>
      <c r="E525" t="s">
        <v>22381</v>
      </c>
      <c r="F525" t="s">
        <v>60</v>
      </c>
      <c r="I525" s="16" t="s">
        <v>22293</v>
      </c>
      <c r="J525" s="16" t="s">
        <v>1181</v>
      </c>
      <c r="K525" t="s">
        <v>22294</v>
      </c>
      <c r="L525" t="s">
        <v>22295</v>
      </c>
      <c r="M525" s="10"/>
      <c r="N525" s="2" t="str">
        <f>HYPERLINK(Таблица3[[#This Row],[RelativePath]])</f>
        <v>13 Склад хол\K07156189_23_20260427T192548Z.jpg</v>
      </c>
    </row>
    <row r="526" spans="1:14" x14ac:dyDescent="0.25">
      <c r="A526" t="s">
        <v>13</v>
      </c>
      <c r="B526" s="3">
        <v>46139</v>
      </c>
      <c r="C526" s="5">
        <v>0.8097685185185185</v>
      </c>
      <c r="D526" s="1" t="s">
        <v>163</v>
      </c>
      <c r="E526" t="s">
        <v>22381</v>
      </c>
      <c r="F526" t="s">
        <v>60</v>
      </c>
      <c r="I526" s="16" t="s">
        <v>22296</v>
      </c>
      <c r="J526" s="16" t="s">
        <v>1181</v>
      </c>
      <c r="K526" t="s">
        <v>22297</v>
      </c>
      <c r="L526" t="s">
        <v>22298</v>
      </c>
      <c r="M526" s="10"/>
      <c r="N526" s="2" t="str">
        <f>HYPERLINK(Таблица3[[#This Row],[RelativePath]])</f>
        <v>13 Склад хол\K07156189_23_20260427T192604Z.jpg</v>
      </c>
    </row>
    <row r="527" spans="1:14" x14ac:dyDescent="0.25">
      <c r="A527" t="s">
        <v>13</v>
      </c>
      <c r="B527" s="3">
        <v>46139</v>
      </c>
      <c r="C527" s="5">
        <v>0.81499999999999995</v>
      </c>
      <c r="D527" s="1" t="s">
        <v>163</v>
      </c>
      <c r="E527" t="s">
        <v>22381</v>
      </c>
      <c r="F527" t="s">
        <v>60</v>
      </c>
      <c r="I527" s="16" t="s">
        <v>22299</v>
      </c>
      <c r="J527" s="16" t="s">
        <v>1181</v>
      </c>
      <c r="K527" t="s">
        <v>22300</v>
      </c>
      <c r="L527" t="s">
        <v>22301</v>
      </c>
      <c r="M527" s="10"/>
      <c r="N527" s="2" t="str">
        <f>HYPERLINK(Таблица3[[#This Row],[RelativePath]])</f>
        <v>13 Склад хол\K07156189_23_20260427T193336Z.jpg</v>
      </c>
    </row>
    <row r="528" spans="1:14" x14ac:dyDescent="0.25">
      <c r="A528" t="s">
        <v>13</v>
      </c>
      <c r="B528" s="3">
        <v>46139</v>
      </c>
      <c r="C528" s="5">
        <v>0.81622685185185184</v>
      </c>
      <c r="D528" s="1" t="s">
        <v>163</v>
      </c>
      <c r="E528" t="s">
        <v>22381</v>
      </c>
      <c r="F528" t="s">
        <v>60</v>
      </c>
      <c r="I528" s="16" t="s">
        <v>22302</v>
      </c>
      <c r="J528" s="16" t="s">
        <v>1181</v>
      </c>
      <c r="K528" t="s">
        <v>22303</v>
      </c>
      <c r="L528" t="s">
        <v>22304</v>
      </c>
      <c r="M528" s="10"/>
      <c r="N528" s="2" t="str">
        <f>HYPERLINK(Таблица3[[#This Row],[RelativePath]])</f>
        <v>13 Склад хол\K07156189_23_20260427T193522Z.jpg</v>
      </c>
    </row>
    <row r="529" spans="1:14" x14ac:dyDescent="0.25">
      <c r="A529" t="s">
        <v>13</v>
      </c>
      <c r="B529" s="3">
        <v>46139</v>
      </c>
      <c r="C529" s="5">
        <v>0.817962962962963</v>
      </c>
      <c r="D529" s="1" t="s">
        <v>163</v>
      </c>
      <c r="E529" t="s">
        <v>22381</v>
      </c>
      <c r="F529" t="s">
        <v>60</v>
      </c>
      <c r="I529" s="16" t="s">
        <v>22305</v>
      </c>
      <c r="J529" s="16" t="s">
        <v>1181</v>
      </c>
      <c r="K529" t="s">
        <v>22306</v>
      </c>
      <c r="L529" t="s">
        <v>22307</v>
      </c>
      <c r="M529" s="10"/>
      <c r="N529" s="2" t="str">
        <f>HYPERLINK(Таблица3[[#This Row],[RelativePath]])</f>
        <v>13 Склад хол\K07156189_23_20260427T193752Z.jpg</v>
      </c>
    </row>
    <row r="530" spans="1:14" x14ac:dyDescent="0.25">
      <c r="A530" t="s">
        <v>13</v>
      </c>
      <c r="B530" s="3">
        <v>46139</v>
      </c>
      <c r="C530" s="5">
        <v>0.83210648148148147</v>
      </c>
      <c r="D530" s="1" t="s">
        <v>163</v>
      </c>
      <c r="E530" t="s">
        <v>22381</v>
      </c>
      <c r="F530" t="s">
        <v>60</v>
      </c>
      <c r="I530" s="16" t="s">
        <v>22353</v>
      </c>
      <c r="J530" s="16" t="s">
        <v>4923</v>
      </c>
      <c r="K530" t="s">
        <v>22354</v>
      </c>
      <c r="L530" t="s">
        <v>22355</v>
      </c>
      <c r="M530" s="10"/>
      <c r="N530" s="2" t="str">
        <f>HYPERLINK(Таблица3[[#This Row],[RelativePath]])</f>
        <v>17 Площадка с навесом\GA3948333_10_20260427T195814Z.jpg</v>
      </c>
    </row>
    <row r="531" spans="1:14" x14ac:dyDescent="0.25">
      <c r="A531" t="s">
        <v>13</v>
      </c>
      <c r="B531" s="3">
        <v>46139</v>
      </c>
      <c r="C531" s="5">
        <v>0.83596064814814819</v>
      </c>
      <c r="D531" s="1" t="s">
        <v>163</v>
      </c>
      <c r="E531" t="s">
        <v>22381</v>
      </c>
      <c r="F531" t="s">
        <v>60</v>
      </c>
      <c r="I531" s="16" t="s">
        <v>22308</v>
      </c>
      <c r="J531" s="16" t="s">
        <v>1181</v>
      </c>
      <c r="K531" t="s">
        <v>22309</v>
      </c>
      <c r="L531" t="s">
        <v>22310</v>
      </c>
      <c r="M531" s="10"/>
      <c r="N531" s="2" t="str">
        <f>HYPERLINK(Таблица3[[#This Row],[RelativePath]])</f>
        <v>13 Склад хол\K07156189_23_20260427T200347Z.jpg</v>
      </c>
    </row>
    <row r="532" spans="1:14" x14ac:dyDescent="0.25">
      <c r="A532" t="s">
        <v>13</v>
      </c>
      <c r="B532" s="3">
        <v>46139</v>
      </c>
      <c r="C532" s="5">
        <v>0.8362384259259259</v>
      </c>
      <c r="D532" s="1" t="s">
        <v>163</v>
      </c>
      <c r="E532" t="s">
        <v>22381</v>
      </c>
      <c r="F532" t="s">
        <v>60</v>
      </c>
      <c r="I532" s="16" t="s">
        <v>22311</v>
      </c>
      <c r="J532" s="16" t="s">
        <v>1181</v>
      </c>
      <c r="K532" t="s">
        <v>22312</v>
      </c>
      <c r="L532" t="s">
        <v>22313</v>
      </c>
      <c r="M532" s="10"/>
      <c r="N532" s="2" t="str">
        <f>HYPERLINK(Таблица3[[#This Row],[RelativePath]])</f>
        <v>13 Склад хол\K07156189_23_20260427T200411Z.jpg</v>
      </c>
    </row>
    <row r="533" spans="1:14" x14ac:dyDescent="0.25">
      <c r="A533" t="s">
        <v>13</v>
      </c>
      <c r="B533" s="3">
        <v>46139</v>
      </c>
      <c r="C533" s="5">
        <v>0.84445601851851848</v>
      </c>
      <c r="D533" s="1" t="s">
        <v>162</v>
      </c>
      <c r="E533" t="s">
        <v>22382</v>
      </c>
      <c r="F533" t="s">
        <v>22393</v>
      </c>
      <c r="I533" s="16" t="s">
        <v>22359</v>
      </c>
      <c r="J533" s="16" t="s">
        <v>4923</v>
      </c>
      <c r="K533" t="s">
        <v>22360</v>
      </c>
      <c r="L533" t="s">
        <v>22361</v>
      </c>
      <c r="M533" s="10"/>
      <c r="N533" s="2" t="str">
        <f>HYPERLINK(Таблица3[[#This Row],[RelativePath]])</f>
        <v>17 Площадка с навесом\GA3948333_10_20260427T201601Z.jpg</v>
      </c>
    </row>
    <row r="534" spans="1:14" x14ac:dyDescent="0.25">
      <c r="A534" t="s">
        <v>13</v>
      </c>
      <c r="B534" s="3">
        <v>46139</v>
      </c>
      <c r="C534" s="5">
        <v>0.84478009259259257</v>
      </c>
      <c r="D534" s="1" t="s">
        <v>162</v>
      </c>
      <c r="E534" t="s">
        <v>22382</v>
      </c>
      <c r="F534" t="s">
        <v>22393</v>
      </c>
      <c r="H534" t="s">
        <v>1140</v>
      </c>
      <c r="I534" s="16" t="s">
        <v>22362</v>
      </c>
      <c r="J534" s="16" t="s">
        <v>4923</v>
      </c>
      <c r="K534" t="s">
        <v>22363</v>
      </c>
      <c r="L534" t="s">
        <v>22364</v>
      </c>
      <c r="M534" s="10"/>
      <c r="N534" s="2" t="str">
        <f>HYPERLINK(Таблица3[[#This Row],[RelativePath]])</f>
        <v>17 Площадка с навесом\GA3948333_10_20260427T201629Z.jpg</v>
      </c>
    </row>
    <row r="535" spans="1:14" x14ac:dyDescent="0.25">
      <c r="A535" t="s">
        <v>13</v>
      </c>
      <c r="B535" s="3">
        <v>46139</v>
      </c>
      <c r="C535" s="5">
        <v>0.85608796296296297</v>
      </c>
      <c r="D535" s="1" t="s">
        <v>162</v>
      </c>
      <c r="E535" t="s">
        <v>22382</v>
      </c>
      <c r="F535" t="s">
        <v>22393</v>
      </c>
      <c r="H535" t="s">
        <v>1140</v>
      </c>
      <c r="I535" s="16" t="s">
        <v>22365</v>
      </c>
      <c r="J535" s="16" t="s">
        <v>4923</v>
      </c>
      <c r="K535" t="s">
        <v>22366</v>
      </c>
      <c r="L535" t="s">
        <v>22367</v>
      </c>
      <c r="M535" s="10"/>
      <c r="N535" s="2" t="str">
        <f>HYPERLINK(Таблица3[[#This Row],[RelativePath]])</f>
        <v>17 Площадка с навесом\GA3948333_10_20260427T203246Z.jpg</v>
      </c>
    </row>
    <row r="536" spans="1:14" x14ac:dyDescent="0.25">
      <c r="A536" t="s">
        <v>13</v>
      </c>
      <c r="B536" s="3">
        <v>46139</v>
      </c>
      <c r="C536" s="5">
        <v>0.86109953703703701</v>
      </c>
      <c r="D536" s="1" t="s">
        <v>115</v>
      </c>
      <c r="E536" t="s">
        <v>22382</v>
      </c>
      <c r="F536" t="s">
        <v>22383</v>
      </c>
      <c r="I536" s="16" t="s">
        <v>22218</v>
      </c>
      <c r="J536" s="16" t="s">
        <v>1177</v>
      </c>
      <c r="K536" t="s">
        <v>22219</v>
      </c>
      <c r="L536" t="s">
        <v>22220</v>
      </c>
      <c r="M536" s="10"/>
      <c r="N536" s="2" t="str">
        <f>HYPERLINK(Таблица3[[#This Row],[RelativePath]])</f>
        <v>5 Крыльцо общага\K07156189_22_20260427T203959Z.jpg</v>
      </c>
    </row>
    <row r="537" spans="1:14" x14ac:dyDescent="0.25">
      <c r="A537" t="s">
        <v>13</v>
      </c>
      <c r="B537" s="3">
        <v>46139</v>
      </c>
      <c r="C537" s="5">
        <v>0.86135416666666664</v>
      </c>
      <c r="D537" s="1" t="s">
        <v>22384</v>
      </c>
      <c r="E537" t="s">
        <v>22382</v>
      </c>
      <c r="F537" t="s">
        <v>22383</v>
      </c>
      <c r="I537" s="16" t="s">
        <v>22194</v>
      </c>
      <c r="J537" s="16" t="s">
        <v>4928</v>
      </c>
      <c r="K537" t="s">
        <v>22195</v>
      </c>
      <c r="L537" t="s">
        <v>22196</v>
      </c>
      <c r="M537" s="10"/>
      <c r="N537" s="2" t="str">
        <f>HYPERLINK(Таблица3[[#This Row],[RelativePath]])</f>
        <v>3 Парковка офиса\GA3948333_3_20260427T204021Z.jpg</v>
      </c>
    </row>
    <row r="538" spans="1:14" x14ac:dyDescent="0.25">
      <c r="A538" t="s">
        <v>13</v>
      </c>
      <c r="B538" s="3">
        <v>46139</v>
      </c>
      <c r="C538" s="5">
        <v>0.86185185185185187</v>
      </c>
      <c r="D538" s="1" t="s">
        <v>22384</v>
      </c>
      <c r="E538" t="s">
        <v>22382</v>
      </c>
      <c r="F538" t="s">
        <v>22383</v>
      </c>
      <c r="H538" t="s">
        <v>1140</v>
      </c>
      <c r="I538" s="16" t="s">
        <v>22197</v>
      </c>
      <c r="J538" s="16" t="s">
        <v>4928</v>
      </c>
      <c r="K538" t="s">
        <v>22198</v>
      </c>
      <c r="L538" t="s">
        <v>22199</v>
      </c>
      <c r="M538" s="10"/>
      <c r="N538" s="2" t="str">
        <f>HYPERLINK(Таблица3[[#This Row],[RelativePath]])</f>
        <v>3 Парковка офиса\GA3948333_3_20260427T204104Z.jpg</v>
      </c>
    </row>
    <row r="539" spans="1:14" x14ac:dyDescent="0.25">
      <c r="A539" t="s">
        <v>16</v>
      </c>
      <c r="B539" s="3">
        <v>46142</v>
      </c>
      <c r="C539" s="5">
        <v>0.46494212962962961</v>
      </c>
      <c r="D539" s="1" t="s">
        <v>62</v>
      </c>
      <c r="E539" t="s">
        <v>22382</v>
      </c>
      <c r="F539" t="s">
        <v>22383</v>
      </c>
      <c r="I539" s="16" t="s">
        <v>22879</v>
      </c>
      <c r="J539" s="16" t="s">
        <v>4957</v>
      </c>
      <c r="K539" t="s">
        <v>22880</v>
      </c>
      <c r="L539" t="s">
        <v>22881</v>
      </c>
      <c r="M539" s="10"/>
      <c r="N539" s="2" t="str">
        <f>HYPERLINK(Таблица3[[#This Row],[RelativePath]])</f>
        <v>1 Въезд на базу\GA3948333_4_20260430T110931Z.jpg</v>
      </c>
    </row>
    <row r="540" spans="1:14" x14ac:dyDescent="0.25">
      <c r="A540" t="s">
        <v>16</v>
      </c>
      <c r="B540" s="3">
        <v>46142</v>
      </c>
      <c r="C540" s="5">
        <v>0.7484143518518519</v>
      </c>
      <c r="D540" s="1" t="s">
        <v>162</v>
      </c>
      <c r="E540" t="s">
        <v>23038</v>
      </c>
      <c r="F540" t="s">
        <v>58</v>
      </c>
      <c r="I540" s="16" t="s">
        <v>22960</v>
      </c>
      <c r="J540" s="16" t="s">
        <v>4951</v>
      </c>
      <c r="K540" t="s">
        <v>22961</v>
      </c>
      <c r="L540" t="s">
        <v>22962</v>
      </c>
      <c r="M540" s="10"/>
      <c r="N540" s="2" t="str">
        <f>HYPERLINK(Таблица3[[#This Row],[RelativePath]])</f>
        <v>10 Въезд ангар\GA3948333_6_20260430T175743Z.jpg</v>
      </c>
    </row>
    <row r="541" spans="1:14" x14ac:dyDescent="0.25">
      <c r="A541" t="s">
        <v>16</v>
      </c>
      <c r="B541" s="3">
        <v>46142</v>
      </c>
      <c r="C541" s="5">
        <v>0.74851851851851847</v>
      </c>
      <c r="D541" s="1" t="s">
        <v>162</v>
      </c>
      <c r="E541" t="s">
        <v>23038</v>
      </c>
      <c r="F541" t="s">
        <v>58</v>
      </c>
      <c r="I541" s="16" t="s">
        <v>22963</v>
      </c>
      <c r="J541" s="16" t="s">
        <v>4951</v>
      </c>
      <c r="K541" t="s">
        <v>22964</v>
      </c>
      <c r="L541" t="s">
        <v>22965</v>
      </c>
      <c r="M541" s="10"/>
      <c r="N541" s="2" t="str">
        <f>HYPERLINK(Таблица3[[#This Row],[RelativePath]])</f>
        <v>10 Въезд ангар\GA3948333_6_20260430T175752Z.jpg</v>
      </c>
    </row>
    <row r="542" spans="1:14" x14ac:dyDescent="0.25">
      <c r="A542" t="s">
        <v>16</v>
      </c>
      <c r="B542" s="3">
        <v>46142</v>
      </c>
      <c r="C542" s="5">
        <v>0.74870370370370365</v>
      </c>
      <c r="D542" s="1" t="s">
        <v>162</v>
      </c>
      <c r="E542" t="s">
        <v>23038</v>
      </c>
      <c r="F542" t="s">
        <v>58</v>
      </c>
      <c r="I542" s="16" t="s">
        <v>22966</v>
      </c>
      <c r="J542" s="16" t="s">
        <v>4951</v>
      </c>
      <c r="K542" t="s">
        <v>22967</v>
      </c>
      <c r="L542" t="s">
        <v>22968</v>
      </c>
      <c r="M542" s="10"/>
      <c r="N542" s="2" t="str">
        <f>HYPERLINK(Таблица3[[#This Row],[RelativePath]])</f>
        <v>10 Въезд ангар\GA3948333_6_20260430T175808Z.jpg</v>
      </c>
    </row>
    <row r="543" spans="1:14" x14ac:dyDescent="0.25">
      <c r="A543" t="s">
        <v>16</v>
      </c>
      <c r="B543" s="3">
        <v>46142</v>
      </c>
      <c r="C543" s="5">
        <v>0.74903935185185189</v>
      </c>
      <c r="D543" s="1" t="s">
        <v>162</v>
      </c>
      <c r="E543" t="s">
        <v>23038</v>
      </c>
      <c r="F543" t="s">
        <v>58</v>
      </c>
      <c r="I543" s="16" t="s">
        <v>22969</v>
      </c>
      <c r="J543" s="16" t="s">
        <v>4951</v>
      </c>
      <c r="K543" t="s">
        <v>22970</v>
      </c>
      <c r="L543" t="s">
        <v>22971</v>
      </c>
      <c r="M543" s="10"/>
      <c r="N543" s="2" t="str">
        <f>HYPERLINK(Таблица3[[#This Row],[RelativePath]])</f>
        <v>10 Въезд ангар\GA3948333_6_20260430T175837Z.jpg</v>
      </c>
    </row>
    <row r="544" spans="1:14" x14ac:dyDescent="0.25">
      <c r="A544" t="s">
        <v>16</v>
      </c>
      <c r="B544" s="3">
        <v>46142</v>
      </c>
      <c r="C544" s="5">
        <v>0.74935185185185182</v>
      </c>
      <c r="D544" s="1" t="s">
        <v>162</v>
      </c>
      <c r="E544" t="s">
        <v>23038</v>
      </c>
      <c r="F544" t="s">
        <v>58</v>
      </c>
      <c r="I544" s="16" t="s">
        <v>22972</v>
      </c>
      <c r="J544" s="16" t="s">
        <v>4951</v>
      </c>
      <c r="K544" t="s">
        <v>22973</v>
      </c>
      <c r="L544" t="s">
        <v>22974</v>
      </c>
      <c r="M544" s="10"/>
      <c r="N544" s="2" t="str">
        <f>HYPERLINK(Таблица3[[#This Row],[RelativePath]])</f>
        <v>10 Въезд ангар\GA3948333_6_20260430T175904Z.jpg</v>
      </c>
    </row>
    <row r="545" spans="1:14" x14ac:dyDescent="0.25">
      <c r="A545" t="s">
        <v>16</v>
      </c>
      <c r="B545" s="3">
        <v>46142</v>
      </c>
      <c r="C545" s="5">
        <v>0.74956018518518519</v>
      </c>
      <c r="D545" s="1" t="s">
        <v>162</v>
      </c>
      <c r="E545" t="s">
        <v>23038</v>
      </c>
      <c r="F545" t="s">
        <v>58</v>
      </c>
      <c r="I545" s="16" t="s">
        <v>22975</v>
      </c>
      <c r="J545" s="16" t="s">
        <v>4951</v>
      </c>
      <c r="K545" t="s">
        <v>22976</v>
      </c>
      <c r="L545" t="s">
        <v>22977</v>
      </c>
      <c r="M545" s="10"/>
      <c r="N545" s="2" t="str">
        <f>HYPERLINK(Таблица3[[#This Row],[RelativePath]])</f>
        <v>10 Въезд ангар\GA3948333_6_20260430T175922Z.jpg</v>
      </c>
    </row>
    <row r="546" spans="1:14" x14ac:dyDescent="0.25">
      <c r="A546" t="s">
        <v>16</v>
      </c>
      <c r="B546" s="3">
        <v>46142</v>
      </c>
      <c r="C546" s="5">
        <v>0.75018518518518518</v>
      </c>
      <c r="D546" s="1" t="s">
        <v>162</v>
      </c>
      <c r="E546" t="s">
        <v>23038</v>
      </c>
      <c r="F546" t="s">
        <v>23041</v>
      </c>
      <c r="I546" s="16" t="s">
        <v>22978</v>
      </c>
      <c r="J546" s="16" t="s">
        <v>4951</v>
      </c>
      <c r="K546" t="s">
        <v>22979</v>
      </c>
      <c r="L546" t="s">
        <v>22980</v>
      </c>
      <c r="M546" s="10"/>
      <c r="N546" s="2" t="str">
        <f>HYPERLINK(Таблица3[[#This Row],[RelativePath]])</f>
        <v>10 Въезд ангар\GA3948333_6_20260430T180016Z.jpg</v>
      </c>
    </row>
    <row r="547" spans="1:14" x14ac:dyDescent="0.25">
      <c r="A547" t="s">
        <v>16</v>
      </c>
      <c r="B547" s="3">
        <v>46142</v>
      </c>
      <c r="C547" s="5">
        <v>0.75067129629629625</v>
      </c>
      <c r="D547" s="1" t="s">
        <v>162</v>
      </c>
      <c r="E547" t="s">
        <v>23038</v>
      </c>
      <c r="F547" t="s">
        <v>58</v>
      </c>
      <c r="I547" s="16" t="s">
        <v>22981</v>
      </c>
      <c r="J547" s="16" t="s">
        <v>4951</v>
      </c>
      <c r="K547" t="s">
        <v>22982</v>
      </c>
      <c r="L547" t="s">
        <v>22983</v>
      </c>
      <c r="M547" s="10"/>
      <c r="N547" s="2" t="str">
        <f>HYPERLINK(Таблица3[[#This Row],[RelativePath]])</f>
        <v>10 Въезд ангар\GA3948333_6_20260430T180058Z.jpg</v>
      </c>
    </row>
    <row r="548" spans="1:14" x14ac:dyDescent="0.25">
      <c r="A548" t="s">
        <v>16</v>
      </c>
      <c r="B548" s="3">
        <v>46142</v>
      </c>
      <c r="C548" s="5">
        <v>0.75140046296296292</v>
      </c>
      <c r="D548" s="1" t="s">
        <v>115</v>
      </c>
      <c r="E548" t="s">
        <v>23038</v>
      </c>
      <c r="F548" t="s">
        <v>23039</v>
      </c>
      <c r="I548" s="16" t="s">
        <v>22825</v>
      </c>
      <c r="J548" s="16" t="s">
        <v>4958</v>
      </c>
      <c r="K548" t="s">
        <v>22826</v>
      </c>
      <c r="L548" t="s">
        <v>22827</v>
      </c>
      <c r="M548" s="10"/>
      <c r="N548" s="2" t="str">
        <f>HYPERLINK(Таблица3[[#This Row],[RelativePath]])</f>
        <v>2 Поката пилорама\GA3948333_8_20260430T180201Z.jpg</v>
      </c>
    </row>
    <row r="549" spans="1:14" x14ac:dyDescent="0.25">
      <c r="A549" t="s">
        <v>16</v>
      </c>
      <c r="B549" s="3">
        <v>46142</v>
      </c>
      <c r="C549" s="5">
        <v>0.75182870370370369</v>
      </c>
      <c r="D549" s="1" t="s">
        <v>85</v>
      </c>
      <c r="E549" t="s">
        <v>23038</v>
      </c>
      <c r="F549" t="s">
        <v>23039</v>
      </c>
      <c r="I549" s="16" t="s">
        <v>22891</v>
      </c>
      <c r="J549" s="16" t="s">
        <v>4957</v>
      </c>
      <c r="K549" t="s">
        <v>22892</v>
      </c>
      <c r="L549" t="s">
        <v>22893</v>
      </c>
      <c r="M549" s="10"/>
      <c r="N549" s="2" t="str">
        <f>HYPERLINK(Таблица3[[#This Row],[RelativePath]])</f>
        <v>1 Въезд на базу\GA3948333_4_20260430T180238Z.jpg</v>
      </c>
    </row>
    <row r="550" spans="1:14" x14ac:dyDescent="0.25">
      <c r="A550" t="s">
        <v>16</v>
      </c>
      <c r="B550" s="3">
        <v>46142</v>
      </c>
      <c r="C550" s="5">
        <v>0.81504629629629632</v>
      </c>
      <c r="D550" s="1" t="s">
        <v>4</v>
      </c>
      <c r="E550" t="s">
        <v>23040</v>
      </c>
      <c r="F550" t="s">
        <v>1136</v>
      </c>
      <c r="I550" s="16" t="s">
        <v>22831</v>
      </c>
      <c r="J550" s="16" t="s">
        <v>4958</v>
      </c>
      <c r="K550" t="s">
        <v>22832</v>
      </c>
      <c r="L550" t="s">
        <v>22833</v>
      </c>
      <c r="M550" s="10"/>
      <c r="N550" s="2" t="str">
        <f>HYPERLINK(Таблица3[[#This Row],[RelativePath]])</f>
        <v>2 Поката пилорама\GA3948333_8_20260430T193340Z.jpg</v>
      </c>
    </row>
    <row r="551" spans="1:14" x14ac:dyDescent="0.25">
      <c r="A551" t="s">
        <v>16</v>
      </c>
      <c r="B551" s="3">
        <v>46142</v>
      </c>
      <c r="C551" s="5">
        <v>0.81511574074074078</v>
      </c>
      <c r="D551" s="1" t="s">
        <v>4</v>
      </c>
      <c r="E551" t="s">
        <v>23040</v>
      </c>
      <c r="F551" t="s">
        <v>1136</v>
      </c>
      <c r="H551" t="s">
        <v>1140</v>
      </c>
      <c r="I551" s="16" t="s">
        <v>22834</v>
      </c>
      <c r="J551" s="16" t="s">
        <v>4958</v>
      </c>
      <c r="K551" t="s">
        <v>22835</v>
      </c>
      <c r="L551" t="s">
        <v>22836</v>
      </c>
      <c r="M551" s="10"/>
      <c r="N551" s="2" t="str">
        <f>HYPERLINK(Таблица3[[#This Row],[RelativePath]])</f>
        <v>2 Поката пилорама\GA3948333_8_20260430T193346Z.jpg</v>
      </c>
    </row>
    <row r="552" spans="1:14" x14ac:dyDescent="0.25">
      <c r="A552" t="s">
        <v>16</v>
      </c>
      <c r="B552" s="3">
        <v>46142</v>
      </c>
      <c r="C552" s="5">
        <v>0.81641203703703702</v>
      </c>
      <c r="D552" s="1" t="s">
        <v>4</v>
      </c>
      <c r="E552" t="s">
        <v>23040</v>
      </c>
      <c r="F552" t="s">
        <v>58</v>
      </c>
      <c r="I552" s="16" t="s">
        <v>22897</v>
      </c>
      <c r="J552" s="16" t="s">
        <v>4957</v>
      </c>
      <c r="K552" t="s">
        <v>22898</v>
      </c>
      <c r="L552" t="s">
        <v>22899</v>
      </c>
      <c r="M552" s="10"/>
      <c r="N552" s="2" t="str">
        <f>HYPERLINK(Таблица3[[#This Row],[RelativePath]])</f>
        <v>1 Въезд на базу\GA3948333_4_20260430T193538Z.jpg</v>
      </c>
    </row>
    <row r="553" spans="1:14" x14ac:dyDescent="0.25">
      <c r="A553" t="s">
        <v>16</v>
      </c>
      <c r="B553" s="3">
        <v>46142</v>
      </c>
      <c r="C553" s="5">
        <v>0.8165162037037037</v>
      </c>
      <c r="D553" s="1" t="s">
        <v>4</v>
      </c>
      <c r="E553" t="s">
        <v>23040</v>
      </c>
      <c r="F553" t="s">
        <v>58</v>
      </c>
      <c r="H553" t="s">
        <v>1140</v>
      </c>
      <c r="I553" s="16" t="s">
        <v>22900</v>
      </c>
      <c r="J553" s="16" t="s">
        <v>4957</v>
      </c>
      <c r="K553" t="s">
        <v>22901</v>
      </c>
      <c r="L553" t="s">
        <v>22902</v>
      </c>
      <c r="M553" s="10"/>
      <c r="N553" s="2" t="str">
        <f>HYPERLINK(Таблица3[[#This Row],[RelativePath]])</f>
        <v>1 Въезд на базу\GA3948333_4_20260430T193547Z.jpg</v>
      </c>
    </row>
    <row r="554" spans="1:14" x14ac:dyDescent="0.25">
      <c r="A554" t="s">
        <v>17</v>
      </c>
      <c r="B554" s="3">
        <v>46143</v>
      </c>
      <c r="C554" s="5">
        <v>0.61920138888888887</v>
      </c>
      <c r="D554" s="1" t="s">
        <v>4</v>
      </c>
      <c r="E554" t="s">
        <v>23040</v>
      </c>
      <c r="F554" t="s">
        <v>23205</v>
      </c>
      <c r="I554" s="16" t="s">
        <v>23055</v>
      </c>
      <c r="J554" s="16" t="s">
        <v>4957</v>
      </c>
      <c r="K554" t="s">
        <v>23056</v>
      </c>
      <c r="L554" t="s">
        <v>23057</v>
      </c>
      <c r="M554" s="10"/>
      <c r="N554" s="2" t="str">
        <f>HYPERLINK(Таблица3[[#This Row],[RelativePath]])</f>
        <v>1 Въезд на базу\GA3948333_4_20260501T145139Z.jpg</v>
      </c>
    </row>
    <row r="555" spans="1:14" x14ac:dyDescent="0.25">
      <c r="A555" t="s">
        <v>17</v>
      </c>
      <c r="B555" s="3">
        <v>46143</v>
      </c>
      <c r="C555" s="5">
        <v>0.61927083333333333</v>
      </c>
      <c r="D555" s="1" t="s">
        <v>4</v>
      </c>
      <c r="E555" t="s">
        <v>23040</v>
      </c>
      <c r="F555" t="s">
        <v>23205</v>
      </c>
      <c r="H555" t="s">
        <v>1140</v>
      </c>
      <c r="I555" s="16" t="s">
        <v>23058</v>
      </c>
      <c r="J555" s="16" t="s">
        <v>4957</v>
      </c>
      <c r="K555" t="s">
        <v>23059</v>
      </c>
      <c r="L555" t="s">
        <v>23060</v>
      </c>
      <c r="M555" s="10"/>
      <c r="N555" s="2" t="str">
        <f>HYPERLINK(Таблица3[[#This Row],[RelativePath]])</f>
        <v>1 Въезд на базу\GA3948333_4_20260501T145145Z.jpg</v>
      </c>
    </row>
    <row r="556" spans="1:14" x14ac:dyDescent="0.25">
      <c r="A556" t="s">
        <v>22</v>
      </c>
      <c r="B556" s="3">
        <v>46145</v>
      </c>
      <c r="C556" s="5">
        <v>0.65975694444444444</v>
      </c>
      <c r="D556" s="1" t="s">
        <v>162</v>
      </c>
      <c r="E556" t="s">
        <v>23434</v>
      </c>
      <c r="F556" t="s">
        <v>2650</v>
      </c>
      <c r="I556" s="16" t="s">
        <v>23227</v>
      </c>
      <c r="J556" s="16" t="s">
        <v>4958</v>
      </c>
      <c r="K556" t="s">
        <v>23228</v>
      </c>
      <c r="L556" t="s">
        <v>23229</v>
      </c>
      <c r="M556" s="10"/>
      <c r="N556" s="2" t="str">
        <f>HYPERLINK(Таблица3[[#This Row],[RelativePath]])</f>
        <v>2 Поката пилорама\GA3948333_8_20260503T155003Z.jpg</v>
      </c>
    </row>
    <row r="557" spans="1:14" x14ac:dyDescent="0.25">
      <c r="A557" t="s">
        <v>22</v>
      </c>
      <c r="B557" s="3">
        <v>46145</v>
      </c>
      <c r="C557" s="5">
        <v>0.67211805555555559</v>
      </c>
      <c r="D557" s="1" t="s">
        <v>23435</v>
      </c>
      <c r="E557" t="s">
        <v>23434</v>
      </c>
      <c r="F557" t="s">
        <v>58</v>
      </c>
      <c r="I557" s="16" t="s">
        <v>23233</v>
      </c>
      <c r="J557" s="16" t="s">
        <v>4958</v>
      </c>
      <c r="K557" t="s">
        <v>23234</v>
      </c>
      <c r="L557" t="s">
        <v>23235</v>
      </c>
      <c r="M557" s="10"/>
      <c r="N557" s="2" t="str">
        <f>HYPERLINK(Таблица3[[#This Row],[RelativePath]])</f>
        <v>2 Поката пилорама\GA3948333_8_20260503T160751Z.jpg</v>
      </c>
    </row>
    <row r="558" spans="1:14" x14ac:dyDescent="0.25">
      <c r="A558" t="s">
        <v>22</v>
      </c>
      <c r="B558" s="3">
        <v>46145</v>
      </c>
      <c r="C558" s="5">
        <v>0.67887731481481484</v>
      </c>
      <c r="D558" s="1" t="s">
        <v>85</v>
      </c>
      <c r="E558" t="s">
        <v>23434</v>
      </c>
      <c r="F558" t="s">
        <v>58</v>
      </c>
      <c r="I558" s="16" t="s">
        <v>23212</v>
      </c>
      <c r="J558" s="16" t="s">
        <v>4957</v>
      </c>
      <c r="K558" t="s">
        <v>23213</v>
      </c>
      <c r="L558" t="s">
        <v>23214</v>
      </c>
      <c r="M558" s="10"/>
      <c r="N558" s="2" t="str">
        <f>HYPERLINK(Таблица3[[#This Row],[RelativePath]])</f>
        <v>1 Въезд на базу\GA3948333_4_20260503T161735Z.jpg</v>
      </c>
    </row>
    <row r="559" spans="1:14" x14ac:dyDescent="0.25">
      <c r="A559" t="s">
        <v>13</v>
      </c>
      <c r="B559" s="3">
        <v>46146</v>
      </c>
      <c r="C559" s="5">
        <v>0.47045138888888888</v>
      </c>
      <c r="D559" s="1" t="s">
        <v>163</v>
      </c>
      <c r="E559" t="s">
        <v>4638</v>
      </c>
      <c r="F559" t="s">
        <v>23041</v>
      </c>
      <c r="I559" s="16" t="s">
        <v>23628</v>
      </c>
      <c r="J559" s="16" t="s">
        <v>4951</v>
      </c>
      <c r="K559" t="s">
        <v>23629</v>
      </c>
      <c r="L559" t="s">
        <v>23630</v>
      </c>
      <c r="M559" s="10"/>
      <c r="N559" s="2" t="str">
        <f>HYPERLINK(Таблица3[[#This Row],[RelativePath]])</f>
        <v>10 Въезд ангар\GA3948333_6_20260504T111727Z.jpg</v>
      </c>
    </row>
    <row r="560" spans="1:14" x14ac:dyDescent="0.25">
      <c r="A560" t="s">
        <v>13</v>
      </c>
      <c r="B560" s="3">
        <v>46146</v>
      </c>
      <c r="C560" s="5">
        <v>0.62694444444444442</v>
      </c>
      <c r="D560" s="1" t="s">
        <v>162</v>
      </c>
      <c r="E560" t="s">
        <v>17362</v>
      </c>
      <c r="F560" t="s">
        <v>58</v>
      </c>
      <c r="I560" s="16" t="s">
        <v>23442</v>
      </c>
      <c r="J560" s="16" t="s">
        <v>4958</v>
      </c>
      <c r="K560" t="s">
        <v>23443</v>
      </c>
      <c r="L560" t="s">
        <v>23444</v>
      </c>
      <c r="M560" s="10"/>
      <c r="N560" s="2" t="str">
        <f>HYPERLINK(Таблица3[[#This Row],[RelativePath]])</f>
        <v>2 Поката пилорама\GA3948333_8_20260504T150248Z.jpg</v>
      </c>
    </row>
    <row r="561" spans="1:14" x14ac:dyDescent="0.25">
      <c r="A561" t="s">
        <v>13</v>
      </c>
      <c r="B561" s="3">
        <v>46146</v>
      </c>
      <c r="C561" s="5">
        <v>0.62745370370370368</v>
      </c>
      <c r="D561" s="1" t="s">
        <v>162</v>
      </c>
      <c r="E561" t="s">
        <v>17362</v>
      </c>
      <c r="F561" t="s">
        <v>58</v>
      </c>
      <c r="I561" s="16" t="s">
        <v>23445</v>
      </c>
      <c r="J561" s="16" t="s">
        <v>4958</v>
      </c>
      <c r="K561" t="s">
        <v>23446</v>
      </c>
      <c r="L561" t="s">
        <v>23447</v>
      </c>
      <c r="M561" s="10"/>
      <c r="N561" s="2" t="str">
        <f>HYPERLINK(Таблица3[[#This Row],[RelativePath]])</f>
        <v>2 Поката пилорама\GA3948333_8_20260504T150332Z.jpg</v>
      </c>
    </row>
    <row r="562" spans="1:14" x14ac:dyDescent="0.25">
      <c r="A562" t="s">
        <v>13</v>
      </c>
      <c r="B562" s="3">
        <v>46146</v>
      </c>
      <c r="C562" s="5">
        <v>0.62793981481481487</v>
      </c>
      <c r="D562" s="1" t="s">
        <v>162</v>
      </c>
      <c r="E562" t="s">
        <v>17362</v>
      </c>
      <c r="F562" t="s">
        <v>58</v>
      </c>
      <c r="I562" s="16" t="s">
        <v>23448</v>
      </c>
      <c r="J562" s="16" t="s">
        <v>4958</v>
      </c>
      <c r="K562" t="s">
        <v>23449</v>
      </c>
      <c r="L562" t="s">
        <v>23450</v>
      </c>
      <c r="M562" s="10"/>
      <c r="N562" s="2" t="str">
        <f>HYPERLINK(Таблица3[[#This Row],[RelativePath]])</f>
        <v>2 Поката пилорама\GA3948333_8_20260504T150414Z.jpg</v>
      </c>
    </row>
    <row r="563" spans="1:14" x14ac:dyDescent="0.25">
      <c r="A563" t="s">
        <v>13</v>
      </c>
      <c r="B563" s="3">
        <v>46146</v>
      </c>
      <c r="C563" s="5">
        <v>0.62943287037037032</v>
      </c>
      <c r="D563" s="1" t="s">
        <v>304</v>
      </c>
      <c r="E563" t="s">
        <v>17362</v>
      </c>
      <c r="F563" t="s">
        <v>58</v>
      </c>
      <c r="I563" s="16" t="s">
        <v>23451</v>
      </c>
      <c r="J563" s="16" t="s">
        <v>4958</v>
      </c>
      <c r="K563" t="s">
        <v>23452</v>
      </c>
      <c r="L563" t="s">
        <v>23453</v>
      </c>
      <c r="M563" s="10"/>
      <c r="N563" s="2" t="str">
        <f>HYPERLINK(Таблица3[[#This Row],[RelativePath]])</f>
        <v>2 Поката пилорама\GA3948333_8_20260504T150623Z.jpg</v>
      </c>
    </row>
    <row r="564" spans="1:14" x14ac:dyDescent="0.25">
      <c r="A564" t="s">
        <v>14</v>
      </c>
      <c r="B564" s="3">
        <v>46147</v>
      </c>
      <c r="C564" s="5">
        <v>0.49959490740740742</v>
      </c>
      <c r="D564" s="1" t="s">
        <v>91</v>
      </c>
      <c r="E564" t="s">
        <v>22382</v>
      </c>
      <c r="F564" t="s">
        <v>24090</v>
      </c>
      <c r="I564" s="16" t="s">
        <v>23490</v>
      </c>
      <c r="J564" s="16" t="s">
        <v>4957</v>
      </c>
      <c r="K564" t="s">
        <v>23491</v>
      </c>
      <c r="L564" t="s">
        <v>23492</v>
      </c>
      <c r="M564" s="10"/>
      <c r="N564" s="2" t="str">
        <f>HYPERLINK(Таблица3[[#This Row],[RelativePath]])</f>
        <v>1 Въезд на базу\GA3948333_4_20260505T115925Z.jpg</v>
      </c>
    </row>
    <row r="565" spans="1:14" x14ac:dyDescent="0.25">
      <c r="A565" t="s">
        <v>14</v>
      </c>
      <c r="B565" s="3">
        <v>46147</v>
      </c>
      <c r="C565" s="5">
        <v>0.59861111111111109</v>
      </c>
      <c r="D565" s="1" t="s">
        <v>162</v>
      </c>
      <c r="E565" t="s">
        <v>70</v>
      </c>
      <c r="F565" t="s">
        <v>58</v>
      </c>
      <c r="I565" s="16" t="s">
        <v>23574</v>
      </c>
      <c r="J565" s="16" t="s">
        <v>4959</v>
      </c>
      <c r="K565" t="s">
        <v>23575</v>
      </c>
      <c r="L565" t="s">
        <v>23576</v>
      </c>
      <c r="M565" s="10"/>
      <c r="N565" s="2" t="str">
        <f>HYPERLINK(Таблица3[[#This Row],[RelativePath]])</f>
        <v>8 Ангар вход\GA3948333_1_20260505T142200Z.jpg</v>
      </c>
    </row>
    <row r="566" spans="1:14" x14ac:dyDescent="0.25">
      <c r="A566" t="s">
        <v>14</v>
      </c>
      <c r="B566" s="3">
        <v>46147</v>
      </c>
      <c r="C566" s="5">
        <v>0.60285879629629635</v>
      </c>
      <c r="D566" s="1" t="s">
        <v>162</v>
      </c>
      <c r="E566" t="s">
        <v>70</v>
      </c>
      <c r="F566" t="s">
        <v>58</v>
      </c>
      <c r="I566" s="16" t="s">
        <v>23667</v>
      </c>
      <c r="J566" s="16" t="s">
        <v>4951</v>
      </c>
      <c r="K566" t="s">
        <v>23668</v>
      </c>
      <c r="L566" t="s">
        <v>23669</v>
      </c>
      <c r="M566" s="10"/>
      <c r="N566" s="2" t="str">
        <f>HYPERLINK(Таблица3[[#This Row],[RelativePath]])</f>
        <v>10 Въезд ангар\GA3948333_6_20260505T142807Z.jpg</v>
      </c>
    </row>
    <row r="567" spans="1:14" x14ac:dyDescent="0.25">
      <c r="A567" t="s">
        <v>14</v>
      </c>
      <c r="B567" s="3">
        <v>46147</v>
      </c>
      <c r="C567" s="5">
        <v>0.61033564814814811</v>
      </c>
      <c r="D567" s="1" t="s">
        <v>162</v>
      </c>
      <c r="E567" t="s">
        <v>70</v>
      </c>
      <c r="F567" t="s">
        <v>58</v>
      </c>
      <c r="I567" s="16" t="s">
        <v>23673</v>
      </c>
      <c r="J567" s="16" t="s">
        <v>4951</v>
      </c>
      <c r="K567" t="s">
        <v>23674</v>
      </c>
      <c r="L567" t="s">
        <v>23675</v>
      </c>
      <c r="M567" s="10"/>
      <c r="N567" s="2" t="str">
        <f>HYPERLINK(Таблица3[[#This Row],[RelativePath]])</f>
        <v>10 Въезд ангар\GA3948333_6_20260505T143853Z.jpg</v>
      </c>
    </row>
    <row r="568" spans="1:14" x14ac:dyDescent="0.25">
      <c r="A568" t="s">
        <v>14</v>
      </c>
      <c r="B568" s="3">
        <v>46147</v>
      </c>
      <c r="C568" s="5">
        <v>0.61246527777777782</v>
      </c>
      <c r="D568" s="1" t="s">
        <v>162</v>
      </c>
      <c r="E568" t="s">
        <v>70</v>
      </c>
      <c r="F568" t="s">
        <v>58</v>
      </c>
      <c r="I568" s="16" t="s">
        <v>23676</v>
      </c>
      <c r="J568" s="16" t="s">
        <v>4951</v>
      </c>
      <c r="K568" t="s">
        <v>23677</v>
      </c>
      <c r="L568" t="s">
        <v>23678</v>
      </c>
      <c r="M568" s="10"/>
      <c r="N568" s="2" t="str">
        <f>HYPERLINK(Таблица3[[#This Row],[RelativePath]])</f>
        <v>10 Въезд ангар\GA3948333_6_20260505T144157Z.jpg</v>
      </c>
    </row>
    <row r="569" spans="1:14" x14ac:dyDescent="0.25">
      <c r="A569" t="s">
        <v>14</v>
      </c>
      <c r="B569" s="3">
        <v>46147</v>
      </c>
      <c r="C569" s="5">
        <v>0.61290509259259263</v>
      </c>
      <c r="D569" s="1" t="s">
        <v>162</v>
      </c>
      <c r="E569" t="s">
        <v>70</v>
      </c>
      <c r="F569" t="s">
        <v>58</v>
      </c>
      <c r="I569" s="16" t="s">
        <v>23913</v>
      </c>
      <c r="J569" s="16" t="s">
        <v>4950</v>
      </c>
      <c r="K569" t="s">
        <v>23914</v>
      </c>
      <c r="L569" t="s">
        <v>23915</v>
      </c>
      <c r="M569" s="10"/>
      <c r="N569" s="2" t="str">
        <f>HYPERLINK(Таблица3[[#This Row],[RelativePath]])</f>
        <v>11 Навес пилмат\GA3948333_5_20260505T144235Z.jpg</v>
      </c>
    </row>
    <row r="570" spans="1:14" x14ac:dyDescent="0.25">
      <c r="A570" t="s">
        <v>14</v>
      </c>
      <c r="B570" s="3">
        <v>46147</v>
      </c>
      <c r="C570" s="5">
        <v>0.61575231481481485</v>
      </c>
      <c r="D570" s="1" t="s">
        <v>162</v>
      </c>
      <c r="E570" t="s">
        <v>70</v>
      </c>
      <c r="F570" t="s">
        <v>58</v>
      </c>
      <c r="I570" s="16" t="s">
        <v>23679</v>
      </c>
      <c r="J570" s="16" t="s">
        <v>4951</v>
      </c>
      <c r="K570" t="s">
        <v>23680</v>
      </c>
      <c r="L570" t="s">
        <v>23681</v>
      </c>
      <c r="M570" s="10"/>
      <c r="N570" s="2" t="str">
        <f>HYPERLINK(Таблица3[[#This Row],[RelativePath]])</f>
        <v>10 Въезд ангар\GA3948333_6_20260505T144641Z.jpg</v>
      </c>
    </row>
    <row r="571" spans="1:14" x14ac:dyDescent="0.25">
      <c r="A571" t="s">
        <v>14</v>
      </c>
      <c r="B571" s="3">
        <v>46147</v>
      </c>
      <c r="C571" s="5">
        <v>0.61586805555555557</v>
      </c>
      <c r="D571" s="1" t="s">
        <v>162</v>
      </c>
      <c r="E571" t="s">
        <v>70</v>
      </c>
      <c r="F571" t="s">
        <v>58</v>
      </c>
      <c r="I571" s="16" t="s">
        <v>23682</v>
      </c>
      <c r="J571" s="16" t="s">
        <v>4951</v>
      </c>
      <c r="K571" t="s">
        <v>23683</v>
      </c>
      <c r="L571" t="s">
        <v>23684</v>
      </c>
      <c r="M571" s="10"/>
      <c r="N571" s="2" t="str">
        <f>HYPERLINK(Таблица3[[#This Row],[RelativePath]])</f>
        <v>10 Въезд ангар\GA3948333_6_20260505T144651Z.jpg</v>
      </c>
    </row>
    <row r="572" spans="1:14" x14ac:dyDescent="0.25">
      <c r="A572" t="s">
        <v>14</v>
      </c>
      <c r="B572" s="3">
        <v>46147</v>
      </c>
      <c r="C572" s="5">
        <v>0.6161226851851852</v>
      </c>
      <c r="D572" s="1" t="s">
        <v>162</v>
      </c>
      <c r="E572" t="s">
        <v>70</v>
      </c>
      <c r="F572" t="s">
        <v>58</v>
      </c>
      <c r="I572" s="16" t="s">
        <v>23685</v>
      </c>
      <c r="J572" s="16" t="s">
        <v>4951</v>
      </c>
      <c r="K572" t="s">
        <v>23686</v>
      </c>
      <c r="L572" t="s">
        <v>23687</v>
      </c>
      <c r="M572" s="10"/>
      <c r="N572" s="2" t="str">
        <f>HYPERLINK(Таблица3[[#This Row],[RelativePath]])</f>
        <v>10 Въезд ангар\GA3948333_6_20260505T144713Z.jpg</v>
      </c>
    </row>
    <row r="573" spans="1:14" x14ac:dyDescent="0.25">
      <c r="A573" t="s">
        <v>14</v>
      </c>
      <c r="B573" s="3">
        <v>46147</v>
      </c>
      <c r="C573" s="5">
        <v>0.61626157407407411</v>
      </c>
      <c r="D573" s="1" t="s">
        <v>4</v>
      </c>
      <c r="E573" t="s">
        <v>70</v>
      </c>
      <c r="F573" t="s">
        <v>58</v>
      </c>
      <c r="I573" s="16" t="s">
        <v>23688</v>
      </c>
      <c r="J573" s="16" t="s">
        <v>4951</v>
      </c>
      <c r="K573" t="s">
        <v>23689</v>
      </c>
      <c r="L573" t="s">
        <v>23690</v>
      </c>
      <c r="M573" s="10"/>
      <c r="N573" s="2" t="str">
        <f>HYPERLINK(Таблица3[[#This Row],[RelativePath]])</f>
        <v>10 Въезд ангар\GA3948333_6_20260505T144725Z.jpg</v>
      </c>
    </row>
    <row r="574" spans="1:14" x14ac:dyDescent="0.25">
      <c r="A574" t="s">
        <v>14</v>
      </c>
      <c r="B574" s="3">
        <v>46147</v>
      </c>
      <c r="C574" s="5">
        <v>0.61634259259259261</v>
      </c>
      <c r="D574" s="1" t="s">
        <v>162</v>
      </c>
      <c r="E574" t="s">
        <v>70</v>
      </c>
      <c r="F574" t="s">
        <v>58</v>
      </c>
      <c r="I574" s="16" t="s">
        <v>23691</v>
      </c>
      <c r="J574" s="16" t="s">
        <v>4951</v>
      </c>
      <c r="K574" t="s">
        <v>23692</v>
      </c>
      <c r="L574" t="s">
        <v>23693</v>
      </c>
      <c r="M574" s="10"/>
      <c r="N574" s="2" t="str">
        <f>HYPERLINK(Таблица3[[#This Row],[RelativePath]])</f>
        <v>10 Въезд ангар\GA3948333_6_20260505T144732Z.jpg</v>
      </c>
    </row>
    <row r="575" spans="1:14" x14ac:dyDescent="0.25">
      <c r="A575" t="s">
        <v>14</v>
      </c>
      <c r="B575" s="3">
        <v>46147</v>
      </c>
      <c r="C575" s="5">
        <v>0.6165046296296296</v>
      </c>
      <c r="D575" s="1" t="s">
        <v>162</v>
      </c>
      <c r="E575" t="s">
        <v>70</v>
      </c>
      <c r="F575" t="s">
        <v>58</v>
      </c>
      <c r="I575" s="16" t="s">
        <v>23694</v>
      </c>
      <c r="J575" s="16" t="s">
        <v>4951</v>
      </c>
      <c r="K575" t="s">
        <v>23695</v>
      </c>
      <c r="L575" t="s">
        <v>23696</v>
      </c>
      <c r="M575" s="10"/>
      <c r="N575" s="2" t="str">
        <f>HYPERLINK(Таблица3[[#This Row],[RelativePath]])</f>
        <v>10 Въезд ангар\GA3948333_6_20260505T144746Z.jpg</v>
      </c>
    </row>
    <row r="576" spans="1:14" x14ac:dyDescent="0.25">
      <c r="A576" t="s">
        <v>14</v>
      </c>
      <c r="B576" s="3">
        <v>46147</v>
      </c>
      <c r="C576" s="5">
        <v>0.61655092592592597</v>
      </c>
      <c r="D576" s="1" t="s">
        <v>162</v>
      </c>
      <c r="E576" t="s">
        <v>70</v>
      </c>
      <c r="F576" t="s">
        <v>58</v>
      </c>
      <c r="I576" s="16" t="s">
        <v>23697</v>
      </c>
      <c r="J576" s="16" t="s">
        <v>4951</v>
      </c>
      <c r="K576" t="s">
        <v>23698</v>
      </c>
      <c r="L576" t="s">
        <v>23699</v>
      </c>
      <c r="M576" s="10"/>
      <c r="N576" s="2" t="str">
        <f>HYPERLINK(Таблица3[[#This Row],[RelativePath]])</f>
        <v>10 Въезд ангар\GA3948333_6_20260505T144750Z.jpg</v>
      </c>
    </row>
    <row r="577" spans="1:14" x14ac:dyDescent="0.25">
      <c r="A577" t="s">
        <v>14</v>
      </c>
      <c r="B577" s="3">
        <v>46147</v>
      </c>
      <c r="C577" s="5">
        <v>0.61657407407407405</v>
      </c>
      <c r="D577" s="1" t="s">
        <v>162</v>
      </c>
      <c r="E577" t="s">
        <v>70</v>
      </c>
      <c r="F577" t="s">
        <v>58</v>
      </c>
      <c r="I577" s="16" t="s">
        <v>23700</v>
      </c>
      <c r="J577" s="16" t="s">
        <v>4951</v>
      </c>
      <c r="K577" t="s">
        <v>23701</v>
      </c>
      <c r="L577" t="s">
        <v>23702</v>
      </c>
      <c r="M577" s="10"/>
      <c r="N577" s="2" t="str">
        <f>HYPERLINK(Таблица3[[#This Row],[RelativePath]])</f>
        <v>10 Въезд ангар\GA3948333_6_20260505T144752Z.jpg</v>
      </c>
    </row>
    <row r="578" spans="1:14" x14ac:dyDescent="0.25">
      <c r="A578" t="s">
        <v>14</v>
      </c>
      <c r="B578" s="3">
        <v>46147</v>
      </c>
      <c r="C578" s="5">
        <v>0.61671296296296296</v>
      </c>
      <c r="D578" s="1" t="s">
        <v>162</v>
      </c>
      <c r="E578" t="s">
        <v>70</v>
      </c>
      <c r="F578" t="s">
        <v>58</v>
      </c>
      <c r="I578" s="16" t="s">
        <v>23703</v>
      </c>
      <c r="J578" s="16" t="s">
        <v>4951</v>
      </c>
      <c r="K578" t="s">
        <v>23704</v>
      </c>
      <c r="L578" t="s">
        <v>23705</v>
      </c>
      <c r="M578" s="10"/>
      <c r="N578" s="2" t="str">
        <f>HYPERLINK(Таблица3[[#This Row],[RelativePath]])</f>
        <v>10 Въезд ангар\GA3948333_6_20260505T144804Z.jpg</v>
      </c>
    </row>
    <row r="579" spans="1:14" x14ac:dyDescent="0.25">
      <c r="A579" t="s">
        <v>14</v>
      </c>
      <c r="B579" s="3">
        <v>46147</v>
      </c>
      <c r="C579" s="5">
        <v>0.6171875</v>
      </c>
      <c r="D579" s="1" t="s">
        <v>162</v>
      </c>
      <c r="E579" t="s">
        <v>70</v>
      </c>
      <c r="F579" t="s">
        <v>58</v>
      </c>
      <c r="I579" s="16" t="s">
        <v>23706</v>
      </c>
      <c r="J579" s="16" t="s">
        <v>4951</v>
      </c>
      <c r="K579" t="s">
        <v>23707</v>
      </c>
      <c r="L579" t="s">
        <v>23708</v>
      </c>
      <c r="M579" s="10"/>
      <c r="N579" s="2" t="str">
        <f>HYPERLINK(Таблица3[[#This Row],[RelativePath]])</f>
        <v>10 Въезд ангар\GA3948333_6_20260505T144845Z.jpg</v>
      </c>
    </row>
    <row r="580" spans="1:14" x14ac:dyDescent="0.25">
      <c r="A580" t="s">
        <v>14</v>
      </c>
      <c r="B580" s="3">
        <v>46147</v>
      </c>
      <c r="C580" s="5">
        <v>0.61723379629629627</v>
      </c>
      <c r="D580" s="1" t="s">
        <v>162</v>
      </c>
      <c r="E580" t="s">
        <v>70</v>
      </c>
      <c r="F580" t="s">
        <v>58</v>
      </c>
      <c r="I580" s="16" t="s">
        <v>23709</v>
      </c>
      <c r="J580" s="16" t="s">
        <v>4951</v>
      </c>
      <c r="K580" t="s">
        <v>23710</v>
      </c>
      <c r="L580" t="s">
        <v>23711</v>
      </c>
      <c r="M580" s="10"/>
      <c r="N580" s="2" t="str">
        <f>HYPERLINK(Таблица3[[#This Row],[RelativePath]])</f>
        <v>10 Въезд ангар\GA3948333_6_20260505T144849Z.jpg</v>
      </c>
    </row>
    <row r="581" spans="1:14" x14ac:dyDescent="0.25">
      <c r="A581" t="s">
        <v>14</v>
      </c>
      <c r="B581" s="3">
        <v>46147</v>
      </c>
      <c r="C581" s="5">
        <v>0.61745370370370367</v>
      </c>
      <c r="D581" s="1" t="s">
        <v>162</v>
      </c>
      <c r="E581" t="s">
        <v>70</v>
      </c>
      <c r="F581" t="s">
        <v>58</v>
      </c>
      <c r="I581" s="16" t="s">
        <v>23712</v>
      </c>
      <c r="J581" s="16" t="s">
        <v>4951</v>
      </c>
      <c r="K581" t="s">
        <v>23713</v>
      </c>
      <c r="L581" t="s">
        <v>23714</v>
      </c>
      <c r="M581" s="10"/>
      <c r="N581" s="2" t="str">
        <f>HYPERLINK(Таблица3[[#This Row],[RelativePath]])</f>
        <v>10 Въезд ангар\GA3948333_6_20260505T144908Z.jpg</v>
      </c>
    </row>
    <row r="582" spans="1:14" x14ac:dyDescent="0.25">
      <c r="A582" t="s">
        <v>14</v>
      </c>
      <c r="B582" s="3">
        <v>46147</v>
      </c>
      <c r="C582" s="5">
        <v>0.61775462962962968</v>
      </c>
      <c r="D582" s="1" t="s">
        <v>162</v>
      </c>
      <c r="E582" t="s">
        <v>70</v>
      </c>
      <c r="F582" t="s">
        <v>58</v>
      </c>
      <c r="I582" s="16" t="s">
        <v>23715</v>
      </c>
      <c r="J582" s="16" t="s">
        <v>4951</v>
      </c>
      <c r="K582" t="s">
        <v>23716</v>
      </c>
      <c r="L582" t="s">
        <v>23717</v>
      </c>
      <c r="M582" s="10"/>
      <c r="N582" s="2" t="str">
        <f>HYPERLINK(Таблица3[[#This Row],[RelativePath]])</f>
        <v>10 Въезд ангар\GA3948333_6_20260505T144934Z.jpg</v>
      </c>
    </row>
    <row r="583" spans="1:14" x14ac:dyDescent="0.25">
      <c r="A583" t="s">
        <v>14</v>
      </c>
      <c r="B583" s="3">
        <v>46147</v>
      </c>
      <c r="C583" s="5">
        <v>0.61802083333333335</v>
      </c>
      <c r="D583" s="1" t="s">
        <v>162</v>
      </c>
      <c r="E583" t="s">
        <v>70</v>
      </c>
      <c r="F583" t="s">
        <v>58</v>
      </c>
      <c r="I583" s="16" t="s">
        <v>23718</v>
      </c>
      <c r="J583" s="16" t="s">
        <v>4951</v>
      </c>
      <c r="K583" t="s">
        <v>23719</v>
      </c>
      <c r="L583" t="s">
        <v>23720</v>
      </c>
      <c r="M583" s="10"/>
      <c r="N583" s="2" t="str">
        <f>HYPERLINK(Таблица3[[#This Row],[RelativePath]])</f>
        <v>10 Въезд ангар\GA3948333_6_20260505T144957Z.jpg</v>
      </c>
    </row>
    <row r="584" spans="1:14" x14ac:dyDescent="0.25">
      <c r="A584" t="s">
        <v>14</v>
      </c>
      <c r="B584" s="3">
        <v>46147</v>
      </c>
      <c r="C584" s="5">
        <v>0.61835648148148148</v>
      </c>
      <c r="D584" s="1" t="s">
        <v>162</v>
      </c>
      <c r="E584" t="s">
        <v>70</v>
      </c>
      <c r="F584" t="s">
        <v>58</v>
      </c>
      <c r="I584" s="16" t="s">
        <v>23721</v>
      </c>
      <c r="J584" s="16" t="s">
        <v>4951</v>
      </c>
      <c r="K584" t="s">
        <v>23722</v>
      </c>
      <c r="L584" t="s">
        <v>23723</v>
      </c>
      <c r="M584" s="10"/>
      <c r="N584" s="2" t="str">
        <f>HYPERLINK(Таблица3[[#This Row],[RelativePath]])</f>
        <v>10 Въезд ангар\GA3948333_6_20260505T145026Z.jpg</v>
      </c>
    </row>
    <row r="585" spans="1:14" x14ac:dyDescent="0.25">
      <c r="A585" t="s">
        <v>14</v>
      </c>
      <c r="B585" s="3">
        <v>46147</v>
      </c>
      <c r="C585" s="5">
        <v>0.61857638888888888</v>
      </c>
      <c r="D585" s="1" t="s">
        <v>162</v>
      </c>
      <c r="E585" t="s">
        <v>70</v>
      </c>
      <c r="F585" t="s">
        <v>58</v>
      </c>
      <c r="I585" s="16" t="s">
        <v>23724</v>
      </c>
      <c r="J585" s="16" t="s">
        <v>4951</v>
      </c>
      <c r="K585" t="s">
        <v>23725</v>
      </c>
      <c r="L585" t="s">
        <v>23726</v>
      </c>
      <c r="M585" s="10"/>
      <c r="N585" s="2" t="str">
        <f>HYPERLINK(Таблица3[[#This Row],[RelativePath]])</f>
        <v>10 Въезд ангар\GA3948333_6_20260505T145045Z.jpg</v>
      </c>
    </row>
    <row r="586" spans="1:14" x14ac:dyDescent="0.25">
      <c r="A586" t="s">
        <v>14</v>
      </c>
      <c r="B586" s="3">
        <v>46147</v>
      </c>
      <c r="C586" s="5">
        <v>0.61892361111111116</v>
      </c>
      <c r="D586" s="1" t="s">
        <v>162</v>
      </c>
      <c r="E586" t="s">
        <v>70</v>
      </c>
      <c r="F586" t="s">
        <v>58</v>
      </c>
      <c r="I586" s="16" t="s">
        <v>23727</v>
      </c>
      <c r="J586" s="16" t="s">
        <v>4951</v>
      </c>
      <c r="K586" t="s">
        <v>23728</v>
      </c>
      <c r="L586" t="s">
        <v>23729</v>
      </c>
      <c r="M586" s="10"/>
      <c r="N586" s="2" t="str">
        <f>HYPERLINK(Таблица3[[#This Row],[RelativePath]])</f>
        <v>10 Въезд ангар\GA3948333_6_20260505T145115Z.jpg</v>
      </c>
    </row>
    <row r="587" spans="1:14" x14ac:dyDescent="0.25">
      <c r="A587" t="s">
        <v>14</v>
      </c>
      <c r="B587" s="3">
        <v>46147</v>
      </c>
      <c r="C587" s="5">
        <v>0.62041666666666662</v>
      </c>
      <c r="D587" s="1" t="s">
        <v>162</v>
      </c>
      <c r="E587" t="s">
        <v>70</v>
      </c>
      <c r="F587" t="s">
        <v>58</v>
      </c>
      <c r="I587" s="16" t="s">
        <v>23730</v>
      </c>
      <c r="J587" s="16" t="s">
        <v>4951</v>
      </c>
      <c r="K587" t="s">
        <v>23731</v>
      </c>
      <c r="L587" t="s">
        <v>23732</v>
      </c>
      <c r="M587" s="10"/>
      <c r="N587" s="2" t="str">
        <f>HYPERLINK(Таблица3[[#This Row],[RelativePath]])</f>
        <v>10 Въезд ангар\GA3948333_6_20260505T145324Z.jpg</v>
      </c>
    </row>
    <row r="588" spans="1:14" x14ac:dyDescent="0.25">
      <c r="A588" t="s">
        <v>14</v>
      </c>
      <c r="B588" s="3">
        <v>46147</v>
      </c>
      <c r="C588" s="5">
        <v>0.62195601851851856</v>
      </c>
      <c r="D588" s="1" t="s">
        <v>4</v>
      </c>
      <c r="E588" t="s">
        <v>70</v>
      </c>
      <c r="F588" t="s">
        <v>58</v>
      </c>
      <c r="I588" s="16" t="s">
        <v>23733</v>
      </c>
      <c r="J588" s="16" t="s">
        <v>4951</v>
      </c>
      <c r="K588" t="s">
        <v>23734</v>
      </c>
      <c r="L588" t="s">
        <v>23735</v>
      </c>
      <c r="M588" s="10"/>
      <c r="N588" s="2" t="str">
        <f>HYPERLINK(Таблица3[[#This Row],[RelativePath]])</f>
        <v>10 Въезд ангар\GA3948333_6_20260505T145537Z.jpg</v>
      </c>
    </row>
    <row r="589" spans="1:14" x14ac:dyDescent="0.25">
      <c r="A589" t="s">
        <v>14</v>
      </c>
      <c r="B589" s="3">
        <v>46147</v>
      </c>
      <c r="C589" s="5">
        <v>0.63082175925925921</v>
      </c>
      <c r="D589" s="1" t="s">
        <v>62</v>
      </c>
      <c r="E589" t="s">
        <v>70</v>
      </c>
      <c r="F589" t="s">
        <v>58</v>
      </c>
      <c r="I589" s="16" t="s">
        <v>23496</v>
      </c>
      <c r="J589" s="16" t="s">
        <v>4957</v>
      </c>
      <c r="K589" t="s">
        <v>23497</v>
      </c>
      <c r="L589" t="s">
        <v>23498</v>
      </c>
      <c r="M589" s="10"/>
      <c r="N589" s="2" t="str">
        <f>HYPERLINK(Таблица3[[#This Row],[RelativePath]])</f>
        <v>1 Въезд на базу\GA3948333_4_20260505T150823Z.jpg</v>
      </c>
    </row>
    <row r="590" spans="1:14" x14ac:dyDescent="0.25">
      <c r="A590" t="s">
        <v>14</v>
      </c>
      <c r="B590" s="3">
        <v>46147</v>
      </c>
      <c r="C590" s="5">
        <v>0.86023148148148143</v>
      </c>
      <c r="D590" s="1" t="s">
        <v>162</v>
      </c>
      <c r="E590" t="s">
        <v>22382</v>
      </c>
      <c r="F590" t="s">
        <v>24091</v>
      </c>
      <c r="I590" s="16" t="s">
        <v>23463</v>
      </c>
      <c r="J590" s="16" t="s">
        <v>4958</v>
      </c>
      <c r="K590" t="s">
        <v>23464</v>
      </c>
      <c r="L590" t="s">
        <v>23465</v>
      </c>
      <c r="M590" s="10"/>
      <c r="N590" s="2" t="str">
        <f>HYPERLINK(Таблица3[[#This Row],[RelativePath]])</f>
        <v>2 Поката пилорама\GA3948333_8_20260505T203844Z.jpg</v>
      </c>
    </row>
    <row r="591" spans="1:14" x14ac:dyDescent="0.25">
      <c r="A591" t="s">
        <v>14</v>
      </c>
      <c r="B591" s="3">
        <v>46147</v>
      </c>
      <c r="C591" s="5">
        <v>0.86273148148148149</v>
      </c>
      <c r="D591" s="1" t="s">
        <v>162</v>
      </c>
      <c r="E591" t="s">
        <v>22382</v>
      </c>
      <c r="F591" t="s">
        <v>24091</v>
      </c>
      <c r="I591" s="16" t="s">
        <v>23466</v>
      </c>
      <c r="J591" s="16" t="s">
        <v>4958</v>
      </c>
      <c r="K591" t="s">
        <v>23467</v>
      </c>
      <c r="L591" t="s">
        <v>23468</v>
      </c>
      <c r="M591" s="10"/>
      <c r="N591" s="2" t="str">
        <f>HYPERLINK(Таблица3[[#This Row],[RelativePath]])</f>
        <v>2 Поката пилорама\GA3948333_8_20260505T204220Z.jpg</v>
      </c>
    </row>
    <row r="592" spans="1:14" x14ac:dyDescent="0.25">
      <c r="A592" t="s">
        <v>14</v>
      </c>
      <c r="B592" s="3">
        <v>46147</v>
      </c>
      <c r="C592" s="5">
        <v>0.8628703703703704</v>
      </c>
      <c r="D592" s="1" t="s">
        <v>115</v>
      </c>
      <c r="E592" t="s">
        <v>24097</v>
      </c>
      <c r="F592" t="s">
        <v>24091</v>
      </c>
      <c r="I592" s="16" t="s">
        <v>23736</v>
      </c>
      <c r="J592" s="16" t="s">
        <v>4951</v>
      </c>
      <c r="K592" t="s">
        <v>23737</v>
      </c>
      <c r="L592" t="s">
        <v>23738</v>
      </c>
      <c r="M592" s="10"/>
      <c r="N592" s="2" t="str">
        <f>HYPERLINK(Таблица3[[#This Row],[RelativePath]])</f>
        <v>10 Въезд ангар\GA3948333_6_20260505T204232Z.jpg</v>
      </c>
    </row>
    <row r="593" spans="1:14" x14ac:dyDescent="0.25">
      <c r="A593" t="s">
        <v>14</v>
      </c>
      <c r="B593" s="3">
        <v>46147</v>
      </c>
      <c r="C593" s="5">
        <v>0.86343749999999997</v>
      </c>
      <c r="D593" s="1" t="s">
        <v>115</v>
      </c>
      <c r="E593" t="s">
        <v>22382</v>
      </c>
      <c r="F593" t="s">
        <v>24091</v>
      </c>
      <c r="I593" s="16" t="s">
        <v>23823</v>
      </c>
      <c r="J593" s="16" t="s">
        <v>1181</v>
      </c>
      <c r="K593" t="s">
        <v>23824</v>
      </c>
      <c r="L593" t="s">
        <v>23825</v>
      </c>
      <c r="M593" s="10"/>
      <c r="N593" s="2" t="str">
        <f>HYPERLINK(Таблица3[[#This Row],[RelativePath]])</f>
        <v>13 Склад хол\K07156189_23_20260505T204321Z.jpg</v>
      </c>
    </row>
    <row r="594" spans="1:14" x14ac:dyDescent="0.25">
      <c r="A594" t="s">
        <v>15</v>
      </c>
      <c r="B594" s="3">
        <v>46148</v>
      </c>
      <c r="C594" s="5">
        <v>0.60017361111111112</v>
      </c>
      <c r="D594" s="1" t="s">
        <v>162</v>
      </c>
      <c r="E594" t="s">
        <v>4638</v>
      </c>
      <c r="F594" t="s">
        <v>24139</v>
      </c>
      <c r="I594" s="16" t="s">
        <v>24109</v>
      </c>
      <c r="J594" s="16" t="s">
        <v>4923</v>
      </c>
      <c r="K594" t="s">
        <v>24110</v>
      </c>
      <c r="L594" t="s">
        <v>24111</v>
      </c>
      <c r="M594" s="10"/>
      <c r="N594" s="2" t="str">
        <f>HYPERLINK(Таблица3[[#This Row],[RelativePath]])</f>
        <v>17 Площадка с навесом\GA3948333_10_20260506T142415Z.jpg</v>
      </c>
    </row>
    <row r="595" spans="1:14" x14ac:dyDescent="0.25">
      <c r="A595" t="s">
        <v>15</v>
      </c>
      <c r="B595" s="3">
        <v>46148</v>
      </c>
      <c r="C595" s="5">
        <v>0.60206018518518523</v>
      </c>
      <c r="D595" s="1" t="s">
        <v>162</v>
      </c>
      <c r="E595" t="s">
        <v>4638</v>
      </c>
      <c r="F595" t="s">
        <v>24139</v>
      </c>
      <c r="I595" s="16" t="s">
        <v>24115</v>
      </c>
      <c r="J595" s="16" t="s">
        <v>4923</v>
      </c>
      <c r="K595" t="s">
        <v>24116</v>
      </c>
      <c r="L595" t="s">
        <v>24117</v>
      </c>
      <c r="M595" s="10"/>
      <c r="N595" s="2" t="str">
        <f>HYPERLINK(Таблица3[[#This Row],[RelativePath]])</f>
        <v>17 Площадка с навесом\GA3948333_10_20260506T142658Z.jpg</v>
      </c>
    </row>
    <row r="596" spans="1:14" x14ac:dyDescent="0.25">
      <c r="A596" t="s">
        <v>15</v>
      </c>
      <c r="B596" s="3">
        <v>46148</v>
      </c>
      <c r="C596" s="5">
        <v>0.61807870370370366</v>
      </c>
      <c r="D596" s="1" t="s">
        <v>162</v>
      </c>
      <c r="E596" t="s">
        <v>9105</v>
      </c>
      <c r="F596" t="s">
        <v>4020</v>
      </c>
      <c r="I596" s="16" t="s">
        <v>24118</v>
      </c>
      <c r="J596" s="16" t="s">
        <v>4923</v>
      </c>
      <c r="K596" t="s">
        <v>24119</v>
      </c>
      <c r="L596" t="s">
        <v>24120</v>
      </c>
      <c r="M596" s="10"/>
      <c r="N596" s="2" t="str">
        <f>HYPERLINK(Таблица3[[#This Row],[RelativePath]])</f>
        <v>17 Площадка с навесом\GA3948333_10_20260506T145002Z.jpg</v>
      </c>
    </row>
    <row r="597" spans="1:14" x14ac:dyDescent="0.25">
      <c r="A597" t="s">
        <v>15</v>
      </c>
      <c r="B597" s="3">
        <v>46148</v>
      </c>
      <c r="C597" s="5">
        <v>0.61859953703703707</v>
      </c>
      <c r="D597" s="1" t="s">
        <v>162</v>
      </c>
      <c r="E597" t="s">
        <v>9105</v>
      </c>
      <c r="F597" t="s">
        <v>4020</v>
      </c>
      <c r="I597" s="16" t="s">
        <v>24127</v>
      </c>
      <c r="J597" s="16" t="s">
        <v>4923</v>
      </c>
      <c r="K597" t="s">
        <v>24128</v>
      </c>
      <c r="L597" t="s">
        <v>24129</v>
      </c>
      <c r="M597" s="10"/>
      <c r="N597" s="2" t="str">
        <f>HYPERLINK(Таблица3[[#This Row],[RelativePath]])</f>
        <v>17 Площадка с навесом\GA3948333_10_20260506T145047Z.jpg</v>
      </c>
    </row>
    <row r="598" spans="1:14" x14ac:dyDescent="0.25">
      <c r="A598" t="s">
        <v>15</v>
      </c>
      <c r="B598" s="3">
        <v>46148</v>
      </c>
      <c r="C598" s="5">
        <v>0.61878472222222225</v>
      </c>
      <c r="D598" s="1" t="s">
        <v>162</v>
      </c>
      <c r="E598" t="s">
        <v>9105</v>
      </c>
      <c r="F598" t="s">
        <v>4020</v>
      </c>
      <c r="I598" s="16" t="s">
        <v>24130</v>
      </c>
      <c r="J598" s="16" t="s">
        <v>4923</v>
      </c>
      <c r="K598" t="s">
        <v>24131</v>
      </c>
      <c r="L598" t="s">
        <v>24132</v>
      </c>
      <c r="M598" s="10"/>
      <c r="N598" s="2" t="str">
        <f>HYPERLINK(Таблица3[[#This Row],[RelativePath]])</f>
        <v>17 Площадка с навесом\GA3948333_10_20260506T145103Z.jpg</v>
      </c>
    </row>
    <row r="599" spans="1:14" x14ac:dyDescent="0.25">
      <c r="A599" t="s">
        <v>16</v>
      </c>
      <c r="B599" s="3">
        <v>46149</v>
      </c>
      <c r="C599" s="5">
        <v>0.37413194444444442</v>
      </c>
      <c r="D599" s="1" t="s">
        <v>162</v>
      </c>
      <c r="E599" t="s">
        <v>24188</v>
      </c>
      <c r="F599" t="s">
        <v>20156</v>
      </c>
      <c r="I599" s="16" t="s">
        <v>24380</v>
      </c>
      <c r="J599" s="16" t="s">
        <v>4950</v>
      </c>
      <c r="K599" t="s">
        <v>24381</v>
      </c>
      <c r="L599" t="s">
        <v>24382</v>
      </c>
      <c r="M599" s="10"/>
      <c r="N599" s="2" t="str">
        <f>HYPERLINK(Таблица3[[#This Row],[RelativePath]])</f>
        <v>11 Навес пилмат\GA3948333_5_20260507T085845Z.jpg</v>
      </c>
    </row>
    <row r="600" spans="1:14" x14ac:dyDescent="0.25">
      <c r="A600" t="s">
        <v>16</v>
      </c>
      <c r="B600" s="3">
        <v>46149</v>
      </c>
      <c r="C600" s="5">
        <v>0.37518518518518518</v>
      </c>
      <c r="D600" s="1" t="s">
        <v>162</v>
      </c>
      <c r="E600" t="s">
        <v>24188</v>
      </c>
      <c r="F600" t="s">
        <v>20156</v>
      </c>
      <c r="I600" s="16" t="s">
        <v>24383</v>
      </c>
      <c r="J600" s="16" t="s">
        <v>4950</v>
      </c>
      <c r="K600" t="s">
        <v>24384</v>
      </c>
      <c r="L600" t="s">
        <v>24385</v>
      </c>
      <c r="M600" s="10"/>
      <c r="N600" s="2" t="str">
        <f>HYPERLINK(Таблица3[[#This Row],[RelativePath]])</f>
        <v>11 Навес пилмат\GA3948333_5_20260507T090016Z.jpg</v>
      </c>
    </row>
    <row r="601" spans="1:14" x14ac:dyDescent="0.25">
      <c r="A601" t="s">
        <v>16</v>
      </c>
      <c r="B601" s="3">
        <v>46149</v>
      </c>
      <c r="C601" s="5">
        <v>0.37759259259259259</v>
      </c>
      <c r="D601" s="1" t="s">
        <v>162</v>
      </c>
      <c r="E601" t="s">
        <v>13437</v>
      </c>
      <c r="F601" t="s">
        <v>1555</v>
      </c>
      <c r="I601" s="16" t="s">
        <v>24581</v>
      </c>
      <c r="J601" s="16" t="s">
        <v>4616</v>
      </c>
      <c r="K601" t="s">
        <v>24582</v>
      </c>
      <c r="L601" t="s">
        <v>24583</v>
      </c>
      <c r="M601" s="10"/>
      <c r="N601" s="2" t="str">
        <f>HYPERLINK(Таблица3[[#This Row],[RelativePath]])</f>
        <v>14 На гаражи\GD7678666_1_20260507T090344Z.jpg</v>
      </c>
    </row>
    <row r="602" spans="1:14" x14ac:dyDescent="0.25">
      <c r="A602" t="s">
        <v>16</v>
      </c>
      <c r="B602" s="3">
        <v>46149</v>
      </c>
      <c r="C602" s="5">
        <v>0.38930555555555557</v>
      </c>
      <c r="D602" s="1" t="s">
        <v>162</v>
      </c>
      <c r="E602" t="s">
        <v>13437</v>
      </c>
      <c r="F602" t="s">
        <v>1555</v>
      </c>
      <c r="I602" s="16" t="s">
        <v>24584</v>
      </c>
      <c r="J602" s="16" t="s">
        <v>4616</v>
      </c>
      <c r="K602" t="s">
        <v>24585</v>
      </c>
      <c r="L602" t="s">
        <v>24586</v>
      </c>
      <c r="M602" s="10"/>
      <c r="N602" s="2" t="str">
        <f>HYPERLINK(Таблица3[[#This Row],[RelativePath]])</f>
        <v>14 На гаражи\GD7678666_1_20260507T092036Z.jpg</v>
      </c>
    </row>
    <row r="603" spans="1:14" x14ac:dyDescent="0.25">
      <c r="A603" t="s">
        <v>16</v>
      </c>
      <c r="B603" s="3">
        <v>46149</v>
      </c>
      <c r="C603" s="5">
        <v>0.40140046296296295</v>
      </c>
      <c r="D603" s="1" t="s">
        <v>162</v>
      </c>
      <c r="E603" t="s">
        <v>24188</v>
      </c>
      <c r="F603" t="s">
        <v>1555</v>
      </c>
      <c r="I603" s="16" t="s">
        <v>24263</v>
      </c>
      <c r="J603" s="16" t="s">
        <v>1182</v>
      </c>
      <c r="K603" t="s">
        <v>24264</v>
      </c>
      <c r="L603" t="s">
        <v>24265</v>
      </c>
      <c r="M603" s="10"/>
      <c r="N603" s="2" t="str">
        <f>HYPERLINK(Таблица3[[#This Row],[RelativePath]])</f>
        <v>4 Крыльцо офиса\K07156189_21_20260507T093801Z.jpg</v>
      </c>
    </row>
    <row r="604" spans="1:14" x14ac:dyDescent="0.25">
      <c r="A604" t="s">
        <v>16</v>
      </c>
      <c r="B604" s="3">
        <v>46149</v>
      </c>
      <c r="C604" s="5">
        <v>0.40356481481481482</v>
      </c>
      <c r="D604" s="1" t="s">
        <v>162</v>
      </c>
      <c r="E604" t="s">
        <v>24188</v>
      </c>
      <c r="F604" t="s">
        <v>1555</v>
      </c>
      <c r="I604" s="16" t="s">
        <v>24266</v>
      </c>
      <c r="J604" s="16" t="s">
        <v>1182</v>
      </c>
      <c r="K604" t="s">
        <v>24267</v>
      </c>
      <c r="L604" t="s">
        <v>24268</v>
      </c>
      <c r="M604" s="10"/>
      <c r="N604" s="2" t="str">
        <f>HYPERLINK(Таблица3[[#This Row],[RelativePath]])</f>
        <v>4 Крыльцо офиса\K07156189_21_20260507T094108Z.jpg</v>
      </c>
    </row>
    <row r="605" spans="1:14" x14ac:dyDescent="0.25">
      <c r="A605" t="s">
        <v>16</v>
      </c>
      <c r="B605" s="3">
        <v>46149</v>
      </c>
      <c r="C605" s="5">
        <v>0.40657407407407409</v>
      </c>
      <c r="D605" s="1" t="s">
        <v>162</v>
      </c>
      <c r="E605" t="s">
        <v>24188</v>
      </c>
      <c r="F605" t="s">
        <v>1555</v>
      </c>
      <c r="I605" s="16" t="s">
        <v>24269</v>
      </c>
      <c r="J605" s="16" t="s">
        <v>1182</v>
      </c>
      <c r="K605" t="s">
        <v>24270</v>
      </c>
      <c r="L605" t="s">
        <v>24271</v>
      </c>
      <c r="M605" s="10"/>
      <c r="N605" s="2" t="str">
        <f>HYPERLINK(Таблица3[[#This Row],[RelativePath]])</f>
        <v>4 Крыльцо офиса\K07156189_21_20260507T094528Z.jpg</v>
      </c>
    </row>
    <row r="606" spans="1:14" x14ac:dyDescent="0.25">
      <c r="A606" t="s">
        <v>16</v>
      </c>
      <c r="B606" s="3">
        <v>46149</v>
      </c>
      <c r="C606" s="5">
        <v>0.41215277777777776</v>
      </c>
      <c r="D606" s="1" t="s">
        <v>162</v>
      </c>
      <c r="E606" t="s">
        <v>13437</v>
      </c>
      <c r="F606" t="s">
        <v>1555</v>
      </c>
      <c r="I606" s="16" t="s">
        <v>24590</v>
      </c>
      <c r="J606" s="16" t="s">
        <v>4616</v>
      </c>
      <c r="K606" t="s">
        <v>24591</v>
      </c>
      <c r="L606" t="s">
        <v>24592</v>
      </c>
      <c r="M606" s="10"/>
      <c r="N606" s="2" t="str">
        <f>HYPERLINK(Таблица3[[#This Row],[RelativePath]])</f>
        <v>14 На гаражи\GD7678666_1_20260507T095330Z.jpg</v>
      </c>
    </row>
    <row r="607" spans="1:14" x14ac:dyDescent="0.25">
      <c r="A607" t="s">
        <v>16</v>
      </c>
      <c r="B607" s="3">
        <v>46149</v>
      </c>
      <c r="C607" s="5">
        <v>0.41340277777777779</v>
      </c>
      <c r="D607" s="1" t="s">
        <v>162</v>
      </c>
      <c r="E607" t="s">
        <v>24188</v>
      </c>
      <c r="F607" t="s">
        <v>1555</v>
      </c>
      <c r="I607" s="16" t="s">
        <v>24272</v>
      </c>
      <c r="J607" s="16" t="s">
        <v>1182</v>
      </c>
      <c r="K607" t="s">
        <v>24273</v>
      </c>
      <c r="L607" t="s">
        <v>24274</v>
      </c>
      <c r="M607" s="10"/>
      <c r="N607" s="2" t="str">
        <f>HYPERLINK(Таблица3[[#This Row],[RelativePath]])</f>
        <v>4 Крыльцо офиса\K07156189_21_20260507T095518Z.jpg</v>
      </c>
    </row>
    <row r="608" spans="1:14" x14ac:dyDescent="0.25">
      <c r="A608" t="s">
        <v>16</v>
      </c>
      <c r="B608" s="3">
        <v>46149</v>
      </c>
      <c r="C608" s="5">
        <v>0.42541666666666667</v>
      </c>
      <c r="D608" s="1" t="s">
        <v>162</v>
      </c>
      <c r="E608" t="s">
        <v>24188</v>
      </c>
      <c r="F608" t="s">
        <v>1555</v>
      </c>
      <c r="I608" s="16" t="s">
        <v>24275</v>
      </c>
      <c r="J608" s="16" t="s">
        <v>1182</v>
      </c>
      <c r="K608" t="s">
        <v>24276</v>
      </c>
      <c r="L608" t="s">
        <v>24277</v>
      </c>
      <c r="M608" s="10"/>
      <c r="N608" s="2" t="str">
        <f>HYPERLINK(Таблица3[[#This Row],[RelativePath]])</f>
        <v>4 Крыльцо офиса\K07156189_21_20260507T101236Z.jpg</v>
      </c>
    </row>
    <row r="609" spans="1:14" x14ac:dyDescent="0.25">
      <c r="A609" t="s">
        <v>16</v>
      </c>
      <c r="B609" s="3">
        <v>46149</v>
      </c>
      <c r="C609" s="5">
        <v>0.45151620370370371</v>
      </c>
      <c r="D609" s="1" t="s">
        <v>162</v>
      </c>
      <c r="E609" t="s">
        <v>24188</v>
      </c>
      <c r="F609" t="s">
        <v>1555</v>
      </c>
      <c r="I609" s="16" t="s">
        <v>24278</v>
      </c>
      <c r="J609" s="16" t="s">
        <v>1182</v>
      </c>
      <c r="K609" t="s">
        <v>24279</v>
      </c>
      <c r="L609" t="s">
        <v>24280</v>
      </c>
      <c r="M609" s="10"/>
      <c r="N609" s="2" t="str">
        <f>HYPERLINK(Таблица3[[#This Row],[RelativePath]])</f>
        <v>4 Крыльцо офиса\K07156189_21_20260507T105011Z.jpg</v>
      </c>
    </row>
    <row r="610" spans="1:14" x14ac:dyDescent="0.25">
      <c r="A610" t="s">
        <v>16</v>
      </c>
      <c r="B610" s="3">
        <v>46149</v>
      </c>
      <c r="C610" s="5">
        <v>0.4609375</v>
      </c>
      <c r="D610" s="1" t="s">
        <v>162</v>
      </c>
      <c r="E610" t="s">
        <v>24188</v>
      </c>
      <c r="F610" t="s">
        <v>1555</v>
      </c>
      <c r="I610" s="16" t="s">
        <v>24596</v>
      </c>
      <c r="J610" s="16" t="s">
        <v>4616</v>
      </c>
      <c r="K610" t="s">
        <v>24597</v>
      </c>
      <c r="L610" t="s">
        <v>24598</v>
      </c>
      <c r="M610" s="10"/>
      <c r="N610" s="2" t="str">
        <f>HYPERLINK(Таблица3[[#This Row],[RelativePath]])</f>
        <v>14 На гаражи\GD7678666_1_20260507T110345Z.jpg</v>
      </c>
    </row>
    <row r="611" spans="1:14" x14ac:dyDescent="0.25">
      <c r="A611" t="s">
        <v>16</v>
      </c>
      <c r="B611" s="3">
        <v>46149</v>
      </c>
      <c r="C611" s="5">
        <v>0.48944444444444446</v>
      </c>
      <c r="D611" s="1" t="s">
        <v>162</v>
      </c>
      <c r="E611" t="s">
        <v>24188</v>
      </c>
      <c r="F611" t="s">
        <v>1555</v>
      </c>
      <c r="I611" s="16" t="s">
        <v>24599</v>
      </c>
      <c r="J611" s="16" t="s">
        <v>4616</v>
      </c>
      <c r="K611" t="s">
        <v>24600</v>
      </c>
      <c r="L611" t="s">
        <v>24601</v>
      </c>
      <c r="M611" s="10"/>
      <c r="N611" s="2" t="str">
        <f>HYPERLINK(Таблица3[[#This Row],[RelativePath]])</f>
        <v>14 На гаражи\GD7678666_1_20260507T114448Z.jpg</v>
      </c>
    </row>
    <row r="612" spans="1:14" x14ac:dyDescent="0.25">
      <c r="A612" t="s">
        <v>16</v>
      </c>
      <c r="B612" s="3">
        <v>46149</v>
      </c>
      <c r="C612" s="5">
        <v>0.49701388888888887</v>
      </c>
      <c r="D612" s="1" t="s">
        <v>304</v>
      </c>
      <c r="E612" t="s">
        <v>24188</v>
      </c>
      <c r="F612" t="s">
        <v>1555</v>
      </c>
      <c r="I612" s="16" t="s">
        <v>24281</v>
      </c>
      <c r="J612" s="16" t="s">
        <v>1182</v>
      </c>
      <c r="K612" t="s">
        <v>24282</v>
      </c>
      <c r="L612" t="s">
        <v>24283</v>
      </c>
      <c r="M612" s="10"/>
      <c r="N612" s="2" t="str">
        <f>HYPERLINK(Таблица3[[#This Row],[RelativePath]])</f>
        <v>4 Крыльцо офиса\K07156189_21_20260507T115542Z.jpg</v>
      </c>
    </row>
    <row r="613" spans="1:14" x14ac:dyDescent="0.25">
      <c r="A613" t="s">
        <v>16</v>
      </c>
      <c r="B613" s="3">
        <v>46149</v>
      </c>
      <c r="C613" s="5">
        <v>0.49729166666666669</v>
      </c>
      <c r="D613" s="1" t="s">
        <v>62</v>
      </c>
      <c r="E613" t="s">
        <v>24188</v>
      </c>
      <c r="F613" t="s">
        <v>1555</v>
      </c>
      <c r="I613" s="16" t="s">
        <v>24152</v>
      </c>
      <c r="J613" s="16" t="s">
        <v>4957</v>
      </c>
      <c r="K613" t="s">
        <v>24153</v>
      </c>
      <c r="L613" t="s">
        <v>24154</v>
      </c>
      <c r="M613" s="10"/>
      <c r="N613" s="2" t="str">
        <f>HYPERLINK(Таблица3[[#This Row],[RelativePath]])</f>
        <v>1 Въезд на базу\GA3948333_4_20260507T115606Z.jpg</v>
      </c>
    </row>
    <row r="614" spans="1:14" x14ac:dyDescent="0.25">
      <c r="A614" t="s">
        <v>16</v>
      </c>
      <c r="B614" s="3">
        <v>46149</v>
      </c>
      <c r="C614" s="5">
        <v>0.50472222222222218</v>
      </c>
      <c r="D614" s="1" t="s">
        <v>162</v>
      </c>
      <c r="E614" t="s">
        <v>24190</v>
      </c>
      <c r="F614" t="s">
        <v>1555</v>
      </c>
      <c r="I614" s="16" t="s">
        <v>24605</v>
      </c>
      <c r="J614" s="16" t="s">
        <v>4616</v>
      </c>
      <c r="K614" t="s">
        <v>24606</v>
      </c>
      <c r="L614" t="s">
        <v>24607</v>
      </c>
      <c r="M614" s="10"/>
      <c r="N614" s="2" t="str">
        <f>HYPERLINK(Таблица3[[#This Row],[RelativePath]])</f>
        <v>14 На гаражи\GD7678666_1_20260507T120648Z.jpg</v>
      </c>
    </row>
    <row r="615" spans="1:14" x14ac:dyDescent="0.25">
      <c r="A615" t="s">
        <v>16</v>
      </c>
      <c r="B615" s="3">
        <v>46149</v>
      </c>
      <c r="C615" s="5">
        <v>0.50952546296296297</v>
      </c>
      <c r="D615" s="1" t="s">
        <v>162</v>
      </c>
      <c r="E615" t="s">
        <v>24190</v>
      </c>
      <c r="F615" t="s">
        <v>1555</v>
      </c>
      <c r="I615" s="16" t="s">
        <v>24608</v>
      </c>
      <c r="J615" s="16" t="s">
        <v>4616</v>
      </c>
      <c r="K615" t="s">
        <v>24609</v>
      </c>
      <c r="L615" t="s">
        <v>24610</v>
      </c>
      <c r="M615" s="10"/>
      <c r="N615" s="2" t="str">
        <f>HYPERLINK(Таблица3[[#This Row],[RelativePath]])</f>
        <v>14 На гаражи\GD7678666_1_20260507T121343Z.jpg</v>
      </c>
    </row>
    <row r="616" spans="1:14" x14ac:dyDescent="0.25">
      <c r="A616" t="s">
        <v>16</v>
      </c>
      <c r="B616" s="3">
        <v>46149</v>
      </c>
      <c r="C616" s="5">
        <v>0.52039351851851856</v>
      </c>
      <c r="D616" s="1" t="s">
        <v>162</v>
      </c>
      <c r="E616" t="s">
        <v>24190</v>
      </c>
      <c r="F616" t="s">
        <v>1555</v>
      </c>
      <c r="I616" s="16" t="s">
        <v>24614</v>
      </c>
      <c r="J616" s="16" t="s">
        <v>4616</v>
      </c>
      <c r="K616" t="s">
        <v>24615</v>
      </c>
      <c r="L616" t="s">
        <v>24616</v>
      </c>
      <c r="M616" s="10"/>
      <c r="N616" s="2" t="str">
        <f>HYPERLINK(Таблица3[[#This Row],[RelativePath]])</f>
        <v>14 На гаражи\GD7678666_1_20260507T122922Z.jpg</v>
      </c>
    </row>
    <row r="617" spans="1:14" x14ac:dyDescent="0.25">
      <c r="A617" t="s">
        <v>16</v>
      </c>
      <c r="B617" s="3">
        <v>46149</v>
      </c>
      <c r="C617" s="5">
        <v>0.52655092592592589</v>
      </c>
      <c r="D617" s="1" t="s">
        <v>162</v>
      </c>
      <c r="E617" t="s">
        <v>24190</v>
      </c>
      <c r="F617" t="s">
        <v>1555</v>
      </c>
      <c r="I617" s="16" t="s">
        <v>24617</v>
      </c>
      <c r="J617" s="16" t="s">
        <v>4616</v>
      </c>
      <c r="K617" t="s">
        <v>24618</v>
      </c>
      <c r="L617" t="s">
        <v>24619</v>
      </c>
      <c r="M617" s="10"/>
      <c r="N617" s="2" t="str">
        <f>HYPERLINK(Таблица3[[#This Row],[RelativePath]])</f>
        <v>14 На гаражи\GD7678666_1_20260507T123814Z.jpg</v>
      </c>
    </row>
    <row r="618" spans="1:14" x14ac:dyDescent="0.25">
      <c r="A618" t="s">
        <v>16</v>
      </c>
      <c r="B618" s="3">
        <v>46149</v>
      </c>
      <c r="C618" s="5">
        <v>0.53076388888888892</v>
      </c>
      <c r="D618" s="1" t="s">
        <v>162</v>
      </c>
      <c r="E618" t="s">
        <v>24190</v>
      </c>
      <c r="F618" t="s">
        <v>1555</v>
      </c>
      <c r="I618" s="16" t="s">
        <v>24620</v>
      </c>
      <c r="J618" s="16" t="s">
        <v>4616</v>
      </c>
      <c r="K618" t="s">
        <v>24621</v>
      </c>
      <c r="L618" t="s">
        <v>24622</v>
      </c>
      <c r="M618" s="10"/>
      <c r="N618" s="2" t="str">
        <f>HYPERLINK(Таблица3[[#This Row],[RelativePath]])</f>
        <v>14 На гаражи\GD7678666_1_20260507T124418Z.jpg</v>
      </c>
    </row>
    <row r="619" spans="1:14" x14ac:dyDescent="0.25">
      <c r="A619" t="s">
        <v>16</v>
      </c>
      <c r="B619" s="3">
        <v>46149</v>
      </c>
      <c r="C619" s="5">
        <v>0.53505787037037034</v>
      </c>
      <c r="D619" s="1" t="s">
        <v>162</v>
      </c>
      <c r="E619" t="s">
        <v>24190</v>
      </c>
      <c r="F619" t="s">
        <v>1555</v>
      </c>
      <c r="I619" s="16" t="s">
        <v>24623</v>
      </c>
      <c r="J619" s="16" t="s">
        <v>4616</v>
      </c>
      <c r="K619" t="s">
        <v>24624</v>
      </c>
      <c r="L619" t="s">
        <v>24625</v>
      </c>
      <c r="M619" s="10"/>
      <c r="N619" s="2" t="str">
        <f>HYPERLINK(Таблица3[[#This Row],[RelativePath]])</f>
        <v>14 На гаражи\GD7678666_1_20260507T125029Z.jpg</v>
      </c>
    </row>
    <row r="620" spans="1:14" x14ac:dyDescent="0.25">
      <c r="A620" t="s">
        <v>16</v>
      </c>
      <c r="B620" s="3">
        <v>46149</v>
      </c>
      <c r="C620" s="5">
        <v>0.53629629629629627</v>
      </c>
      <c r="D620" s="1" t="s">
        <v>7390</v>
      </c>
      <c r="E620" t="s">
        <v>24189</v>
      </c>
      <c r="F620" t="s">
        <v>1555</v>
      </c>
      <c r="I620" s="16" t="s">
        <v>24155</v>
      </c>
      <c r="J620" s="16" t="s">
        <v>4957</v>
      </c>
      <c r="K620" t="s">
        <v>24156</v>
      </c>
      <c r="L620" t="s">
        <v>24157</v>
      </c>
      <c r="M620" s="10"/>
      <c r="N620" s="2" t="str">
        <f>HYPERLINK(Таблица3[[#This Row],[RelativePath]])</f>
        <v>1 Въезд на базу\GA3948333_4_20260507T125216Z.jpg</v>
      </c>
    </row>
    <row r="621" spans="1:14" x14ac:dyDescent="0.25">
      <c r="A621" t="s">
        <v>16</v>
      </c>
      <c r="B621" s="3">
        <v>46149</v>
      </c>
      <c r="C621" s="5">
        <v>0.54864583333333339</v>
      </c>
      <c r="D621" s="1" t="s">
        <v>162</v>
      </c>
      <c r="E621" t="s">
        <v>24190</v>
      </c>
      <c r="F621" t="s">
        <v>1555</v>
      </c>
      <c r="I621" s="16" t="s">
        <v>24626</v>
      </c>
      <c r="J621" s="16" t="s">
        <v>4616</v>
      </c>
      <c r="K621" t="s">
        <v>24627</v>
      </c>
      <c r="L621" t="s">
        <v>24628</v>
      </c>
      <c r="M621" s="10"/>
      <c r="N621" s="2" t="str">
        <f>HYPERLINK(Таблица3[[#This Row],[RelativePath]])</f>
        <v>14 На гаражи\GD7678666_1_20260507T131003Z.jpg</v>
      </c>
    </row>
    <row r="622" spans="1:14" x14ac:dyDescent="0.25">
      <c r="A622" t="s">
        <v>16</v>
      </c>
      <c r="B622" s="3">
        <v>46149</v>
      </c>
      <c r="C622" s="5">
        <v>0.55429398148148146</v>
      </c>
      <c r="D622" s="1" t="s">
        <v>162</v>
      </c>
      <c r="E622" t="s">
        <v>24190</v>
      </c>
      <c r="F622" t="s">
        <v>1555</v>
      </c>
      <c r="I622" s="16" t="s">
        <v>24629</v>
      </c>
      <c r="J622" s="16" t="s">
        <v>4616</v>
      </c>
      <c r="K622" t="s">
        <v>24630</v>
      </c>
      <c r="L622" t="s">
        <v>24631</v>
      </c>
      <c r="M622" s="10"/>
      <c r="N622" s="2" t="str">
        <f>HYPERLINK(Таблица3[[#This Row],[RelativePath]])</f>
        <v>14 На гаражи\GD7678666_1_20260507T131811Z.jpg</v>
      </c>
    </row>
    <row r="623" spans="1:14" x14ac:dyDescent="0.25">
      <c r="A623" t="s">
        <v>16</v>
      </c>
      <c r="B623" s="3">
        <v>46149</v>
      </c>
      <c r="C623" s="5">
        <v>0.57719907407407411</v>
      </c>
      <c r="D623" s="1" t="s">
        <v>162</v>
      </c>
      <c r="E623" t="s">
        <v>24190</v>
      </c>
      <c r="F623" t="s">
        <v>1555</v>
      </c>
      <c r="I623" s="16" t="s">
        <v>24632</v>
      </c>
      <c r="J623" s="16" t="s">
        <v>4616</v>
      </c>
      <c r="K623" t="s">
        <v>24633</v>
      </c>
      <c r="L623" t="s">
        <v>24634</v>
      </c>
      <c r="M623" s="10"/>
      <c r="N623" s="2" t="str">
        <f>HYPERLINK(Таблица3[[#This Row],[RelativePath]])</f>
        <v>14 На гаражи\GD7678666_1_20260507T135110Z.jpg</v>
      </c>
    </row>
    <row r="624" spans="1:14" x14ac:dyDescent="0.25">
      <c r="A624" t="s">
        <v>16</v>
      </c>
      <c r="B624" s="3">
        <v>46149</v>
      </c>
      <c r="C624" s="5">
        <v>0.5959606481481482</v>
      </c>
      <c r="D624" s="1" t="s">
        <v>304</v>
      </c>
      <c r="E624" t="s">
        <v>24190</v>
      </c>
      <c r="F624" t="s">
        <v>1555</v>
      </c>
      <c r="I624" s="16" t="s">
        <v>24635</v>
      </c>
      <c r="J624" s="16" t="s">
        <v>4616</v>
      </c>
      <c r="K624" t="s">
        <v>24636</v>
      </c>
      <c r="L624" t="s">
        <v>24637</v>
      </c>
      <c r="M624" s="10"/>
      <c r="N624" s="2" t="str">
        <f>HYPERLINK(Таблица3[[#This Row],[RelativePath]])</f>
        <v>14 На гаражи\GD7678666_1_20260507T141811Z.jpg</v>
      </c>
    </row>
    <row r="625" spans="1:14" x14ac:dyDescent="0.25">
      <c r="A625" t="s">
        <v>16</v>
      </c>
      <c r="B625" s="3">
        <v>46149</v>
      </c>
      <c r="C625" s="5">
        <v>0.66552083333333334</v>
      </c>
      <c r="D625" s="1" t="s">
        <v>162</v>
      </c>
      <c r="E625" t="s">
        <v>24188</v>
      </c>
      <c r="F625" t="s">
        <v>1555</v>
      </c>
      <c r="I625" s="16" t="s">
        <v>24287</v>
      </c>
      <c r="J625" s="16" t="s">
        <v>1182</v>
      </c>
      <c r="K625" t="s">
        <v>24288</v>
      </c>
      <c r="L625" t="s">
        <v>24289</v>
      </c>
      <c r="M625" s="10"/>
      <c r="N625" s="2" t="str">
        <f>HYPERLINK(Таблица3[[#This Row],[RelativePath]])</f>
        <v>4 Крыльцо офиса\K07156189_21_20260507T155821Z.jpg</v>
      </c>
    </row>
    <row r="626" spans="1:14" x14ac:dyDescent="0.25">
      <c r="A626" t="s">
        <v>16</v>
      </c>
      <c r="B626" s="3">
        <v>46149</v>
      </c>
      <c r="C626" s="5">
        <v>0.66870370370370369</v>
      </c>
      <c r="D626" s="1" t="s">
        <v>162</v>
      </c>
      <c r="E626" t="s">
        <v>24188</v>
      </c>
      <c r="F626" t="s">
        <v>1555</v>
      </c>
      <c r="I626" s="16" t="s">
        <v>24290</v>
      </c>
      <c r="J626" s="16" t="s">
        <v>1182</v>
      </c>
      <c r="K626" t="s">
        <v>24291</v>
      </c>
      <c r="L626" t="s">
        <v>24292</v>
      </c>
      <c r="M626" s="10"/>
      <c r="N626" s="2" t="str">
        <f>HYPERLINK(Таблица3[[#This Row],[RelativePath]])</f>
        <v>4 Крыльцо офиса\K07156189_21_20260507T160256Z.jpg</v>
      </c>
    </row>
    <row r="627" spans="1:14" x14ac:dyDescent="0.25">
      <c r="A627" t="s">
        <v>16</v>
      </c>
      <c r="B627" s="3">
        <v>46149</v>
      </c>
      <c r="C627" s="5">
        <v>0.67087962962962966</v>
      </c>
      <c r="D627" s="1" t="s">
        <v>162</v>
      </c>
      <c r="E627" t="s">
        <v>24188</v>
      </c>
      <c r="F627" t="s">
        <v>1555</v>
      </c>
      <c r="I627" s="16" t="s">
        <v>24293</v>
      </c>
      <c r="J627" s="16" t="s">
        <v>1182</v>
      </c>
      <c r="K627" t="s">
        <v>24294</v>
      </c>
      <c r="L627" t="s">
        <v>24295</v>
      </c>
      <c r="M627" s="10"/>
      <c r="N627" s="2" t="str">
        <f>HYPERLINK(Таблица3[[#This Row],[RelativePath]])</f>
        <v>4 Крыльцо офиса\K07156189_21_20260507T160604Z.jpg</v>
      </c>
    </row>
    <row r="628" spans="1:14" x14ac:dyDescent="0.25">
      <c r="A628" t="s">
        <v>16</v>
      </c>
      <c r="B628" s="3">
        <v>46149</v>
      </c>
      <c r="C628" s="5">
        <v>0.68354166666666671</v>
      </c>
      <c r="D628" s="1" t="s">
        <v>162</v>
      </c>
      <c r="E628" t="s">
        <v>24188</v>
      </c>
      <c r="F628" t="s">
        <v>1555</v>
      </c>
      <c r="I628" s="16" t="s">
        <v>24296</v>
      </c>
      <c r="J628" s="16" t="s">
        <v>1182</v>
      </c>
      <c r="K628" t="s">
        <v>24297</v>
      </c>
      <c r="L628" t="s">
        <v>24298</v>
      </c>
      <c r="M628" s="10"/>
      <c r="N628" s="2" t="str">
        <f>HYPERLINK(Таблица3[[#This Row],[RelativePath]])</f>
        <v>4 Крыльцо офиса\K07156189_21_20260507T162418Z.jpg</v>
      </c>
    </row>
    <row r="629" spans="1:14" x14ac:dyDescent="0.25">
      <c r="A629" t="s">
        <v>16</v>
      </c>
      <c r="B629" s="3">
        <v>46149</v>
      </c>
      <c r="C629" s="5">
        <v>0.6917592592592593</v>
      </c>
      <c r="D629" s="1" t="s">
        <v>304</v>
      </c>
      <c r="E629" t="s">
        <v>24188</v>
      </c>
      <c r="F629" t="s">
        <v>1555</v>
      </c>
      <c r="I629" s="16" t="s">
        <v>24299</v>
      </c>
      <c r="J629" s="16" t="s">
        <v>1182</v>
      </c>
      <c r="K629" t="s">
        <v>24300</v>
      </c>
      <c r="L629" t="s">
        <v>24301</v>
      </c>
      <c r="M629" s="10"/>
      <c r="N629" s="2" t="str">
        <f>HYPERLINK(Таблица3[[#This Row],[RelativePath]])</f>
        <v>4 Крыльцо офиса\K07156189_21_20260507T163608Z.jpg</v>
      </c>
    </row>
    <row r="630" spans="1:14" x14ac:dyDescent="0.25">
      <c r="A630" t="s">
        <v>16</v>
      </c>
      <c r="B630" s="3">
        <v>46149</v>
      </c>
      <c r="C630" s="5">
        <v>0.69200231481481478</v>
      </c>
      <c r="D630" s="1" t="s">
        <v>62</v>
      </c>
      <c r="E630" t="s">
        <v>24188</v>
      </c>
      <c r="F630" t="s">
        <v>1555</v>
      </c>
      <c r="I630" s="16" t="s">
        <v>24161</v>
      </c>
      <c r="J630" s="16" t="s">
        <v>4957</v>
      </c>
      <c r="K630" t="s">
        <v>24162</v>
      </c>
      <c r="L630" t="s">
        <v>24163</v>
      </c>
      <c r="M630" s="10"/>
      <c r="N630" s="2" t="str">
        <f>HYPERLINK(Таблица3[[#This Row],[RelativePath]])</f>
        <v>1 Въезд на базу\GA3948333_4_20260507T163629Z.jpg</v>
      </c>
    </row>
    <row r="631" spans="1:14" x14ac:dyDescent="0.25">
      <c r="A631" t="s">
        <v>16</v>
      </c>
      <c r="B631" s="3">
        <v>46149</v>
      </c>
      <c r="C631" s="5">
        <v>0.80001157407407408</v>
      </c>
      <c r="D631" s="1" t="s">
        <v>4</v>
      </c>
      <c r="E631" t="s">
        <v>22382</v>
      </c>
      <c r="F631" t="s">
        <v>24099</v>
      </c>
      <c r="I631" s="16" t="s">
        <v>23859</v>
      </c>
      <c r="J631" s="16" t="s">
        <v>1181</v>
      </c>
      <c r="K631" t="s">
        <v>23860</v>
      </c>
      <c r="L631" t="s">
        <v>23861</v>
      </c>
      <c r="M631" s="10"/>
      <c r="N631" s="2" t="str">
        <f>HYPERLINK(Таблица3[[#This Row],[RelativePath]])</f>
        <v>13 Склад хол\K07156189_23_20260507T191201Z.jpg</v>
      </c>
    </row>
    <row r="632" spans="1:14" x14ac:dyDescent="0.25">
      <c r="A632" t="s">
        <v>16</v>
      </c>
      <c r="B632" s="3">
        <v>46149</v>
      </c>
      <c r="C632" s="5">
        <v>0.80030092592592594</v>
      </c>
      <c r="D632" s="1" t="s">
        <v>4</v>
      </c>
      <c r="E632" t="s">
        <v>22382</v>
      </c>
      <c r="F632" t="s">
        <v>24099</v>
      </c>
      <c r="I632" s="16" t="s">
        <v>23862</v>
      </c>
      <c r="J632" s="16" t="s">
        <v>1181</v>
      </c>
      <c r="K632" t="s">
        <v>23863</v>
      </c>
      <c r="L632" t="s">
        <v>23864</v>
      </c>
      <c r="M632" s="10"/>
      <c r="N632" s="2" t="str">
        <f>HYPERLINK(Таблица3[[#This Row],[RelativePath]])</f>
        <v>13 Склад хол\K07156189_23_20260507T191226Z.jpg</v>
      </c>
    </row>
    <row r="633" spans="1:14" x14ac:dyDescent="0.25">
      <c r="A633" t="s">
        <v>17</v>
      </c>
      <c r="B633" s="3">
        <v>46150</v>
      </c>
      <c r="C633" s="5">
        <v>0.34177083333333336</v>
      </c>
      <c r="D633" s="1" t="s">
        <v>4</v>
      </c>
      <c r="E633" t="s">
        <v>12932</v>
      </c>
      <c r="F633" t="s">
        <v>1897</v>
      </c>
      <c r="I633" s="16" t="s">
        <v>24674</v>
      </c>
      <c r="J633" s="16" t="s">
        <v>4948</v>
      </c>
      <c r="K633" t="s">
        <v>24675</v>
      </c>
      <c r="L633" t="s">
        <v>24676</v>
      </c>
      <c r="M633" s="10"/>
      <c r="N633" s="2" t="str">
        <f>HYPERLINK(Таблица3[[#This Row],[RelativePath]])</f>
        <v>15 Вход столярка\GA3948333_9_20260508T081209Z.jpg</v>
      </c>
    </row>
    <row r="634" spans="1:14" x14ac:dyDescent="0.25">
      <c r="A634" t="s">
        <v>17</v>
      </c>
      <c r="B634" s="3">
        <v>46150</v>
      </c>
      <c r="C634" s="5">
        <v>0.34266203703703701</v>
      </c>
      <c r="D634" s="1" t="s">
        <v>162</v>
      </c>
      <c r="E634" t="s">
        <v>12932</v>
      </c>
      <c r="F634" t="s">
        <v>58</v>
      </c>
      <c r="I634" s="16" t="s">
        <v>24677</v>
      </c>
      <c r="J634" s="16" t="s">
        <v>4948</v>
      </c>
      <c r="K634" t="s">
        <v>24678</v>
      </c>
      <c r="L634" t="s">
        <v>24679</v>
      </c>
      <c r="M634" s="10"/>
      <c r="N634" s="2" t="str">
        <f>HYPERLINK(Таблица3[[#This Row],[RelativePath]])</f>
        <v>15 Вход столярка\GA3948333_9_20260508T081326Z.jpg</v>
      </c>
    </row>
    <row r="635" spans="1:14" x14ac:dyDescent="0.25">
      <c r="A635" t="s">
        <v>17</v>
      </c>
      <c r="B635" s="3">
        <v>46150</v>
      </c>
      <c r="C635" s="5">
        <v>0.3432175925925926</v>
      </c>
      <c r="D635" s="1" t="s">
        <v>162</v>
      </c>
      <c r="E635" t="s">
        <v>12932</v>
      </c>
      <c r="F635" t="s">
        <v>58</v>
      </c>
      <c r="I635" s="16" t="s">
        <v>24680</v>
      </c>
      <c r="J635" s="16" t="s">
        <v>4948</v>
      </c>
      <c r="K635" t="s">
        <v>24681</v>
      </c>
      <c r="L635" t="s">
        <v>24682</v>
      </c>
      <c r="M635" s="10"/>
      <c r="N635" s="2" t="str">
        <f>HYPERLINK(Таблица3[[#This Row],[RelativePath]])</f>
        <v>15 Вход столярка\GA3948333_9_20260508T081414Z.jpg</v>
      </c>
    </row>
    <row r="636" spans="1:14" x14ac:dyDescent="0.25">
      <c r="A636" t="s">
        <v>17</v>
      </c>
      <c r="B636" s="3">
        <v>46150</v>
      </c>
      <c r="C636" s="5">
        <v>0.34362268518518518</v>
      </c>
      <c r="D636" s="1" t="s">
        <v>162</v>
      </c>
      <c r="E636" t="s">
        <v>12932</v>
      </c>
      <c r="F636" t="s">
        <v>58</v>
      </c>
      <c r="I636" s="16" t="s">
        <v>24683</v>
      </c>
      <c r="J636" s="16" t="s">
        <v>4948</v>
      </c>
      <c r="K636" t="s">
        <v>24684</v>
      </c>
      <c r="L636" t="s">
        <v>24685</v>
      </c>
      <c r="M636" s="10"/>
      <c r="N636" s="2" t="str">
        <f>HYPERLINK(Таблица3[[#This Row],[RelativePath]])</f>
        <v>15 Вход столярка\GA3948333_9_20260508T081449Z.jpg</v>
      </c>
    </row>
    <row r="637" spans="1:14" x14ac:dyDescent="0.25">
      <c r="A637" t="s">
        <v>17</v>
      </c>
      <c r="B637" s="3">
        <v>46150</v>
      </c>
      <c r="C637" s="5">
        <v>0.35037037037037039</v>
      </c>
      <c r="D637" s="1" t="s">
        <v>62</v>
      </c>
      <c r="E637" t="s">
        <v>70</v>
      </c>
      <c r="F637" t="s">
        <v>24773</v>
      </c>
      <c r="I637" s="16" t="s">
        <v>24173</v>
      </c>
      <c r="J637" s="16" t="s">
        <v>4957</v>
      </c>
      <c r="K637" t="s">
        <v>24174</v>
      </c>
      <c r="L637" t="s">
        <v>24175</v>
      </c>
      <c r="M637" s="10"/>
      <c r="N637" s="2" t="str">
        <f>HYPERLINK(Таблица3[[#This Row],[RelativePath]])</f>
        <v>1 Въезд на базу\GA3948333_4_20260508T082432Z.jpg</v>
      </c>
    </row>
    <row r="638" spans="1:14" x14ac:dyDescent="0.25">
      <c r="A638" t="s">
        <v>17</v>
      </c>
      <c r="B638" s="3">
        <v>46150</v>
      </c>
      <c r="C638" s="5">
        <v>0.73760416666666662</v>
      </c>
      <c r="D638" s="1" t="s">
        <v>4</v>
      </c>
      <c r="E638" t="s">
        <v>646</v>
      </c>
      <c r="F638" t="s">
        <v>2648</v>
      </c>
      <c r="I638" s="16" t="s">
        <v>24781</v>
      </c>
      <c r="J638" s="16" t="s">
        <v>4923</v>
      </c>
      <c r="K638" t="s">
        <v>24782</v>
      </c>
      <c r="L638" t="s">
        <v>24783</v>
      </c>
      <c r="M638" s="10"/>
      <c r="N638" s="2" t="str">
        <f>HYPERLINK(Таблица3[[#This Row],[RelativePath]])</f>
        <v>17 Площадка с навесом\GA3948333_10_20260508T174209Z.jpg</v>
      </c>
    </row>
    <row r="639" spans="1:14" x14ac:dyDescent="0.25">
      <c r="A639" t="s">
        <v>17</v>
      </c>
      <c r="B639" s="3">
        <v>46150</v>
      </c>
      <c r="C639" s="5">
        <v>0.74011574074074071</v>
      </c>
      <c r="D639" s="1" t="s">
        <v>162</v>
      </c>
      <c r="E639" t="s">
        <v>4638</v>
      </c>
      <c r="F639" t="s">
        <v>2648</v>
      </c>
      <c r="I639" s="16" t="s">
        <v>24784</v>
      </c>
      <c r="J639" s="16" t="s">
        <v>4923</v>
      </c>
      <c r="K639" t="s">
        <v>24785</v>
      </c>
      <c r="L639" t="s">
        <v>24786</v>
      </c>
      <c r="M639" s="10"/>
      <c r="N639" s="2" t="str">
        <f>HYPERLINK(Таблица3[[#This Row],[RelativePath]])</f>
        <v>17 Площадка с навесом\GA3948333_10_20260508T174546Z.jpg</v>
      </c>
    </row>
    <row r="640" spans="1:14" x14ac:dyDescent="0.25">
      <c r="A640" t="s">
        <v>18</v>
      </c>
      <c r="B640" s="3">
        <v>46151</v>
      </c>
      <c r="C640" s="5">
        <v>0.63216435185185182</v>
      </c>
      <c r="D640" s="1" t="s">
        <v>162</v>
      </c>
      <c r="E640" t="s">
        <v>1552</v>
      </c>
      <c r="F640" t="s">
        <v>130</v>
      </c>
      <c r="I640" s="16" t="s">
        <v>24446</v>
      </c>
      <c r="J640" s="16" t="s">
        <v>1180</v>
      </c>
      <c r="K640" t="s">
        <v>24447</v>
      </c>
      <c r="L640" t="s">
        <v>24448</v>
      </c>
      <c r="M640" s="10"/>
      <c r="N640" s="2" t="str">
        <f>HYPERLINK(Таблица3[[#This Row],[RelativePath]])</f>
        <v>12 Площадка 3 кран\K07156189_20_20260509T151019Z.jpg</v>
      </c>
    </row>
    <row r="641" spans="1:14" x14ac:dyDescent="0.25">
      <c r="A641" t="s">
        <v>18</v>
      </c>
      <c r="B641" s="3">
        <v>46151</v>
      </c>
      <c r="C641" s="5">
        <v>0.63371527777777781</v>
      </c>
      <c r="D641" s="1" t="s">
        <v>162</v>
      </c>
      <c r="E641" t="s">
        <v>1552</v>
      </c>
      <c r="F641" t="s">
        <v>130</v>
      </c>
      <c r="I641" s="16" t="s">
        <v>24449</v>
      </c>
      <c r="J641" s="16" t="s">
        <v>1180</v>
      </c>
      <c r="K641" t="s">
        <v>24450</v>
      </c>
      <c r="L641" t="s">
        <v>24451</v>
      </c>
      <c r="M641" s="10"/>
      <c r="N641" s="2" t="str">
        <f>HYPERLINK(Таблица3[[#This Row],[RelativePath]])</f>
        <v>12 Площадка 3 кран\K07156189_20_20260509T151233Z.jpg</v>
      </c>
    </row>
    <row r="642" spans="1:14" x14ac:dyDescent="0.25">
      <c r="A642" t="s">
        <v>18</v>
      </c>
      <c r="B642" s="3">
        <v>46151</v>
      </c>
      <c r="C642" s="5">
        <v>0.64659722222222227</v>
      </c>
      <c r="D642" s="1" t="s">
        <v>162</v>
      </c>
      <c r="E642" t="s">
        <v>1552</v>
      </c>
      <c r="F642" t="s">
        <v>130</v>
      </c>
      <c r="I642" s="16" t="s">
        <v>24452</v>
      </c>
      <c r="J642" s="16" t="s">
        <v>1180</v>
      </c>
      <c r="K642" t="s">
        <v>24453</v>
      </c>
      <c r="L642" t="s">
        <v>24454</v>
      </c>
      <c r="M642" s="10"/>
      <c r="N642" s="2" t="str">
        <f>HYPERLINK(Таблица3[[#This Row],[RelativePath]])</f>
        <v>12 Площадка 3 кран\K07156189_20_20260509T153106Z.jpg</v>
      </c>
    </row>
    <row r="643" spans="1:14" x14ac:dyDescent="0.25">
      <c r="A643" t="s">
        <v>13</v>
      </c>
      <c r="B643" s="3">
        <v>46153</v>
      </c>
      <c r="C643" s="5">
        <v>0.45420138888888889</v>
      </c>
      <c r="D643" s="1" t="s">
        <v>162</v>
      </c>
      <c r="E643" t="s">
        <v>1550</v>
      </c>
      <c r="F643" t="s">
        <v>23041</v>
      </c>
      <c r="I643" s="16" t="s">
        <v>24970</v>
      </c>
      <c r="J643" s="16" t="s">
        <v>4951</v>
      </c>
      <c r="K643" t="s">
        <v>24971</v>
      </c>
      <c r="L643" t="s">
        <v>24972</v>
      </c>
      <c r="M643" s="10"/>
      <c r="N643" s="2" t="str">
        <f>HYPERLINK(Таблица3[[#This Row],[RelativePath]])</f>
        <v>10 Въезд ангар\GA3948333_6_20260511T105403Z.jpg</v>
      </c>
    </row>
    <row r="644" spans="1:14" x14ac:dyDescent="0.25">
      <c r="A644" t="s">
        <v>13</v>
      </c>
      <c r="B644" s="3">
        <v>46153</v>
      </c>
      <c r="C644" s="5">
        <v>0.4639699074074074</v>
      </c>
      <c r="D644" s="1" t="s">
        <v>62</v>
      </c>
      <c r="E644" t="s">
        <v>1550</v>
      </c>
      <c r="F644" t="s">
        <v>23041</v>
      </c>
      <c r="I644" s="16" t="s">
        <v>24793</v>
      </c>
      <c r="J644" s="16" t="s">
        <v>4957</v>
      </c>
      <c r="K644" t="s">
        <v>24794</v>
      </c>
      <c r="L644" t="s">
        <v>24795</v>
      </c>
      <c r="M644" s="10"/>
      <c r="N644" s="2" t="str">
        <f>HYPERLINK(Таблица3[[#This Row],[RelativePath]])</f>
        <v>1 Въезд на базу\GA3948333_4_20260511T110807Z.jpg</v>
      </c>
    </row>
    <row r="645" spans="1:14" x14ac:dyDescent="0.25">
      <c r="A645" t="s">
        <v>14</v>
      </c>
      <c r="B645" s="3">
        <v>46154</v>
      </c>
      <c r="C645" s="5">
        <v>0.59924768518518523</v>
      </c>
      <c r="D645" s="1" t="s">
        <v>162</v>
      </c>
      <c r="E645" t="s">
        <v>1550</v>
      </c>
      <c r="F645" t="s">
        <v>23041</v>
      </c>
      <c r="I645" s="16" t="s">
        <v>24988</v>
      </c>
      <c r="J645" s="16" t="s">
        <v>4951</v>
      </c>
      <c r="K645" t="s">
        <v>24989</v>
      </c>
      <c r="L645" t="s">
        <v>24990</v>
      </c>
      <c r="M645" s="10"/>
      <c r="N645" s="2" t="str">
        <f>HYPERLINK(Таблица3[[#This Row],[RelativePath]])</f>
        <v>10 Въезд ангар\GA3948333_6_20260512T142255Z.jpg</v>
      </c>
    </row>
    <row r="646" spans="1:14" x14ac:dyDescent="0.25">
      <c r="A646" t="s">
        <v>14</v>
      </c>
      <c r="B646" s="3">
        <v>46154</v>
      </c>
      <c r="C646" s="5">
        <v>0.6005787037037037</v>
      </c>
      <c r="D646" s="1" t="s">
        <v>162</v>
      </c>
      <c r="E646" t="s">
        <v>1550</v>
      </c>
      <c r="F646" t="s">
        <v>797</v>
      </c>
      <c r="I646" s="16" t="s">
        <v>24991</v>
      </c>
      <c r="J646" s="16" t="s">
        <v>4951</v>
      </c>
      <c r="K646" t="s">
        <v>24992</v>
      </c>
      <c r="L646" t="s">
        <v>24993</v>
      </c>
      <c r="M646" s="10"/>
      <c r="N646" s="2" t="str">
        <f>HYPERLINK(Таблица3[[#This Row],[RelativePath]])</f>
        <v>10 Въезд ангар\GA3948333_6_20260512T142450Z.jpg</v>
      </c>
    </row>
    <row r="647" spans="1:14" x14ac:dyDescent="0.25">
      <c r="A647" t="s">
        <v>15</v>
      </c>
      <c r="B647" s="3">
        <v>46155</v>
      </c>
      <c r="C647" s="5">
        <v>0.44260416666666669</v>
      </c>
      <c r="D647" s="1" t="s">
        <v>162</v>
      </c>
      <c r="E647" t="s">
        <v>1550</v>
      </c>
      <c r="F647" t="s">
        <v>2648</v>
      </c>
      <c r="G647">
        <v>1</v>
      </c>
      <c r="I647" s="16" t="s">
        <v>25305</v>
      </c>
      <c r="J647" s="16" t="s">
        <v>4951</v>
      </c>
      <c r="K647" t="s">
        <v>25306</v>
      </c>
      <c r="L647" t="s">
        <v>25307</v>
      </c>
      <c r="M647" s="10"/>
      <c r="N647" s="2" t="str">
        <f>HYPERLINK(Таблица3[[#This Row],[RelativePath]])</f>
        <v>10 Въезд ангар\GA3948333_6_20260513T103721Z.jpg</v>
      </c>
    </row>
    <row r="648" spans="1:14" x14ac:dyDescent="0.25">
      <c r="A648" t="s">
        <v>15</v>
      </c>
      <c r="B648" s="3">
        <v>46155</v>
      </c>
      <c r="C648" s="5">
        <v>0.44398148148148148</v>
      </c>
      <c r="D648" s="1" t="s">
        <v>162</v>
      </c>
      <c r="E648" t="s">
        <v>1550</v>
      </c>
      <c r="F648" t="s">
        <v>2648</v>
      </c>
      <c r="G648">
        <v>1</v>
      </c>
      <c r="I648" s="16" t="s">
        <v>25308</v>
      </c>
      <c r="J648" s="16" t="s">
        <v>4951</v>
      </c>
      <c r="K648" t="s">
        <v>25309</v>
      </c>
      <c r="L648" t="s">
        <v>25310</v>
      </c>
      <c r="M648" s="10"/>
      <c r="N648" s="2" t="str">
        <f>HYPERLINK(Таблица3[[#This Row],[RelativePath]])</f>
        <v>10 Въезд ангар\GA3948333_6_20260513T103920Z.jpg</v>
      </c>
    </row>
    <row r="649" spans="1:14" x14ac:dyDescent="0.25">
      <c r="A649" t="s">
        <v>15</v>
      </c>
      <c r="B649" s="3">
        <v>46155</v>
      </c>
      <c r="C649" s="5">
        <v>0.44502314814814814</v>
      </c>
      <c r="D649" s="1" t="s">
        <v>162</v>
      </c>
      <c r="E649" t="s">
        <v>1550</v>
      </c>
      <c r="F649" t="s">
        <v>2648</v>
      </c>
      <c r="G649">
        <v>1</v>
      </c>
      <c r="I649" s="16" t="s">
        <v>25311</v>
      </c>
      <c r="J649" s="16" t="s">
        <v>4951</v>
      </c>
      <c r="K649" t="s">
        <v>25312</v>
      </c>
      <c r="L649" t="s">
        <v>25313</v>
      </c>
      <c r="M649" s="10"/>
      <c r="N649" s="2" t="str">
        <f>HYPERLINK(Таблица3[[#This Row],[RelativePath]])</f>
        <v>10 Въезд ангар\GA3948333_6_20260513T104050Z.jpg</v>
      </c>
    </row>
    <row r="650" spans="1:14" x14ac:dyDescent="0.25">
      <c r="A650" t="s">
        <v>15</v>
      </c>
      <c r="B650" s="3">
        <v>46155</v>
      </c>
      <c r="C650" s="5">
        <v>0.44692129629629629</v>
      </c>
      <c r="D650" s="1" t="s">
        <v>162</v>
      </c>
      <c r="E650" t="s">
        <v>1550</v>
      </c>
      <c r="F650" t="s">
        <v>2648</v>
      </c>
      <c r="G650">
        <v>1</v>
      </c>
      <c r="I650" s="16" t="s">
        <v>25314</v>
      </c>
      <c r="J650" s="16" t="s">
        <v>4951</v>
      </c>
      <c r="K650" t="s">
        <v>25315</v>
      </c>
      <c r="L650" t="s">
        <v>25316</v>
      </c>
      <c r="M650" s="10"/>
      <c r="N650" s="2" t="str">
        <f>HYPERLINK(Таблица3[[#This Row],[RelativePath]])</f>
        <v>10 Въезд ангар\GA3948333_6_20260513T104334Z.jpg</v>
      </c>
    </row>
    <row r="651" spans="1:14" x14ac:dyDescent="0.25">
      <c r="A651" t="s">
        <v>15</v>
      </c>
      <c r="B651" s="3">
        <v>46155</v>
      </c>
      <c r="C651" s="5">
        <v>0.44908564814814816</v>
      </c>
      <c r="D651" s="1" t="s">
        <v>162</v>
      </c>
      <c r="E651" t="s">
        <v>1550</v>
      </c>
      <c r="F651" t="s">
        <v>2648</v>
      </c>
      <c r="G651">
        <v>1</v>
      </c>
      <c r="I651" s="16" t="s">
        <v>25317</v>
      </c>
      <c r="J651" s="16" t="s">
        <v>4951</v>
      </c>
      <c r="K651" t="s">
        <v>25318</v>
      </c>
      <c r="L651" t="s">
        <v>25319</v>
      </c>
      <c r="M651" s="10"/>
      <c r="N651" s="2" t="str">
        <f>HYPERLINK(Таблица3[[#This Row],[RelativePath]])</f>
        <v>10 Въезд ангар\GA3948333_6_20260513T104641Z.jpg</v>
      </c>
    </row>
    <row r="652" spans="1:14" x14ac:dyDescent="0.25">
      <c r="A652" t="s">
        <v>15</v>
      </c>
      <c r="B652" s="3">
        <v>46155</v>
      </c>
      <c r="C652" s="5">
        <v>0.45223379629629629</v>
      </c>
      <c r="D652" s="1" t="s">
        <v>162</v>
      </c>
      <c r="E652" t="s">
        <v>1550</v>
      </c>
      <c r="F652" t="s">
        <v>2648</v>
      </c>
      <c r="G652">
        <v>1</v>
      </c>
      <c r="I652" s="16" t="s">
        <v>25320</v>
      </c>
      <c r="J652" s="16" t="s">
        <v>4951</v>
      </c>
      <c r="K652" t="s">
        <v>25321</v>
      </c>
      <c r="L652" t="s">
        <v>25322</v>
      </c>
      <c r="M652" s="10"/>
      <c r="N652" s="2" t="str">
        <f>HYPERLINK(Таблица3[[#This Row],[RelativePath]])</f>
        <v>10 Въезд ангар\GA3948333_6_20260513T105113Z.jpg</v>
      </c>
    </row>
    <row r="653" spans="1:14" x14ac:dyDescent="0.25">
      <c r="A653" t="s">
        <v>15</v>
      </c>
      <c r="B653" s="3">
        <v>46155</v>
      </c>
      <c r="C653" s="5">
        <v>0.45413194444444444</v>
      </c>
      <c r="D653" s="1" t="s">
        <v>162</v>
      </c>
      <c r="E653" t="s">
        <v>1550</v>
      </c>
      <c r="F653" t="s">
        <v>2648</v>
      </c>
      <c r="G653">
        <v>1</v>
      </c>
      <c r="I653" s="16" t="s">
        <v>25323</v>
      </c>
      <c r="J653" s="16" t="s">
        <v>4951</v>
      </c>
      <c r="K653" t="s">
        <v>25324</v>
      </c>
      <c r="L653" t="s">
        <v>25325</v>
      </c>
      <c r="M653" s="10"/>
      <c r="N653" s="2" t="str">
        <f>HYPERLINK(Таблица3[[#This Row],[RelativePath]])</f>
        <v>10 Въезд ангар\GA3948333_6_20260513T105357Z.jpg</v>
      </c>
    </row>
    <row r="654" spans="1:14" x14ac:dyDescent="0.25">
      <c r="A654" t="s">
        <v>15</v>
      </c>
      <c r="B654" s="3">
        <v>46155</v>
      </c>
      <c r="C654" s="5">
        <v>0.45559027777777777</v>
      </c>
      <c r="D654" s="1" t="s">
        <v>162</v>
      </c>
      <c r="E654" t="s">
        <v>1550</v>
      </c>
      <c r="F654" t="s">
        <v>2648</v>
      </c>
      <c r="G654">
        <v>1</v>
      </c>
      <c r="I654" s="16" t="s">
        <v>25326</v>
      </c>
      <c r="J654" s="16" t="s">
        <v>4951</v>
      </c>
      <c r="K654" t="s">
        <v>25327</v>
      </c>
      <c r="L654" t="s">
        <v>25328</v>
      </c>
      <c r="M654" s="10"/>
      <c r="N654" s="2" t="str">
        <f>HYPERLINK(Таблица3[[#This Row],[RelativePath]])</f>
        <v>10 Въезд ангар\GA3948333_6_20260513T105603Z.jpg</v>
      </c>
    </row>
    <row r="655" spans="1:14" x14ac:dyDescent="0.25">
      <c r="A655" t="s">
        <v>15</v>
      </c>
      <c r="B655" s="3">
        <v>46155</v>
      </c>
      <c r="C655" s="5">
        <v>0.49002314814814812</v>
      </c>
      <c r="D655" s="1" t="s">
        <v>162</v>
      </c>
      <c r="E655" t="s">
        <v>12240</v>
      </c>
      <c r="F655" t="s">
        <v>2648</v>
      </c>
      <c r="G655">
        <v>1</v>
      </c>
      <c r="I655" s="16" t="s">
        <v>25332</v>
      </c>
      <c r="J655" s="16" t="s">
        <v>4951</v>
      </c>
      <c r="K655" t="s">
        <v>25333</v>
      </c>
      <c r="L655" t="s">
        <v>25334</v>
      </c>
      <c r="M655" s="10"/>
      <c r="N655" s="2" t="str">
        <f>HYPERLINK(Таблица3[[#This Row],[RelativePath]])</f>
        <v>10 Въезд ангар\GA3948333_6_20260513T114538Z.jpg</v>
      </c>
    </row>
    <row r="656" spans="1:14" x14ac:dyDescent="0.25">
      <c r="A656" t="s">
        <v>15</v>
      </c>
      <c r="B656" s="3">
        <v>46155</v>
      </c>
      <c r="C656" s="5">
        <v>0.49148148148148146</v>
      </c>
      <c r="D656" s="1" t="s">
        <v>85</v>
      </c>
      <c r="E656" t="s">
        <v>12240</v>
      </c>
      <c r="F656" t="s">
        <v>2648</v>
      </c>
      <c r="I656" s="16" t="s">
        <v>24817</v>
      </c>
      <c r="J656" s="16" t="s">
        <v>4957</v>
      </c>
      <c r="K656" t="s">
        <v>24818</v>
      </c>
      <c r="L656" t="s">
        <v>24819</v>
      </c>
      <c r="M656" s="10"/>
      <c r="N656" s="2" t="str">
        <f>HYPERLINK(Таблица3[[#This Row],[RelativePath]])</f>
        <v>1 Въезд на базу\GA3948333_4_20260513T114744Z.jpg</v>
      </c>
    </row>
    <row r="657" spans="1:14" x14ac:dyDescent="0.25">
      <c r="A657" t="s">
        <v>15</v>
      </c>
      <c r="B657" s="3">
        <v>46155</v>
      </c>
      <c r="C657" s="5">
        <v>0.64413194444444444</v>
      </c>
      <c r="D657" s="1" t="s">
        <v>91</v>
      </c>
      <c r="E657" t="s">
        <v>25467</v>
      </c>
      <c r="F657" t="s">
        <v>25468</v>
      </c>
      <c r="I657" s="16" t="s">
        <v>25173</v>
      </c>
      <c r="J657" s="16" t="s">
        <v>4957</v>
      </c>
      <c r="K657" t="s">
        <v>25174</v>
      </c>
      <c r="L657" t="s">
        <v>25175</v>
      </c>
      <c r="M657" s="10"/>
      <c r="N657" s="2" t="str">
        <f>HYPERLINK(Таблица3[[#This Row],[RelativePath]])</f>
        <v>1 Въезд на базу\GA3948333_4_20260513T152733Z.jpg</v>
      </c>
    </row>
    <row r="658" spans="1:14" x14ac:dyDescent="0.25">
      <c r="A658" t="s">
        <v>15</v>
      </c>
      <c r="B658" s="3">
        <v>46155</v>
      </c>
      <c r="C658" s="5">
        <v>0.65006944444444448</v>
      </c>
      <c r="D658" s="1" t="s">
        <v>162</v>
      </c>
      <c r="E658" t="s">
        <v>70</v>
      </c>
      <c r="F658" t="s">
        <v>58</v>
      </c>
      <c r="I658" s="16" t="s">
        <v>25425</v>
      </c>
      <c r="J658" s="16" t="s">
        <v>4948</v>
      </c>
      <c r="K658" t="s">
        <v>25426</v>
      </c>
      <c r="L658" t="s">
        <v>25427</v>
      </c>
      <c r="M658" s="10"/>
      <c r="N658" s="2" t="str">
        <f>HYPERLINK(Таблица3[[#This Row],[RelativePath]])</f>
        <v>15 Вход столярка\GA3948333_9_20260513T153606Z.jpg</v>
      </c>
    </row>
    <row r="659" spans="1:14" x14ac:dyDescent="0.25">
      <c r="A659" t="s">
        <v>15</v>
      </c>
      <c r="B659" s="3">
        <v>46155</v>
      </c>
      <c r="C659" s="5">
        <v>0.65112268518518523</v>
      </c>
      <c r="D659" s="1" t="s">
        <v>162</v>
      </c>
      <c r="E659" t="s">
        <v>70</v>
      </c>
      <c r="F659" t="s">
        <v>58</v>
      </c>
      <c r="I659" s="16" t="s">
        <v>25428</v>
      </c>
      <c r="J659" s="16" t="s">
        <v>4948</v>
      </c>
      <c r="K659" t="s">
        <v>25429</v>
      </c>
      <c r="L659" t="s">
        <v>25430</v>
      </c>
      <c r="M659" s="10"/>
      <c r="N659" s="2" t="str">
        <f>HYPERLINK(Таблица3[[#This Row],[RelativePath]])</f>
        <v>15 Вход столярка\GA3948333_9_20260513T153737Z.jpg</v>
      </c>
    </row>
    <row r="660" spans="1:14" x14ac:dyDescent="0.25">
      <c r="A660" t="s">
        <v>15</v>
      </c>
      <c r="B660" s="3">
        <v>46155</v>
      </c>
      <c r="C660" s="5">
        <v>0.65160879629629631</v>
      </c>
      <c r="D660" s="1" t="s">
        <v>162</v>
      </c>
      <c r="E660" t="s">
        <v>70</v>
      </c>
      <c r="F660" t="s">
        <v>58</v>
      </c>
      <c r="I660" s="16" t="s">
        <v>25431</v>
      </c>
      <c r="J660" s="16" t="s">
        <v>4948</v>
      </c>
      <c r="K660" t="s">
        <v>25432</v>
      </c>
      <c r="L660" t="s">
        <v>25433</v>
      </c>
      <c r="M660" s="10"/>
      <c r="N660" s="2" t="str">
        <f>HYPERLINK(Таблица3[[#This Row],[RelativePath]])</f>
        <v>15 Вход столярка\GA3948333_9_20260513T153819Z.jpg</v>
      </c>
    </row>
    <row r="661" spans="1:14" x14ac:dyDescent="0.25">
      <c r="A661" t="s">
        <v>15</v>
      </c>
      <c r="B661" s="3">
        <v>46155</v>
      </c>
      <c r="C661" s="5">
        <v>0.65173611111111107</v>
      </c>
      <c r="D661" s="1" t="s">
        <v>162</v>
      </c>
      <c r="E661" t="s">
        <v>70</v>
      </c>
      <c r="F661" t="s">
        <v>58</v>
      </c>
      <c r="I661" s="16" t="s">
        <v>25434</v>
      </c>
      <c r="J661" s="16" t="s">
        <v>4948</v>
      </c>
      <c r="K661" t="s">
        <v>25435</v>
      </c>
      <c r="L661" t="s">
        <v>25436</v>
      </c>
      <c r="M661" s="10"/>
      <c r="N661" s="2" t="str">
        <f>HYPERLINK(Таблица3[[#This Row],[RelativePath]])</f>
        <v>15 Вход столярка\GA3948333_9_20260513T153830Z.jpg</v>
      </c>
    </row>
    <row r="662" spans="1:14" x14ac:dyDescent="0.25">
      <c r="A662" t="s">
        <v>15</v>
      </c>
      <c r="B662" s="3">
        <v>46155</v>
      </c>
      <c r="C662" s="5">
        <v>0.65266203703703707</v>
      </c>
      <c r="D662" s="1" t="s">
        <v>304</v>
      </c>
      <c r="E662" t="s">
        <v>70</v>
      </c>
      <c r="F662" t="s">
        <v>58</v>
      </c>
      <c r="I662" s="16" t="s">
        <v>25437</v>
      </c>
      <c r="J662" s="16" t="s">
        <v>4948</v>
      </c>
      <c r="K662" t="s">
        <v>25438</v>
      </c>
      <c r="L662" t="s">
        <v>25439</v>
      </c>
      <c r="M662" s="10"/>
      <c r="N662" s="2" t="str">
        <f>HYPERLINK(Таблица3[[#This Row],[RelativePath]])</f>
        <v>15 Вход столярка\GA3948333_9_20260513T153950Z.jpg</v>
      </c>
    </row>
    <row r="663" spans="1:14" x14ac:dyDescent="0.25">
      <c r="A663" t="s">
        <v>15</v>
      </c>
      <c r="B663" s="3">
        <v>46155</v>
      </c>
      <c r="C663" s="5">
        <v>0.70142361111111107</v>
      </c>
      <c r="D663" s="1" t="s">
        <v>25885</v>
      </c>
      <c r="E663" t="s">
        <v>70</v>
      </c>
      <c r="F663" t="s">
        <v>25886</v>
      </c>
      <c r="I663" s="16" t="s">
        <v>25440</v>
      </c>
      <c r="J663" s="16" t="s">
        <v>4948</v>
      </c>
      <c r="K663" t="s">
        <v>25441</v>
      </c>
      <c r="L663" t="s">
        <v>25442</v>
      </c>
      <c r="M663" s="10"/>
      <c r="N663" s="2" t="str">
        <f>HYPERLINK(Таблица3[[#This Row],[RelativePath]])</f>
        <v>15 Вход столярка\GA3948333_9_20260513T165003Z.jpg</v>
      </c>
    </row>
    <row r="664" spans="1:14" x14ac:dyDescent="0.25">
      <c r="A664" t="s">
        <v>15</v>
      </c>
      <c r="B664" s="3">
        <v>46155</v>
      </c>
      <c r="C664" s="5">
        <v>0.70365740740740745</v>
      </c>
      <c r="D664" s="1" t="s">
        <v>162</v>
      </c>
      <c r="E664" t="s">
        <v>70</v>
      </c>
      <c r="F664" t="s">
        <v>58</v>
      </c>
      <c r="I664" s="16" t="s">
        <v>25371</v>
      </c>
      <c r="J664" s="16" t="s">
        <v>4950</v>
      </c>
      <c r="K664" t="s">
        <v>25372</v>
      </c>
      <c r="L664" t="s">
        <v>25373</v>
      </c>
      <c r="M664" s="10"/>
      <c r="N664" s="2" t="str">
        <f>HYPERLINK(Таблица3[[#This Row],[RelativePath]])</f>
        <v>11 Навес пилмат\GA3948333_5_20260513T165316Z.jpg</v>
      </c>
    </row>
    <row r="665" spans="1:14" x14ac:dyDescent="0.25">
      <c r="A665" t="s">
        <v>15</v>
      </c>
      <c r="B665" s="3">
        <v>46155</v>
      </c>
      <c r="C665" s="5">
        <v>0.70481481481481478</v>
      </c>
      <c r="D665" s="1" t="s">
        <v>162</v>
      </c>
      <c r="E665" t="s">
        <v>70</v>
      </c>
      <c r="F665" t="s">
        <v>58</v>
      </c>
      <c r="I665" s="16" t="s">
        <v>25350</v>
      </c>
      <c r="J665" s="16" t="s">
        <v>4951</v>
      </c>
      <c r="K665" t="s">
        <v>25351</v>
      </c>
      <c r="L665" t="s">
        <v>25352</v>
      </c>
      <c r="M665" s="10"/>
      <c r="N665" s="2" t="str">
        <f>HYPERLINK(Таблица3[[#This Row],[RelativePath]])</f>
        <v>10 Въезд ангар\GA3948333_6_20260513T165456Z.jpg</v>
      </c>
    </row>
    <row r="666" spans="1:14" x14ac:dyDescent="0.25">
      <c r="A666" t="s">
        <v>15</v>
      </c>
      <c r="B666" s="3">
        <v>46155</v>
      </c>
      <c r="C666" s="5">
        <v>0.70581018518518523</v>
      </c>
      <c r="D666" s="1" t="s">
        <v>162</v>
      </c>
      <c r="E666" t="s">
        <v>70</v>
      </c>
      <c r="F666" t="s">
        <v>58</v>
      </c>
      <c r="I666" s="16" t="s">
        <v>25374</v>
      </c>
      <c r="J666" s="16" t="s">
        <v>4950</v>
      </c>
      <c r="K666" t="s">
        <v>25375</v>
      </c>
      <c r="L666" t="s">
        <v>25376</v>
      </c>
      <c r="M666" s="10"/>
      <c r="N666" s="2" t="str">
        <f>HYPERLINK(Таблица3[[#This Row],[RelativePath]])</f>
        <v>11 Навес пилмат\GA3948333_5_20260513T165622Z.jpg</v>
      </c>
    </row>
    <row r="667" spans="1:14" x14ac:dyDescent="0.25">
      <c r="A667" t="s">
        <v>15</v>
      </c>
      <c r="B667" s="3">
        <v>46155</v>
      </c>
      <c r="C667" s="5">
        <v>0.71056712962962965</v>
      </c>
      <c r="D667" s="1" t="s">
        <v>162</v>
      </c>
      <c r="E667" t="s">
        <v>70</v>
      </c>
      <c r="F667" t="s">
        <v>58</v>
      </c>
      <c r="I667" s="16" t="s">
        <v>25380</v>
      </c>
      <c r="J667" s="16" t="s">
        <v>4950</v>
      </c>
      <c r="K667" t="s">
        <v>25381</v>
      </c>
      <c r="L667" t="s">
        <v>25382</v>
      </c>
      <c r="M667" s="10"/>
      <c r="N667" s="2" t="str">
        <f>HYPERLINK(Таблица3[[#This Row],[RelativePath]])</f>
        <v>11 Навес пилмат\GA3948333_5_20260513T170313Z.jpg</v>
      </c>
    </row>
    <row r="668" spans="1:14" x14ac:dyDescent="0.25">
      <c r="A668" t="s">
        <v>15</v>
      </c>
      <c r="B668" s="3">
        <v>46155</v>
      </c>
      <c r="C668" s="5">
        <v>0.71059027777777772</v>
      </c>
      <c r="D668" s="1" t="s">
        <v>162</v>
      </c>
      <c r="E668" t="s">
        <v>70</v>
      </c>
      <c r="F668" t="s">
        <v>58</v>
      </c>
      <c r="I668" s="16" t="s">
        <v>25353</v>
      </c>
      <c r="J668" s="16" t="s">
        <v>4951</v>
      </c>
      <c r="K668" t="s">
        <v>25354</v>
      </c>
      <c r="L668" t="s">
        <v>25355</v>
      </c>
      <c r="M668" s="10"/>
      <c r="N668" s="2" t="str">
        <f>HYPERLINK(Таблица3[[#This Row],[RelativePath]])</f>
        <v>10 Въезд ангар\GA3948333_6_20260513T170315Z.jpg</v>
      </c>
    </row>
    <row r="669" spans="1:14" x14ac:dyDescent="0.25">
      <c r="A669" t="s">
        <v>15</v>
      </c>
      <c r="B669" s="3">
        <v>46155</v>
      </c>
      <c r="C669" s="5">
        <v>0.71226851851851847</v>
      </c>
      <c r="D669" s="1" t="s">
        <v>162</v>
      </c>
      <c r="E669" t="s">
        <v>70</v>
      </c>
      <c r="F669" t="s">
        <v>58</v>
      </c>
      <c r="I669" s="16" t="s">
        <v>25383</v>
      </c>
      <c r="J669" s="16" t="s">
        <v>4950</v>
      </c>
      <c r="K669" t="s">
        <v>25384</v>
      </c>
      <c r="L669" t="s">
        <v>25385</v>
      </c>
      <c r="M669" s="10"/>
      <c r="N669" s="2" t="str">
        <f>HYPERLINK(Таблица3[[#This Row],[RelativePath]])</f>
        <v>11 Навес пилмат\GA3948333_5_20260513T170540Z.jpg</v>
      </c>
    </row>
    <row r="670" spans="1:14" x14ac:dyDescent="0.25">
      <c r="A670" t="s">
        <v>15</v>
      </c>
      <c r="B670" s="3">
        <v>46155</v>
      </c>
      <c r="C670" s="5">
        <v>0.71407407407407408</v>
      </c>
      <c r="D670" s="1" t="s">
        <v>162</v>
      </c>
      <c r="E670" t="s">
        <v>70</v>
      </c>
      <c r="F670" t="s">
        <v>58</v>
      </c>
      <c r="I670" s="16" t="s">
        <v>25386</v>
      </c>
      <c r="J670" s="16" t="s">
        <v>4950</v>
      </c>
      <c r="K670" t="s">
        <v>25387</v>
      </c>
      <c r="L670" t="s">
        <v>25388</v>
      </c>
      <c r="M670" s="10"/>
      <c r="N670" s="2" t="str">
        <f>HYPERLINK(Таблица3[[#This Row],[RelativePath]])</f>
        <v>11 Навес пилмат\GA3948333_5_20260513T170816Z.jpg</v>
      </c>
    </row>
    <row r="671" spans="1:14" x14ac:dyDescent="0.25">
      <c r="A671" t="s">
        <v>15</v>
      </c>
      <c r="B671" s="3">
        <v>46155</v>
      </c>
      <c r="C671" s="5">
        <v>0.71587962962962959</v>
      </c>
      <c r="D671" s="1" t="s">
        <v>162</v>
      </c>
      <c r="E671" t="s">
        <v>70</v>
      </c>
      <c r="F671" t="s">
        <v>58</v>
      </c>
      <c r="I671" s="16" t="s">
        <v>25356</v>
      </c>
      <c r="J671" s="16" t="s">
        <v>4951</v>
      </c>
      <c r="K671" t="s">
        <v>25357</v>
      </c>
      <c r="L671" t="s">
        <v>25358</v>
      </c>
      <c r="M671" s="10"/>
      <c r="N671" s="2" t="str">
        <f>HYPERLINK(Таблица3[[#This Row],[RelativePath]])</f>
        <v>10 Въезд ангар\GA3948333_6_20260513T171052Z.jpg</v>
      </c>
    </row>
    <row r="672" spans="1:14" x14ac:dyDescent="0.25">
      <c r="A672" t="s">
        <v>15</v>
      </c>
      <c r="B672" s="3">
        <v>46155</v>
      </c>
      <c r="C672" s="5">
        <v>0.72008101851851847</v>
      </c>
      <c r="D672" s="1" t="s">
        <v>62</v>
      </c>
      <c r="E672" t="s">
        <v>25467</v>
      </c>
      <c r="F672" t="s">
        <v>25468</v>
      </c>
      <c r="I672" s="16" t="s">
        <v>25179</v>
      </c>
      <c r="J672" s="16" t="s">
        <v>4957</v>
      </c>
      <c r="K672" t="s">
        <v>25180</v>
      </c>
      <c r="L672" t="s">
        <v>25181</v>
      </c>
      <c r="M672" s="10"/>
      <c r="N672" s="2" t="str">
        <f>HYPERLINK(Таблица3[[#This Row],[RelativePath]])</f>
        <v>1 Въезд на базу\GA3948333_4_20260513T171655Z.jpg</v>
      </c>
    </row>
    <row r="673" spans="1:14" x14ac:dyDescent="0.25">
      <c r="A673" t="s">
        <v>15</v>
      </c>
      <c r="B673" s="3">
        <v>46155</v>
      </c>
      <c r="C673" s="5">
        <v>0.72998842592592594</v>
      </c>
      <c r="D673" s="1" t="s">
        <v>62</v>
      </c>
      <c r="E673" t="s">
        <v>70</v>
      </c>
      <c r="F673" t="s">
        <v>58</v>
      </c>
      <c r="I673" s="16" t="s">
        <v>25182</v>
      </c>
      <c r="J673" s="16" t="s">
        <v>4957</v>
      </c>
      <c r="K673" t="s">
        <v>25183</v>
      </c>
      <c r="L673" t="s">
        <v>25184</v>
      </c>
      <c r="M673" s="10"/>
      <c r="N673" s="2" t="str">
        <f>HYPERLINK(Таблица3[[#This Row],[RelativePath]])</f>
        <v>1 Въезд на базу\GA3948333_4_20260513T173111Z.jpg</v>
      </c>
    </row>
    <row r="674" spans="1:14" x14ac:dyDescent="0.25">
      <c r="A674" t="s">
        <v>16</v>
      </c>
      <c r="B674" s="3">
        <v>46156</v>
      </c>
      <c r="C674" s="5">
        <v>0.37056712962962962</v>
      </c>
      <c r="D674" s="1" t="s">
        <v>162</v>
      </c>
      <c r="E674" t="s">
        <v>25866</v>
      </c>
      <c r="F674" t="s">
        <v>1555</v>
      </c>
      <c r="I674" s="16" t="s">
        <v>25770</v>
      </c>
      <c r="J674" s="16" t="s">
        <v>4616</v>
      </c>
      <c r="K674" t="s">
        <v>25771</v>
      </c>
      <c r="L674" t="s">
        <v>25772</v>
      </c>
      <c r="M674" s="10"/>
      <c r="N674" s="2" t="str">
        <f>HYPERLINK(Таблица3[[#This Row],[RelativePath]])</f>
        <v>14 На гаражи\GD7678666_1_20260514T085337Z.jpg</v>
      </c>
    </row>
    <row r="675" spans="1:14" x14ac:dyDescent="0.25">
      <c r="A675" t="s">
        <v>16</v>
      </c>
      <c r="B675" s="3">
        <v>46156</v>
      </c>
      <c r="C675" s="5">
        <v>0.37216435185185187</v>
      </c>
      <c r="D675" s="1" t="s">
        <v>162</v>
      </c>
      <c r="E675" t="s">
        <v>25866</v>
      </c>
      <c r="F675" t="s">
        <v>1555</v>
      </c>
      <c r="I675" s="16" t="s">
        <v>25773</v>
      </c>
      <c r="J675" s="16" t="s">
        <v>4616</v>
      </c>
      <c r="K675" t="s">
        <v>25774</v>
      </c>
      <c r="L675" t="s">
        <v>25775</v>
      </c>
      <c r="M675" s="10"/>
      <c r="N675" s="2" t="str">
        <f>HYPERLINK(Таблица3[[#This Row],[RelativePath]])</f>
        <v>14 На гаражи\GD7678666_1_20260514T085555Z.jpg</v>
      </c>
    </row>
    <row r="676" spans="1:14" x14ac:dyDescent="0.25">
      <c r="A676" t="s">
        <v>16</v>
      </c>
      <c r="B676" s="3">
        <v>46156</v>
      </c>
      <c r="C676" s="5">
        <v>0.3747685185185185</v>
      </c>
      <c r="D676" s="1" t="s">
        <v>162</v>
      </c>
      <c r="E676" t="s">
        <v>25866</v>
      </c>
      <c r="F676" t="s">
        <v>1555</v>
      </c>
      <c r="I676" s="16" t="s">
        <v>25776</v>
      </c>
      <c r="J676" s="16" t="s">
        <v>4616</v>
      </c>
      <c r="K676" t="s">
        <v>25777</v>
      </c>
      <c r="L676" t="s">
        <v>25778</v>
      </c>
      <c r="M676" s="10"/>
      <c r="N676" s="2" t="str">
        <f>HYPERLINK(Таблица3[[#This Row],[RelativePath]])</f>
        <v>14 На гаражи\GD7678666_1_20260514T085940Z.jpg</v>
      </c>
    </row>
    <row r="677" spans="1:14" x14ac:dyDescent="0.25">
      <c r="A677" t="s">
        <v>16</v>
      </c>
      <c r="B677" s="3">
        <v>46156</v>
      </c>
      <c r="C677" s="5">
        <v>0.37672453703703701</v>
      </c>
      <c r="D677" s="1" t="s">
        <v>162</v>
      </c>
      <c r="E677" t="s">
        <v>25866</v>
      </c>
      <c r="F677" t="s">
        <v>1555</v>
      </c>
      <c r="I677" s="16" t="s">
        <v>25779</v>
      </c>
      <c r="J677" s="16" t="s">
        <v>4616</v>
      </c>
      <c r="K677" t="s">
        <v>25780</v>
      </c>
      <c r="L677" t="s">
        <v>25781</v>
      </c>
      <c r="M677" s="10"/>
      <c r="N677" s="2" t="str">
        <f>HYPERLINK(Таблица3[[#This Row],[RelativePath]])</f>
        <v>14 На гаражи\GD7678666_1_20260514T090229Z.jpg</v>
      </c>
    </row>
    <row r="678" spans="1:14" x14ac:dyDescent="0.25">
      <c r="A678" t="s">
        <v>16</v>
      </c>
      <c r="B678" s="3">
        <v>46156</v>
      </c>
      <c r="C678" s="5">
        <v>0.37936342592592592</v>
      </c>
      <c r="D678" s="1" t="s">
        <v>162</v>
      </c>
      <c r="E678" t="s">
        <v>25866</v>
      </c>
      <c r="F678" t="s">
        <v>1555</v>
      </c>
      <c r="I678" s="16" t="s">
        <v>25782</v>
      </c>
      <c r="J678" s="16" t="s">
        <v>4616</v>
      </c>
      <c r="K678" t="s">
        <v>25783</v>
      </c>
      <c r="L678" t="s">
        <v>25784</v>
      </c>
      <c r="M678" s="10"/>
      <c r="N678" s="2" t="str">
        <f>HYPERLINK(Таблица3[[#This Row],[RelativePath]])</f>
        <v>14 На гаражи\GD7678666_1_20260514T090617Z.jpg</v>
      </c>
    </row>
    <row r="679" spans="1:14" x14ac:dyDescent="0.25">
      <c r="A679" t="s">
        <v>16</v>
      </c>
      <c r="B679" s="3">
        <v>46156</v>
      </c>
      <c r="C679" s="5">
        <v>0.38363425925925926</v>
      </c>
      <c r="D679" s="1" t="s">
        <v>162</v>
      </c>
      <c r="F679" t="s">
        <v>1555</v>
      </c>
      <c r="I679" s="16" t="s">
        <v>25704</v>
      </c>
      <c r="J679" s="16" t="s">
        <v>1180</v>
      </c>
      <c r="K679" t="s">
        <v>25705</v>
      </c>
      <c r="L679" t="s">
        <v>25706</v>
      </c>
      <c r="M679" s="10"/>
      <c r="N679" s="2" t="str">
        <f>HYPERLINK(Таблица3[[#This Row],[RelativePath]])</f>
        <v>12 Площадка 3 кран\K07156189_20_20260514T091226Z.jpg</v>
      </c>
    </row>
    <row r="680" spans="1:14" x14ac:dyDescent="0.25">
      <c r="A680" t="s">
        <v>16</v>
      </c>
      <c r="B680" s="3">
        <v>46156</v>
      </c>
      <c r="C680" s="5">
        <v>0.3838773148148148</v>
      </c>
      <c r="D680" s="1" t="s">
        <v>162</v>
      </c>
      <c r="E680" t="s">
        <v>25866</v>
      </c>
      <c r="F680" t="s">
        <v>1555</v>
      </c>
      <c r="I680" s="16" t="s">
        <v>25785</v>
      </c>
      <c r="J680" s="16" t="s">
        <v>4616</v>
      </c>
      <c r="K680" t="s">
        <v>25786</v>
      </c>
      <c r="L680" t="s">
        <v>25787</v>
      </c>
      <c r="M680" s="10"/>
      <c r="N680" s="2" t="str">
        <f>HYPERLINK(Таблица3[[#This Row],[RelativePath]])</f>
        <v>14 На гаражи\GD7678666_1_20260514T091247Z.jpg</v>
      </c>
    </row>
    <row r="681" spans="1:14" x14ac:dyDescent="0.25">
      <c r="A681" t="s">
        <v>16</v>
      </c>
      <c r="B681" s="3">
        <v>46156</v>
      </c>
      <c r="C681" s="5">
        <v>0.3868402777777778</v>
      </c>
      <c r="D681" s="1" t="s">
        <v>162</v>
      </c>
      <c r="E681" t="s">
        <v>25866</v>
      </c>
      <c r="F681" t="s">
        <v>1555</v>
      </c>
      <c r="I681" s="16" t="s">
        <v>25788</v>
      </c>
      <c r="J681" s="16" t="s">
        <v>4616</v>
      </c>
      <c r="K681" t="s">
        <v>25789</v>
      </c>
      <c r="L681" t="s">
        <v>25790</v>
      </c>
      <c r="M681" s="10"/>
      <c r="N681" s="2" t="str">
        <f>HYPERLINK(Таблица3[[#This Row],[RelativePath]])</f>
        <v>14 На гаражи\GD7678666_1_20260514T091703Z.jpg</v>
      </c>
    </row>
    <row r="682" spans="1:14" x14ac:dyDescent="0.25">
      <c r="A682" t="s">
        <v>16</v>
      </c>
      <c r="B682" s="3">
        <v>46156</v>
      </c>
      <c r="C682" s="5">
        <v>0.39480324074074075</v>
      </c>
      <c r="D682" s="1" t="s">
        <v>162</v>
      </c>
      <c r="E682" t="s">
        <v>25866</v>
      </c>
      <c r="F682" t="s">
        <v>1555</v>
      </c>
      <c r="I682" s="16" t="s">
        <v>25794</v>
      </c>
      <c r="J682" s="16" t="s">
        <v>4616</v>
      </c>
      <c r="K682" t="s">
        <v>25795</v>
      </c>
      <c r="L682" t="s">
        <v>25796</v>
      </c>
      <c r="M682" s="10"/>
      <c r="N682" s="2" t="str">
        <f>HYPERLINK(Таблица3[[#This Row],[RelativePath]])</f>
        <v>14 На гаражи\GD7678666_1_20260514T092831Z.jpg</v>
      </c>
    </row>
    <row r="683" spans="1:14" x14ac:dyDescent="0.25">
      <c r="A683" t="s">
        <v>16</v>
      </c>
      <c r="B683" s="3">
        <v>46156</v>
      </c>
      <c r="C683" s="5">
        <v>0.3994212962962963</v>
      </c>
      <c r="D683" s="1" t="s">
        <v>162</v>
      </c>
      <c r="E683" t="s">
        <v>25866</v>
      </c>
      <c r="F683" t="s">
        <v>1555</v>
      </c>
      <c r="I683" s="16" t="s">
        <v>25797</v>
      </c>
      <c r="J683" s="16" t="s">
        <v>4616</v>
      </c>
      <c r="K683" t="s">
        <v>25798</v>
      </c>
      <c r="L683" t="s">
        <v>25799</v>
      </c>
      <c r="M683" s="10"/>
      <c r="N683" s="2" t="str">
        <f>HYPERLINK(Таблица3[[#This Row],[RelativePath]])</f>
        <v>14 На гаражи\GD7678666_1_20260514T093510Z.jpg</v>
      </c>
    </row>
    <row r="684" spans="1:14" x14ac:dyDescent="0.25">
      <c r="A684" t="s">
        <v>16</v>
      </c>
      <c r="B684" s="3">
        <v>46156</v>
      </c>
      <c r="C684" s="5">
        <v>0.40149305555555553</v>
      </c>
      <c r="D684" s="1" t="s">
        <v>162</v>
      </c>
      <c r="E684" t="s">
        <v>25469</v>
      </c>
      <c r="F684" t="s">
        <v>1555</v>
      </c>
      <c r="I684" s="16" t="s">
        <v>25800</v>
      </c>
      <c r="J684" s="16" t="s">
        <v>4616</v>
      </c>
      <c r="K684" t="s">
        <v>25801</v>
      </c>
      <c r="L684" t="s">
        <v>25802</v>
      </c>
      <c r="M684" s="10"/>
      <c r="N684" s="2" t="str">
        <f>HYPERLINK(Таблица3[[#This Row],[RelativePath]])</f>
        <v>14 На гаражи\GD7678666_1_20260514T093809Z.jpg</v>
      </c>
    </row>
    <row r="685" spans="1:14" x14ac:dyDescent="0.25">
      <c r="A685" t="s">
        <v>16</v>
      </c>
      <c r="B685" s="3">
        <v>46156</v>
      </c>
      <c r="C685" s="5">
        <v>0.40527777777777779</v>
      </c>
      <c r="D685" s="1" t="s">
        <v>162</v>
      </c>
      <c r="E685" t="s">
        <v>25469</v>
      </c>
      <c r="F685" t="s">
        <v>1555</v>
      </c>
      <c r="I685" s="16" t="s">
        <v>25803</v>
      </c>
      <c r="J685" s="16" t="s">
        <v>4616</v>
      </c>
      <c r="K685" t="s">
        <v>25804</v>
      </c>
      <c r="L685" t="s">
        <v>25805</v>
      </c>
      <c r="M685" s="10"/>
      <c r="N685" s="2" t="str">
        <f>HYPERLINK(Таблица3[[#This Row],[RelativePath]])</f>
        <v>14 На гаражи\GD7678666_1_20260514T094336Z.jpg</v>
      </c>
    </row>
    <row r="686" spans="1:14" x14ac:dyDescent="0.25">
      <c r="A686" t="s">
        <v>16</v>
      </c>
      <c r="B686" s="3">
        <v>46156</v>
      </c>
      <c r="C686" s="5">
        <v>0.40642361111111114</v>
      </c>
      <c r="D686" s="1" t="s">
        <v>162</v>
      </c>
      <c r="F686" t="s">
        <v>1555</v>
      </c>
      <c r="I686" s="16" t="s">
        <v>25707</v>
      </c>
      <c r="J686" s="16" t="s">
        <v>1180</v>
      </c>
      <c r="K686" t="s">
        <v>25708</v>
      </c>
      <c r="L686" t="s">
        <v>25709</v>
      </c>
      <c r="M686" s="10"/>
      <c r="N686" s="2" t="str">
        <f>HYPERLINK(Таблица3[[#This Row],[RelativePath]])</f>
        <v>12 Площадка 3 кран\K07156189_20_20260514T094515Z.jpg</v>
      </c>
    </row>
    <row r="687" spans="1:14" x14ac:dyDescent="0.25">
      <c r="A687" t="s">
        <v>16</v>
      </c>
      <c r="B687" s="3">
        <v>46156</v>
      </c>
      <c r="C687" s="5">
        <v>0.41695601851851855</v>
      </c>
      <c r="D687" s="1" t="s">
        <v>162</v>
      </c>
      <c r="E687" t="s">
        <v>25469</v>
      </c>
      <c r="F687" t="s">
        <v>1555</v>
      </c>
      <c r="I687" s="16" t="s">
        <v>25809</v>
      </c>
      <c r="J687" s="16" t="s">
        <v>4616</v>
      </c>
      <c r="K687" t="s">
        <v>25810</v>
      </c>
      <c r="L687" t="s">
        <v>25811</v>
      </c>
      <c r="M687" s="10"/>
      <c r="N687" s="2" t="str">
        <f>HYPERLINK(Таблица3[[#This Row],[RelativePath]])</f>
        <v>14 На гаражи\GD7678666_1_20260514T100025Z.jpg</v>
      </c>
    </row>
    <row r="688" spans="1:14" x14ac:dyDescent="0.25">
      <c r="A688" t="s">
        <v>16</v>
      </c>
      <c r="B688" s="3">
        <v>46156</v>
      </c>
      <c r="C688" s="5">
        <v>0.42508101851851854</v>
      </c>
      <c r="D688" s="1" t="s">
        <v>304</v>
      </c>
      <c r="E688" t="s">
        <v>25469</v>
      </c>
      <c r="F688" t="s">
        <v>1555</v>
      </c>
      <c r="I688" s="16" t="s">
        <v>25815</v>
      </c>
      <c r="J688" s="16" t="s">
        <v>4616</v>
      </c>
      <c r="K688" t="s">
        <v>25816</v>
      </c>
      <c r="L688" t="s">
        <v>25817</v>
      </c>
      <c r="M688" s="10"/>
      <c r="N688" s="2" t="str">
        <f>HYPERLINK(Таблица3[[#This Row],[RelativePath]])</f>
        <v>14 На гаражи\GD7678666_1_20260514T101207Z.jpg</v>
      </c>
    </row>
    <row r="689" spans="1:14" x14ac:dyDescent="0.25">
      <c r="A689" t="s">
        <v>16</v>
      </c>
      <c r="B689" s="3">
        <v>46156</v>
      </c>
      <c r="C689" s="5">
        <v>0.43363425925925925</v>
      </c>
      <c r="D689" s="1" t="s">
        <v>304</v>
      </c>
      <c r="E689" t="s">
        <v>25866</v>
      </c>
      <c r="F689" t="s">
        <v>1555</v>
      </c>
      <c r="I689" s="16" t="s">
        <v>25818</v>
      </c>
      <c r="J689" s="16" t="s">
        <v>4616</v>
      </c>
      <c r="K689" t="s">
        <v>25819</v>
      </c>
      <c r="L689" t="s">
        <v>25820</v>
      </c>
      <c r="M689" s="10"/>
      <c r="N689" s="2" t="str">
        <f>HYPERLINK(Таблица3[[#This Row],[RelativePath]])</f>
        <v>14 На гаражи\GD7678666_1_20260514T102426Z.jpg</v>
      </c>
    </row>
    <row r="690" spans="1:14" x14ac:dyDescent="0.25">
      <c r="A690" t="s">
        <v>16</v>
      </c>
      <c r="B690" s="3">
        <v>46156</v>
      </c>
      <c r="C690" s="5">
        <v>0.46741898148148148</v>
      </c>
      <c r="D690" s="1" t="s">
        <v>162</v>
      </c>
      <c r="E690" t="s">
        <v>4933</v>
      </c>
      <c r="F690" t="s">
        <v>58</v>
      </c>
      <c r="I690" s="16" t="s">
        <v>25635</v>
      </c>
      <c r="J690" s="16" t="s">
        <v>4951</v>
      </c>
      <c r="K690" t="s">
        <v>25636</v>
      </c>
      <c r="L690" t="s">
        <v>25637</v>
      </c>
      <c r="M690" s="10"/>
      <c r="N690" s="2" t="str">
        <f>HYPERLINK(Таблица3[[#This Row],[RelativePath]])</f>
        <v>10 Въезд ангар\GA3948333_6_20260514T111305Z.jpg</v>
      </c>
    </row>
    <row r="691" spans="1:14" x14ac:dyDescent="0.25">
      <c r="A691" t="s">
        <v>16</v>
      </c>
      <c r="B691" s="3">
        <v>46156</v>
      </c>
      <c r="C691" s="5">
        <v>0.46774305555555556</v>
      </c>
      <c r="D691" s="1" t="s">
        <v>162</v>
      </c>
      <c r="E691" t="s">
        <v>4933</v>
      </c>
      <c r="F691" t="s">
        <v>58</v>
      </c>
      <c r="I691" s="16" t="s">
        <v>25638</v>
      </c>
      <c r="J691" s="16" t="s">
        <v>4951</v>
      </c>
      <c r="K691" t="s">
        <v>25639</v>
      </c>
      <c r="L691" t="s">
        <v>25640</v>
      </c>
      <c r="M691" s="10"/>
      <c r="N691" s="2" t="str">
        <f>HYPERLINK(Таблица3[[#This Row],[RelativePath]])</f>
        <v>10 Въезд ангар\GA3948333_6_20260514T111333Z.jpg</v>
      </c>
    </row>
    <row r="692" spans="1:14" x14ac:dyDescent="0.25">
      <c r="A692" t="s">
        <v>16</v>
      </c>
      <c r="B692" s="3">
        <v>46156</v>
      </c>
      <c r="C692" s="5">
        <v>0.46791666666666665</v>
      </c>
      <c r="D692" s="1" t="s">
        <v>162</v>
      </c>
      <c r="E692" t="s">
        <v>4933</v>
      </c>
      <c r="F692" t="s">
        <v>58</v>
      </c>
      <c r="I692" s="16" t="s">
        <v>25641</v>
      </c>
      <c r="J692" s="16" t="s">
        <v>4951</v>
      </c>
      <c r="K692" t="s">
        <v>25642</v>
      </c>
      <c r="L692" t="s">
        <v>25643</v>
      </c>
      <c r="M692" s="10"/>
      <c r="N692" s="2" t="str">
        <f>HYPERLINK(Таблица3[[#This Row],[RelativePath]])</f>
        <v>10 Въезд ангар\GA3948333_6_20260514T111348Z.jpg</v>
      </c>
    </row>
    <row r="693" spans="1:14" x14ac:dyDescent="0.25">
      <c r="A693" t="s">
        <v>16</v>
      </c>
      <c r="B693" s="3">
        <v>46156</v>
      </c>
      <c r="C693" s="5">
        <v>0.46812500000000001</v>
      </c>
      <c r="D693" s="1" t="s">
        <v>162</v>
      </c>
      <c r="E693" t="s">
        <v>4933</v>
      </c>
      <c r="F693" t="s">
        <v>58</v>
      </c>
      <c r="I693" s="16" t="s">
        <v>25644</v>
      </c>
      <c r="J693" s="16" t="s">
        <v>4951</v>
      </c>
      <c r="K693" t="s">
        <v>25645</v>
      </c>
      <c r="L693" t="s">
        <v>25646</v>
      </c>
      <c r="M693" s="10"/>
      <c r="N693" s="2" t="str">
        <f>HYPERLINK(Таблица3[[#This Row],[RelativePath]])</f>
        <v>10 Въезд ангар\GA3948333_6_20260514T111406Z.jpg</v>
      </c>
    </row>
    <row r="694" spans="1:14" x14ac:dyDescent="0.25">
      <c r="A694" t="s">
        <v>16</v>
      </c>
      <c r="B694" s="3">
        <v>46156</v>
      </c>
      <c r="C694" s="5">
        <v>0.47488425925925926</v>
      </c>
      <c r="D694" s="1" t="s">
        <v>62</v>
      </c>
      <c r="E694" t="s">
        <v>4933</v>
      </c>
      <c r="F694" t="s">
        <v>58</v>
      </c>
      <c r="H694" t="s">
        <v>1135</v>
      </c>
      <c r="I694" s="16" t="s">
        <v>25197</v>
      </c>
      <c r="J694" s="16" t="s">
        <v>4957</v>
      </c>
      <c r="K694" t="s">
        <v>25198</v>
      </c>
      <c r="L694" t="s">
        <v>25199</v>
      </c>
      <c r="M694" s="10"/>
      <c r="N694" s="2" t="str">
        <f>HYPERLINK(Таблица3[[#This Row],[RelativePath]])</f>
        <v>1 Въезд на базу\GA3948333_4_20260514T112350Z.jpg</v>
      </c>
    </row>
    <row r="695" spans="1:14" x14ac:dyDescent="0.25">
      <c r="A695" t="s">
        <v>16</v>
      </c>
      <c r="B695" s="3">
        <v>46156</v>
      </c>
      <c r="C695" s="5">
        <v>0.50769675925925928</v>
      </c>
      <c r="D695" s="1" t="s">
        <v>162</v>
      </c>
      <c r="E695" t="s">
        <v>25879</v>
      </c>
      <c r="F695" t="s">
        <v>2648</v>
      </c>
      <c r="G695">
        <v>1</v>
      </c>
      <c r="I695" s="16" t="s">
        <v>25647</v>
      </c>
      <c r="J695" s="16" t="s">
        <v>4951</v>
      </c>
      <c r="K695" t="s">
        <v>25648</v>
      </c>
      <c r="L695" t="s">
        <v>25649</v>
      </c>
      <c r="M695" s="10"/>
      <c r="N695" s="2" t="str">
        <f>HYPERLINK(Таблица3[[#This Row],[RelativePath]])</f>
        <v>10 Въезд ангар\GA3948333_6_20260514T121105Z.jpg</v>
      </c>
    </row>
    <row r="696" spans="1:14" x14ac:dyDescent="0.25">
      <c r="A696" t="s">
        <v>16</v>
      </c>
      <c r="B696" s="3">
        <v>46156</v>
      </c>
      <c r="C696" s="5">
        <v>0.51215277777777779</v>
      </c>
      <c r="D696" s="1" t="s">
        <v>162</v>
      </c>
      <c r="E696" t="s">
        <v>25879</v>
      </c>
      <c r="F696" t="s">
        <v>2648</v>
      </c>
      <c r="G696">
        <v>1</v>
      </c>
      <c r="I696" s="16" t="s">
        <v>25650</v>
      </c>
      <c r="J696" s="16" t="s">
        <v>4951</v>
      </c>
      <c r="K696" t="s">
        <v>25651</v>
      </c>
      <c r="L696" t="s">
        <v>25652</v>
      </c>
      <c r="M696" s="10"/>
      <c r="N696" s="2" t="str">
        <f>HYPERLINK(Таблица3[[#This Row],[RelativePath]])</f>
        <v>10 Въезд ангар\GA3948333_6_20260514T121730Z.jpg</v>
      </c>
    </row>
    <row r="697" spans="1:14" x14ac:dyDescent="0.25">
      <c r="A697" t="s">
        <v>16</v>
      </c>
      <c r="B697" s="3">
        <v>46156</v>
      </c>
      <c r="C697" s="5">
        <v>0.51984953703703707</v>
      </c>
      <c r="D697" s="1" t="s">
        <v>162</v>
      </c>
      <c r="E697" t="s">
        <v>25879</v>
      </c>
      <c r="F697" t="s">
        <v>2648</v>
      </c>
      <c r="G697">
        <v>1</v>
      </c>
      <c r="I697" s="16" t="s">
        <v>25656</v>
      </c>
      <c r="J697" s="16" t="s">
        <v>4951</v>
      </c>
      <c r="K697" t="s">
        <v>25657</v>
      </c>
      <c r="L697" t="s">
        <v>25658</v>
      </c>
      <c r="M697" s="10"/>
      <c r="N697" s="2" t="str">
        <f>HYPERLINK(Таблица3[[#This Row],[RelativePath]])</f>
        <v>10 Въезд ангар\GA3948333_6_20260514T122835Z.jpg</v>
      </c>
    </row>
    <row r="698" spans="1:14" x14ac:dyDescent="0.25">
      <c r="A698" t="s">
        <v>16</v>
      </c>
      <c r="B698" s="3">
        <v>46156</v>
      </c>
      <c r="C698" s="5">
        <v>0.52041666666666664</v>
      </c>
      <c r="D698" s="1" t="s">
        <v>304</v>
      </c>
      <c r="E698" t="s">
        <v>25879</v>
      </c>
      <c r="F698" t="s">
        <v>2648</v>
      </c>
      <c r="G698">
        <v>4</v>
      </c>
      <c r="I698" s="16" t="s">
        <v>25659</v>
      </c>
      <c r="J698" s="16" t="s">
        <v>4951</v>
      </c>
      <c r="K698" t="s">
        <v>25660</v>
      </c>
      <c r="L698" t="s">
        <v>25661</v>
      </c>
      <c r="M698" s="10"/>
      <c r="N698" s="2" t="str">
        <f>HYPERLINK(Таблица3[[#This Row],[RelativePath]])</f>
        <v>10 Въезд ангар\GA3948333_6_20260514T122924Z.jpg</v>
      </c>
    </row>
    <row r="699" spans="1:14" x14ac:dyDescent="0.25">
      <c r="A699" t="s">
        <v>16</v>
      </c>
      <c r="B699" s="3">
        <v>46156</v>
      </c>
      <c r="C699" s="5">
        <v>0.80435185185185187</v>
      </c>
      <c r="D699" s="1" t="s">
        <v>162</v>
      </c>
      <c r="E699" t="s">
        <v>25868</v>
      </c>
      <c r="F699" t="s">
        <v>25869</v>
      </c>
      <c r="I699" s="16" t="s">
        <v>25851</v>
      </c>
      <c r="J699" s="16" t="s">
        <v>4923</v>
      </c>
      <c r="K699" t="s">
        <v>25852</v>
      </c>
      <c r="L699" t="s">
        <v>25853</v>
      </c>
      <c r="M699" s="10"/>
      <c r="N699" s="2" t="str">
        <f>HYPERLINK(Таблица3[[#This Row],[RelativePath]])</f>
        <v>17 Площадка с навесом\GA3948333_10_20260514T191816Z.jpg</v>
      </c>
    </row>
    <row r="700" spans="1:14" x14ac:dyDescent="0.25">
      <c r="A700" t="s">
        <v>16</v>
      </c>
      <c r="B700" s="3">
        <v>46156</v>
      </c>
      <c r="C700" s="5">
        <v>0.80677083333333333</v>
      </c>
      <c r="D700" s="1" t="s">
        <v>1587</v>
      </c>
      <c r="E700" t="s">
        <v>25868</v>
      </c>
      <c r="F700" t="s">
        <v>25869</v>
      </c>
      <c r="I700" s="16" t="s">
        <v>25854</v>
      </c>
      <c r="J700" s="16" t="s">
        <v>4923</v>
      </c>
      <c r="K700" t="s">
        <v>25855</v>
      </c>
      <c r="L700" t="s">
        <v>25856</v>
      </c>
      <c r="M700" s="10"/>
      <c r="N700" s="2" t="str">
        <f>HYPERLINK(Таблица3[[#This Row],[RelativePath]])</f>
        <v>17 Площадка с навесом\GA3948333_10_20260514T192145Z.jpg</v>
      </c>
    </row>
    <row r="701" spans="1:14" x14ac:dyDescent="0.25">
      <c r="A701" t="s">
        <v>16</v>
      </c>
      <c r="B701" s="3">
        <v>46156</v>
      </c>
      <c r="C701" s="5">
        <v>0.80871527777777774</v>
      </c>
      <c r="D701" s="1" t="s">
        <v>62</v>
      </c>
      <c r="E701" t="s">
        <v>25868</v>
      </c>
      <c r="F701" t="s">
        <v>25869</v>
      </c>
      <c r="I701" s="16" t="s">
        <v>25485</v>
      </c>
      <c r="J701" s="16" t="s">
        <v>4957</v>
      </c>
      <c r="K701" t="s">
        <v>25486</v>
      </c>
      <c r="L701" t="s">
        <v>25487</v>
      </c>
      <c r="M701" s="10"/>
      <c r="N701" s="2" t="str">
        <f>HYPERLINK(Таблица3[[#This Row],[RelativePath]])</f>
        <v>1 Въезд на базу\GA3948333_4_20260514T192433Z.jpg</v>
      </c>
    </row>
    <row r="702" spans="1:14" x14ac:dyDescent="0.25">
      <c r="A702" t="s">
        <v>17</v>
      </c>
      <c r="B702" s="3">
        <v>46157</v>
      </c>
      <c r="C702" s="5">
        <v>0.4294560185185185</v>
      </c>
      <c r="D702" s="1" t="s">
        <v>162</v>
      </c>
      <c r="E702" t="s">
        <v>1550</v>
      </c>
      <c r="F702" t="s">
        <v>2648</v>
      </c>
      <c r="I702" s="16" t="s">
        <v>25662</v>
      </c>
      <c r="J702" s="16" t="s">
        <v>4951</v>
      </c>
      <c r="K702" t="s">
        <v>25663</v>
      </c>
      <c r="L702" t="s">
        <v>25664</v>
      </c>
      <c r="M702" s="10"/>
      <c r="N702" s="2" t="str">
        <f>HYPERLINK(Таблица3[[#This Row],[RelativePath]])</f>
        <v>10 Въезд ангар\GA3948333_6_20260515T101825Z.jpg</v>
      </c>
    </row>
    <row r="703" spans="1:14" x14ac:dyDescent="0.25">
      <c r="A703" t="s">
        <v>17</v>
      </c>
      <c r="B703" s="3">
        <v>46157</v>
      </c>
      <c r="C703" s="5">
        <v>0.43083333333333335</v>
      </c>
      <c r="D703" s="1" t="s">
        <v>162</v>
      </c>
      <c r="E703" t="s">
        <v>1550</v>
      </c>
      <c r="F703" t="s">
        <v>2648</v>
      </c>
      <c r="I703" s="16" t="s">
        <v>25665</v>
      </c>
      <c r="J703" s="16" t="s">
        <v>4951</v>
      </c>
      <c r="K703" t="s">
        <v>25666</v>
      </c>
      <c r="L703" t="s">
        <v>25667</v>
      </c>
      <c r="M703" s="10"/>
      <c r="N703" s="2" t="str">
        <f>HYPERLINK(Таблица3[[#This Row],[RelativePath]])</f>
        <v>10 Въезд ангар\GA3948333_6_20260515T102024Z.jpg</v>
      </c>
    </row>
    <row r="704" spans="1:14" x14ac:dyDescent="0.25">
      <c r="A704" t="s">
        <v>17</v>
      </c>
      <c r="B704" s="3">
        <v>46157</v>
      </c>
      <c r="C704" s="5">
        <v>0.43425925925925923</v>
      </c>
      <c r="D704" s="1" t="s">
        <v>162</v>
      </c>
      <c r="E704" t="s">
        <v>1550</v>
      </c>
      <c r="F704" t="s">
        <v>2648</v>
      </c>
      <c r="I704" s="16" t="s">
        <v>25668</v>
      </c>
      <c r="J704" s="16" t="s">
        <v>4951</v>
      </c>
      <c r="K704" t="s">
        <v>25669</v>
      </c>
      <c r="L704" t="s">
        <v>25670</v>
      </c>
      <c r="M704" s="10"/>
      <c r="N704" s="2" t="str">
        <f>HYPERLINK(Таблица3[[#This Row],[RelativePath]])</f>
        <v>10 Въезд ангар\GA3948333_6_20260515T102520Z.jpg</v>
      </c>
    </row>
    <row r="705" spans="1:14" x14ac:dyDescent="0.25">
      <c r="A705" t="s">
        <v>17</v>
      </c>
      <c r="B705" s="3">
        <v>46157</v>
      </c>
      <c r="C705" s="5">
        <v>0.43495370370370373</v>
      </c>
      <c r="D705" s="1" t="s">
        <v>162</v>
      </c>
      <c r="E705" t="s">
        <v>1550</v>
      </c>
      <c r="F705" t="s">
        <v>2648</v>
      </c>
      <c r="I705" s="16" t="s">
        <v>25671</v>
      </c>
      <c r="J705" s="16" t="s">
        <v>4951</v>
      </c>
      <c r="K705" t="s">
        <v>25672</v>
      </c>
      <c r="L705" t="s">
        <v>25673</v>
      </c>
      <c r="M705" s="10"/>
      <c r="N705" s="2" t="str">
        <f>HYPERLINK(Таблица3[[#This Row],[RelativePath]])</f>
        <v>10 Въезд ангар\GA3948333_6_20260515T102620Z.jpg</v>
      </c>
    </row>
    <row r="706" spans="1:14" x14ac:dyDescent="0.25">
      <c r="A706" t="s">
        <v>17</v>
      </c>
      <c r="B706" s="3">
        <v>46157</v>
      </c>
      <c r="C706" s="5">
        <v>0.43567129629629631</v>
      </c>
      <c r="D706" s="1" t="s">
        <v>304</v>
      </c>
      <c r="E706" t="s">
        <v>1550</v>
      </c>
      <c r="F706" t="s">
        <v>2648</v>
      </c>
      <c r="G706">
        <v>5</v>
      </c>
      <c r="I706" s="16" t="s">
        <v>25674</v>
      </c>
      <c r="J706" s="16" t="s">
        <v>4951</v>
      </c>
      <c r="K706" t="s">
        <v>25675</v>
      </c>
      <c r="L706" t="s">
        <v>25676</v>
      </c>
      <c r="M706" s="10"/>
      <c r="N706" s="2" t="str">
        <f>HYPERLINK(Таблица3[[#This Row],[RelativePath]])</f>
        <v>10 Въезд ангар\GA3948333_6_20260515T102722Z.jpg</v>
      </c>
    </row>
    <row r="707" spans="1:14" x14ac:dyDescent="0.25">
      <c r="A707" t="s">
        <v>17</v>
      </c>
      <c r="B707" s="3">
        <v>46157</v>
      </c>
      <c r="C707" s="5">
        <v>0.710474537037037</v>
      </c>
      <c r="D707" s="1" t="s">
        <v>162</v>
      </c>
      <c r="E707" t="s">
        <v>25870</v>
      </c>
      <c r="F707" t="s">
        <v>2648</v>
      </c>
      <c r="G707">
        <v>1</v>
      </c>
      <c r="I707" s="16" t="s">
        <v>25491</v>
      </c>
      <c r="J707" s="16" t="s">
        <v>4957</v>
      </c>
      <c r="K707" t="s">
        <v>25492</v>
      </c>
      <c r="L707" t="s">
        <v>25493</v>
      </c>
      <c r="M707" s="10"/>
      <c r="N707" s="2" t="str">
        <f>HYPERLINK(Таблица3[[#This Row],[RelativePath]])</f>
        <v>1 Въезд на базу\GA3948333_4_20260515T170305Z.jpg</v>
      </c>
    </row>
    <row r="708" spans="1:14" x14ac:dyDescent="0.25">
      <c r="A708" t="s">
        <v>17</v>
      </c>
      <c r="B708" s="3">
        <v>46157</v>
      </c>
      <c r="C708" s="5">
        <v>0.71060185185185187</v>
      </c>
      <c r="D708" s="1" t="s">
        <v>162</v>
      </c>
      <c r="E708" t="s">
        <v>25870</v>
      </c>
      <c r="F708" t="s">
        <v>25872</v>
      </c>
      <c r="I708" s="16" t="s">
        <v>25494</v>
      </c>
      <c r="J708" s="16" t="s">
        <v>4957</v>
      </c>
      <c r="K708" t="s">
        <v>25495</v>
      </c>
      <c r="L708" t="s">
        <v>25496</v>
      </c>
      <c r="M708" s="10"/>
      <c r="N708" s="2" t="str">
        <f>HYPERLINK(Таблица3[[#This Row],[RelativePath]])</f>
        <v>1 Въезд на базу\GA3948333_4_20260515T170316Z.jpg</v>
      </c>
    </row>
    <row r="709" spans="1:14" x14ac:dyDescent="0.25">
      <c r="A709" t="s">
        <v>18</v>
      </c>
      <c r="B709" s="3">
        <v>46158</v>
      </c>
      <c r="C709" s="5">
        <v>0.33533564814814815</v>
      </c>
      <c r="D709" s="1" t="s">
        <v>162</v>
      </c>
      <c r="E709" t="s">
        <v>4638</v>
      </c>
      <c r="F709" t="s">
        <v>26010</v>
      </c>
      <c r="I709" s="16" t="s">
        <v>25973</v>
      </c>
      <c r="J709" s="16" t="s">
        <v>1181</v>
      </c>
      <c r="K709" t="s">
        <v>25974</v>
      </c>
      <c r="L709" t="s">
        <v>25975</v>
      </c>
      <c r="M709" s="10"/>
      <c r="N709" s="2" t="str">
        <f>HYPERLINK(Таблица3[[#This Row],[RelativePath]])</f>
        <v>13 Склад хол\K07156189_23_20260516T080253Z.jpg</v>
      </c>
    </row>
    <row r="710" spans="1:14" x14ac:dyDescent="0.25">
      <c r="A710" t="s">
        <v>18</v>
      </c>
      <c r="B710" s="3">
        <v>46158</v>
      </c>
      <c r="C710" s="5">
        <v>0.33605324074074072</v>
      </c>
      <c r="D710" s="1" t="s">
        <v>162</v>
      </c>
      <c r="E710" t="s">
        <v>4638</v>
      </c>
      <c r="F710" t="s">
        <v>26010</v>
      </c>
      <c r="I710" s="16" t="s">
        <v>25976</v>
      </c>
      <c r="J710" s="16" t="s">
        <v>1181</v>
      </c>
      <c r="K710" t="s">
        <v>25977</v>
      </c>
      <c r="L710" t="s">
        <v>25978</v>
      </c>
      <c r="M710" s="10"/>
      <c r="N710" s="2" t="str">
        <f>HYPERLINK(Таблица3[[#This Row],[RelativePath]])</f>
        <v>13 Склад хол\K07156189_23_20260516T080355Z.jpg</v>
      </c>
    </row>
    <row r="711" spans="1:14" x14ac:dyDescent="0.25">
      <c r="A711" t="s">
        <v>13</v>
      </c>
      <c r="B711" s="3">
        <v>46160</v>
      </c>
      <c r="C711" s="5">
        <v>0.35174768518518518</v>
      </c>
      <c r="D711" s="1" t="s">
        <v>115</v>
      </c>
      <c r="E711" t="s">
        <v>86</v>
      </c>
      <c r="F711" t="s">
        <v>26562</v>
      </c>
      <c r="I711" s="16" t="s">
        <v>25910</v>
      </c>
      <c r="J711" s="16" t="s">
        <v>4957</v>
      </c>
      <c r="K711" t="s">
        <v>25911</v>
      </c>
      <c r="L711" t="s">
        <v>25912</v>
      </c>
      <c r="M711" s="10"/>
      <c r="N711" s="2" t="str">
        <f>HYPERLINK(Таблица3[[#This Row],[RelativePath]])</f>
        <v>1 Въезд на базу\GA3948333_4_20260518T082631Z.jpg</v>
      </c>
    </row>
    <row r="712" spans="1:14" x14ac:dyDescent="0.25">
      <c r="A712" t="s">
        <v>13</v>
      </c>
      <c r="B712" s="3">
        <v>46160</v>
      </c>
      <c r="C712" s="5">
        <v>0.38543981481481482</v>
      </c>
      <c r="D712" s="1" t="s">
        <v>115</v>
      </c>
      <c r="E712" t="s">
        <v>86</v>
      </c>
      <c r="F712" t="s">
        <v>26562</v>
      </c>
      <c r="I712" s="16" t="s">
        <v>26143</v>
      </c>
      <c r="J712" s="16" t="s">
        <v>1179</v>
      </c>
      <c r="K712" t="s">
        <v>26144</v>
      </c>
      <c r="L712" t="s">
        <v>26145</v>
      </c>
      <c r="M712" s="10"/>
      <c r="N712" s="2" t="str">
        <f>HYPERLINK(Таблица3[[#This Row],[RelativePath]])</f>
        <v>7 Площадка 2 бетонщики\134160575_1_20260518T091502Z.jpg</v>
      </c>
    </row>
    <row r="713" spans="1:14" x14ac:dyDescent="0.25">
      <c r="A713" t="s">
        <v>13</v>
      </c>
      <c r="B713" s="3">
        <v>46160</v>
      </c>
      <c r="C713" s="5">
        <v>0.68148148148148147</v>
      </c>
      <c r="D713" s="1" t="s">
        <v>91</v>
      </c>
      <c r="E713" t="s">
        <v>4933</v>
      </c>
      <c r="F713" t="s">
        <v>58</v>
      </c>
      <c r="H713" t="s">
        <v>1135</v>
      </c>
      <c r="I713" s="16" t="s">
        <v>26029</v>
      </c>
      <c r="J713" s="16" t="s">
        <v>4957</v>
      </c>
      <c r="K713" t="s">
        <v>26030</v>
      </c>
      <c r="L713" t="s">
        <v>26031</v>
      </c>
      <c r="M713" s="10"/>
      <c r="N713" s="2" t="str">
        <f>HYPERLINK(Таблица3[[#This Row],[RelativePath]])</f>
        <v>1 Въезд на базу\GA3948333_4_20260518T162120Z.jpg</v>
      </c>
    </row>
    <row r="714" spans="1:14" x14ac:dyDescent="0.25">
      <c r="A714" t="s">
        <v>13</v>
      </c>
      <c r="B714" s="3">
        <v>46160</v>
      </c>
      <c r="C714" s="5">
        <v>0.68171296296296291</v>
      </c>
      <c r="D714" s="1" t="s">
        <v>115</v>
      </c>
      <c r="E714" t="s">
        <v>4933</v>
      </c>
      <c r="F714" t="s">
        <v>58</v>
      </c>
      <c r="H714" t="s">
        <v>1135</v>
      </c>
      <c r="I714" s="16" t="s">
        <v>26149</v>
      </c>
      <c r="J714" s="16" t="s">
        <v>1179</v>
      </c>
      <c r="K714" t="s">
        <v>26150</v>
      </c>
      <c r="L714" t="s">
        <v>26151</v>
      </c>
      <c r="M714" s="10"/>
      <c r="N714" s="2" t="str">
        <f>HYPERLINK(Таблица3[[#This Row],[RelativePath]])</f>
        <v>7 Площадка 2 бетонщики\134160575_1_20260518T162140Z.jpg</v>
      </c>
    </row>
    <row r="715" spans="1:14" x14ac:dyDescent="0.25">
      <c r="A715" t="s">
        <v>13</v>
      </c>
      <c r="B715" s="3">
        <v>46160</v>
      </c>
      <c r="C715" s="5">
        <v>0.68214120370370368</v>
      </c>
      <c r="D715" s="1" t="s">
        <v>163</v>
      </c>
      <c r="E715" t="s">
        <v>4638</v>
      </c>
      <c r="F715" t="s">
        <v>58</v>
      </c>
      <c r="I715" s="16" t="s">
        <v>26442</v>
      </c>
      <c r="J715" s="16" t="s">
        <v>4948</v>
      </c>
      <c r="K715" t="s">
        <v>26443</v>
      </c>
      <c r="L715" t="s">
        <v>26444</v>
      </c>
      <c r="M715" s="10"/>
      <c r="N715" s="2" t="str">
        <f>HYPERLINK(Таблица3[[#This Row],[RelativePath]])</f>
        <v>15 Вход столярка\GA3948333_9_20260518T162217Z.jpg</v>
      </c>
    </row>
    <row r="716" spans="1:14" x14ac:dyDescent="0.25">
      <c r="A716" t="s">
        <v>13</v>
      </c>
      <c r="B716" s="3">
        <v>46160</v>
      </c>
      <c r="C716" s="5">
        <v>0.68247685185185181</v>
      </c>
      <c r="D716" s="1" t="s">
        <v>163</v>
      </c>
      <c r="E716" t="s">
        <v>4638</v>
      </c>
      <c r="F716" t="s">
        <v>58</v>
      </c>
      <c r="I716" s="16" t="s">
        <v>26445</v>
      </c>
      <c r="J716" s="16" t="s">
        <v>4948</v>
      </c>
      <c r="K716" t="s">
        <v>26446</v>
      </c>
      <c r="L716" t="s">
        <v>26447</v>
      </c>
      <c r="M716" s="10"/>
      <c r="N716" s="2" t="str">
        <f>HYPERLINK(Таблица3[[#This Row],[RelativePath]])</f>
        <v>15 Вход столярка\GA3948333_9_20260518T162246Z.jpg</v>
      </c>
    </row>
    <row r="717" spans="1:14" x14ac:dyDescent="0.25">
      <c r="A717" t="s">
        <v>13</v>
      </c>
      <c r="B717" s="3">
        <v>46160</v>
      </c>
      <c r="C717" s="5">
        <v>0.68535879629629626</v>
      </c>
      <c r="D717" s="1" t="s">
        <v>163</v>
      </c>
      <c r="E717" t="s">
        <v>4638</v>
      </c>
      <c r="F717" t="s">
        <v>58</v>
      </c>
      <c r="I717" s="16" t="s">
        <v>26448</v>
      </c>
      <c r="J717" s="16" t="s">
        <v>4948</v>
      </c>
      <c r="K717" t="s">
        <v>26449</v>
      </c>
      <c r="L717" t="s">
        <v>26450</v>
      </c>
      <c r="M717" s="10"/>
      <c r="N717" s="2" t="str">
        <f>HYPERLINK(Таблица3[[#This Row],[RelativePath]])</f>
        <v>15 Вход столярка\GA3948333_9_20260518T162655Z.jpg</v>
      </c>
    </row>
    <row r="718" spans="1:14" x14ac:dyDescent="0.25">
      <c r="A718" t="s">
        <v>13</v>
      </c>
      <c r="B718" s="3">
        <v>46160</v>
      </c>
      <c r="C718" s="5">
        <v>0.68539351851851849</v>
      </c>
      <c r="D718" s="1" t="s">
        <v>4</v>
      </c>
      <c r="E718" t="s">
        <v>4933</v>
      </c>
      <c r="F718" t="s">
        <v>58</v>
      </c>
      <c r="H718" t="s">
        <v>1135</v>
      </c>
      <c r="I718" s="16" t="s">
        <v>26284</v>
      </c>
      <c r="J718" s="16" t="s">
        <v>4951</v>
      </c>
      <c r="K718" t="s">
        <v>26285</v>
      </c>
      <c r="L718" t="s">
        <v>26286</v>
      </c>
      <c r="M718" s="10"/>
      <c r="N718" s="2" t="str">
        <f>HYPERLINK(Таблица3[[#This Row],[RelativePath]])</f>
        <v>10 Въезд ангар\GA3948333_6_20260518T162658Z.jpg</v>
      </c>
    </row>
    <row r="719" spans="1:14" x14ac:dyDescent="0.25">
      <c r="A719" t="s">
        <v>13</v>
      </c>
      <c r="B719" s="3">
        <v>46160</v>
      </c>
      <c r="C719" s="5">
        <v>0.7757060185185185</v>
      </c>
      <c r="D719" s="1" t="s">
        <v>162</v>
      </c>
      <c r="E719" t="s">
        <v>12240</v>
      </c>
      <c r="F719" t="s">
        <v>26563</v>
      </c>
      <c r="I719" s="16" t="s">
        <v>26095</v>
      </c>
      <c r="J719" s="16" t="s">
        <v>1178</v>
      </c>
      <c r="K719" t="s">
        <v>26096</v>
      </c>
      <c r="L719" t="s">
        <v>26097</v>
      </c>
      <c r="M719" s="10"/>
      <c r="N719" s="2" t="str">
        <f>HYPERLINK(Таблица3[[#This Row],[RelativePath]])</f>
        <v>6 Площадка 1 общага\826398429_1_20260518T183701Z.jpg</v>
      </c>
    </row>
    <row r="720" spans="1:14" x14ac:dyDescent="0.25">
      <c r="A720" t="s">
        <v>13</v>
      </c>
      <c r="B720" s="3">
        <v>46160</v>
      </c>
      <c r="C720" s="5">
        <v>0.77581018518518519</v>
      </c>
      <c r="D720" s="1" t="s">
        <v>162</v>
      </c>
      <c r="E720" t="s">
        <v>12240</v>
      </c>
      <c r="F720" t="s">
        <v>26563</v>
      </c>
      <c r="I720" s="16" t="s">
        <v>26098</v>
      </c>
      <c r="J720" s="16" t="s">
        <v>1178</v>
      </c>
      <c r="K720" t="s">
        <v>26099</v>
      </c>
      <c r="L720" t="s">
        <v>26100</v>
      </c>
      <c r="M720" s="10"/>
      <c r="N720" s="2" t="str">
        <f>HYPERLINK(Таблица3[[#This Row],[RelativePath]])</f>
        <v>6 Площадка 1 общага\826398429_1_20260518T183710Z.jpg</v>
      </c>
    </row>
    <row r="721" spans="1:14" x14ac:dyDescent="0.25">
      <c r="A721" t="s">
        <v>13</v>
      </c>
      <c r="B721" s="3">
        <v>46160</v>
      </c>
      <c r="C721" s="5">
        <v>0.77585648148148145</v>
      </c>
      <c r="D721" s="1" t="s">
        <v>162</v>
      </c>
      <c r="E721" t="s">
        <v>12240</v>
      </c>
      <c r="F721" t="s">
        <v>26563</v>
      </c>
      <c r="I721" s="16" t="s">
        <v>26101</v>
      </c>
      <c r="J721" s="16" t="s">
        <v>1178</v>
      </c>
      <c r="K721" t="s">
        <v>26102</v>
      </c>
      <c r="L721" t="s">
        <v>26103</v>
      </c>
      <c r="M721" s="10"/>
      <c r="N721" s="2" t="str">
        <f>HYPERLINK(Таблица3[[#This Row],[RelativePath]])</f>
        <v>6 Площадка 1 общага\826398429_1_20260518T183714Z.jpg</v>
      </c>
    </row>
    <row r="722" spans="1:14" x14ac:dyDescent="0.25">
      <c r="A722" t="s">
        <v>13</v>
      </c>
      <c r="B722" s="3">
        <v>46160</v>
      </c>
      <c r="C722" s="5">
        <v>0.78622685185185182</v>
      </c>
      <c r="D722" s="1" t="s">
        <v>4</v>
      </c>
      <c r="E722" t="s">
        <v>12240</v>
      </c>
      <c r="F722" t="s">
        <v>26563</v>
      </c>
      <c r="I722" s="16" t="s">
        <v>26104</v>
      </c>
      <c r="J722" s="16" t="s">
        <v>1178</v>
      </c>
      <c r="K722" t="s">
        <v>26105</v>
      </c>
      <c r="L722" t="s">
        <v>26106</v>
      </c>
      <c r="M722" s="10"/>
      <c r="N722" s="2" t="str">
        <f>HYPERLINK(Таблица3[[#This Row],[RelativePath]])</f>
        <v>6 Площадка 1 общага\826398429_1_20260518T185210Z.jpg</v>
      </c>
    </row>
    <row r="723" spans="1:14" x14ac:dyDescent="0.25">
      <c r="A723" t="s">
        <v>13</v>
      </c>
      <c r="B723" s="3">
        <v>46160</v>
      </c>
      <c r="C723" s="5">
        <v>0.79037037037037039</v>
      </c>
      <c r="D723" s="1" t="s">
        <v>162</v>
      </c>
      <c r="E723" t="s">
        <v>12240</v>
      </c>
      <c r="F723" t="s">
        <v>26563</v>
      </c>
      <c r="I723" s="16" t="s">
        <v>26107</v>
      </c>
      <c r="J723" s="16" t="s">
        <v>1178</v>
      </c>
      <c r="K723" t="s">
        <v>26108</v>
      </c>
      <c r="L723" t="s">
        <v>26109</v>
      </c>
      <c r="M723" s="10"/>
      <c r="N723" s="2" t="str">
        <f>HYPERLINK(Таблица3[[#This Row],[RelativePath]])</f>
        <v>6 Площадка 1 общага\826398429_1_20260518T185808Z.jpg</v>
      </c>
    </row>
    <row r="724" spans="1:14" x14ac:dyDescent="0.25">
      <c r="A724" t="s">
        <v>13</v>
      </c>
      <c r="B724" s="3">
        <v>46160</v>
      </c>
      <c r="C724" s="5">
        <v>0.79040509259259262</v>
      </c>
      <c r="D724" s="1" t="s">
        <v>162</v>
      </c>
      <c r="E724" t="s">
        <v>12240</v>
      </c>
      <c r="F724" t="s">
        <v>26563</v>
      </c>
      <c r="I724" s="16" t="s">
        <v>26110</v>
      </c>
      <c r="J724" s="16" t="s">
        <v>1178</v>
      </c>
      <c r="K724" t="s">
        <v>26111</v>
      </c>
      <c r="L724" t="s">
        <v>26112</v>
      </c>
      <c r="M724" s="10"/>
      <c r="N724" s="2" t="str">
        <f>HYPERLINK(Таблица3[[#This Row],[RelativePath]])</f>
        <v>6 Площадка 1 общага\826398429_1_20260518T185811Z.jpg</v>
      </c>
    </row>
    <row r="725" spans="1:14" x14ac:dyDescent="0.25">
      <c r="A725" t="s">
        <v>13</v>
      </c>
      <c r="B725" s="3">
        <v>46160</v>
      </c>
      <c r="C725" s="5">
        <v>0.7904282407407407</v>
      </c>
      <c r="D725" s="1" t="s">
        <v>162</v>
      </c>
      <c r="E725" t="s">
        <v>12240</v>
      </c>
      <c r="F725" t="s">
        <v>26563</v>
      </c>
      <c r="I725" s="16" t="s">
        <v>26113</v>
      </c>
      <c r="J725" s="16" t="s">
        <v>1178</v>
      </c>
      <c r="K725" t="s">
        <v>26114</v>
      </c>
      <c r="L725" t="s">
        <v>26115</v>
      </c>
      <c r="M725" s="10"/>
      <c r="N725" s="2" t="str">
        <f>HYPERLINK(Таблица3[[#This Row],[RelativePath]])</f>
        <v>6 Площадка 1 общага\826398429_1_20260518T185813Z.jpg</v>
      </c>
    </row>
    <row r="726" spans="1:14" x14ac:dyDescent="0.25">
      <c r="A726" t="s">
        <v>13</v>
      </c>
      <c r="B726" s="3">
        <v>46160</v>
      </c>
      <c r="C726" s="5">
        <v>0.79664351851851856</v>
      </c>
      <c r="D726" s="1" t="s">
        <v>4</v>
      </c>
      <c r="E726" t="s">
        <v>12240</v>
      </c>
      <c r="F726" t="s">
        <v>25880</v>
      </c>
      <c r="I726" s="16" t="s">
        <v>26394</v>
      </c>
      <c r="J726" s="16" t="s">
        <v>1181</v>
      </c>
      <c r="K726" t="s">
        <v>26395</v>
      </c>
      <c r="L726" t="s">
        <v>26396</v>
      </c>
      <c r="M726" s="10"/>
      <c r="N726" s="2" t="str">
        <f>HYPERLINK(Таблица3[[#This Row],[RelativePath]])</f>
        <v>13 Склад хол\K07156189_23_20260518T190710Z.jpg</v>
      </c>
    </row>
    <row r="727" spans="1:14" x14ac:dyDescent="0.25">
      <c r="A727" t="s">
        <v>14</v>
      </c>
      <c r="B727" s="3">
        <v>46161</v>
      </c>
      <c r="C727" s="5">
        <v>0.46784722222222225</v>
      </c>
      <c r="D727" s="1" t="s">
        <v>91</v>
      </c>
      <c r="E727" t="s">
        <v>21053</v>
      </c>
      <c r="F727" t="s">
        <v>88</v>
      </c>
      <c r="I727" s="16" t="s">
        <v>26032</v>
      </c>
      <c r="J727" s="16" t="s">
        <v>4957</v>
      </c>
      <c r="K727" t="s">
        <v>26033</v>
      </c>
      <c r="L727" t="s">
        <v>26034</v>
      </c>
      <c r="M727" s="10"/>
      <c r="N727" s="2" t="str">
        <f>HYPERLINK(Таблица3[[#This Row],[RelativePath]])</f>
        <v>1 Въезд на базу\GA3948333_4_20260519T111342Z.jpg</v>
      </c>
    </row>
    <row r="728" spans="1:14" x14ac:dyDescent="0.25">
      <c r="A728" t="s">
        <v>14</v>
      </c>
      <c r="B728" s="3">
        <v>46161</v>
      </c>
      <c r="C728" s="5">
        <v>0.47478009259259257</v>
      </c>
      <c r="D728" s="1" t="s">
        <v>62</v>
      </c>
      <c r="E728" t="s">
        <v>21053</v>
      </c>
      <c r="F728" t="s">
        <v>88</v>
      </c>
      <c r="I728" s="16" t="s">
        <v>26035</v>
      </c>
      <c r="J728" s="16" t="s">
        <v>4957</v>
      </c>
      <c r="K728" t="s">
        <v>26036</v>
      </c>
      <c r="L728" t="s">
        <v>26037</v>
      </c>
      <c r="M728" s="10"/>
      <c r="N728" s="2" t="str">
        <f>HYPERLINK(Таблица3[[#This Row],[RelativePath]])</f>
        <v>1 Въезд на базу\GA3948333_4_20260519T112341Z.jpg</v>
      </c>
    </row>
    <row r="729" spans="1:14" x14ac:dyDescent="0.25">
      <c r="A729" t="s">
        <v>14</v>
      </c>
      <c r="B729" s="3">
        <v>46161</v>
      </c>
      <c r="C729" s="5">
        <v>0.52505787037037033</v>
      </c>
      <c r="D729" s="1" t="s">
        <v>162</v>
      </c>
      <c r="E729" t="s">
        <v>26565</v>
      </c>
      <c r="F729" t="s">
        <v>58</v>
      </c>
      <c r="I729" s="16" t="s">
        <v>26308</v>
      </c>
      <c r="J729" s="16" t="s">
        <v>4951</v>
      </c>
      <c r="K729" t="s">
        <v>26309</v>
      </c>
      <c r="L729" t="s">
        <v>26310</v>
      </c>
      <c r="M729" s="10"/>
      <c r="N729" s="2" t="str">
        <f>HYPERLINK(Таблица3[[#This Row],[RelativePath]])</f>
        <v>10 Въезд ангар\GA3948333_6_20260519T123605Z.jpg</v>
      </c>
    </row>
    <row r="730" spans="1:14" x14ac:dyDescent="0.25">
      <c r="A730" t="s">
        <v>14</v>
      </c>
      <c r="B730" s="3">
        <v>46161</v>
      </c>
      <c r="C730" s="5">
        <v>0.52523148148148147</v>
      </c>
      <c r="D730" s="1" t="s">
        <v>162</v>
      </c>
      <c r="E730" t="s">
        <v>26565</v>
      </c>
      <c r="F730" t="s">
        <v>58</v>
      </c>
      <c r="I730" s="16" t="s">
        <v>26311</v>
      </c>
      <c r="J730" s="16" t="s">
        <v>4951</v>
      </c>
      <c r="K730" t="s">
        <v>26312</v>
      </c>
      <c r="L730" t="s">
        <v>26313</v>
      </c>
      <c r="M730" s="10"/>
      <c r="N730" s="2" t="str">
        <f>HYPERLINK(Таблица3[[#This Row],[RelativePath]])</f>
        <v>10 Въезд ангар\GA3948333_6_20260519T123620Z.jpg</v>
      </c>
    </row>
    <row r="731" spans="1:14" x14ac:dyDescent="0.25">
      <c r="A731" t="s">
        <v>14</v>
      </c>
      <c r="B731" s="3">
        <v>46161</v>
      </c>
      <c r="C731" s="5">
        <v>0.52930555555555558</v>
      </c>
      <c r="D731" s="1" t="s">
        <v>304</v>
      </c>
      <c r="E731" t="s">
        <v>26565</v>
      </c>
      <c r="F731" t="s">
        <v>58</v>
      </c>
      <c r="I731" s="16" t="s">
        <v>26314</v>
      </c>
      <c r="J731" s="16" t="s">
        <v>4951</v>
      </c>
      <c r="K731" t="s">
        <v>26315</v>
      </c>
      <c r="L731" t="s">
        <v>26316</v>
      </c>
      <c r="M731" s="10"/>
      <c r="N731" s="2" t="str">
        <f>HYPERLINK(Таблица3[[#This Row],[RelativePath]])</f>
        <v>10 Въезд ангар\GA3948333_6_20260519T124212Z.jpg</v>
      </c>
    </row>
    <row r="732" spans="1:14" x14ac:dyDescent="0.25">
      <c r="A732" t="s">
        <v>15</v>
      </c>
      <c r="B732" s="3">
        <v>46162</v>
      </c>
      <c r="C732" s="5">
        <v>0.35019675925925925</v>
      </c>
      <c r="D732" s="1" t="s">
        <v>162</v>
      </c>
      <c r="E732" t="s">
        <v>4933</v>
      </c>
      <c r="F732" t="s">
        <v>1597</v>
      </c>
      <c r="I732" s="16" t="s">
        <v>26320</v>
      </c>
      <c r="J732" s="16" t="s">
        <v>4951</v>
      </c>
      <c r="K732" t="s">
        <v>26321</v>
      </c>
      <c r="L732" t="s">
        <v>26322</v>
      </c>
      <c r="M732" s="10"/>
      <c r="N732" s="2" t="str">
        <f>HYPERLINK(Таблица3[[#This Row],[RelativePath]])</f>
        <v>10 Въезд ангар\GA3948333_6_20260520T082417Z.jpg</v>
      </c>
    </row>
    <row r="733" spans="1:14" x14ac:dyDescent="0.25">
      <c r="A733" t="s">
        <v>15</v>
      </c>
      <c r="B733" s="3">
        <v>46162</v>
      </c>
      <c r="C733" s="5">
        <v>0.35077546296296297</v>
      </c>
      <c r="D733" s="1" t="s">
        <v>162</v>
      </c>
      <c r="E733" t="s">
        <v>4638</v>
      </c>
      <c r="F733" t="s">
        <v>1597</v>
      </c>
      <c r="I733" s="16" t="s">
        <v>26466</v>
      </c>
      <c r="J733" s="16" t="s">
        <v>4948</v>
      </c>
      <c r="K733" t="s">
        <v>26467</v>
      </c>
      <c r="L733" t="s">
        <v>26468</v>
      </c>
      <c r="M733" s="10"/>
      <c r="N733" s="2" t="str">
        <f>HYPERLINK(Таблица3[[#This Row],[RelativePath]])</f>
        <v>15 Вход столярка\GA3948333_9_20260520T082507Z.jpg</v>
      </c>
    </row>
    <row r="734" spans="1:14" x14ac:dyDescent="0.25">
      <c r="A734" t="s">
        <v>15</v>
      </c>
      <c r="B734" s="3">
        <v>46162</v>
      </c>
      <c r="C734" s="5">
        <v>0.35078703703703706</v>
      </c>
      <c r="D734" s="1" t="s">
        <v>162</v>
      </c>
      <c r="E734" t="s">
        <v>4933</v>
      </c>
      <c r="F734" t="s">
        <v>1597</v>
      </c>
      <c r="I734" s="16" t="s">
        <v>26323</v>
      </c>
      <c r="J734" s="16" t="s">
        <v>4951</v>
      </c>
      <c r="K734" t="s">
        <v>26324</v>
      </c>
      <c r="L734" t="s">
        <v>26325</v>
      </c>
      <c r="M734" s="10"/>
      <c r="N734" s="2" t="str">
        <f>HYPERLINK(Таблица3[[#This Row],[RelativePath]])</f>
        <v>10 Въезд ангар\GA3948333_6_20260520T082508Z.jpg</v>
      </c>
    </row>
    <row r="735" spans="1:14" x14ac:dyDescent="0.25">
      <c r="A735" t="s">
        <v>15</v>
      </c>
      <c r="B735" s="3">
        <v>46162</v>
      </c>
      <c r="C735" s="5">
        <v>0.35270833333333335</v>
      </c>
      <c r="D735" s="1" t="s">
        <v>162</v>
      </c>
      <c r="E735" t="s">
        <v>4933</v>
      </c>
      <c r="F735" t="s">
        <v>1597</v>
      </c>
      <c r="I735" s="16" t="s">
        <v>26326</v>
      </c>
      <c r="J735" s="16" t="s">
        <v>4951</v>
      </c>
      <c r="K735" t="s">
        <v>26327</v>
      </c>
      <c r="L735" t="s">
        <v>26328</v>
      </c>
      <c r="M735" s="10"/>
      <c r="N735" s="2" t="str">
        <f>HYPERLINK(Таблица3[[#This Row],[RelativePath]])</f>
        <v>10 Въезд ангар\GA3948333_6_20260520T082754Z.jpg</v>
      </c>
    </row>
    <row r="736" spans="1:14" x14ac:dyDescent="0.25">
      <c r="A736" t="s">
        <v>15</v>
      </c>
      <c r="B736" s="3">
        <v>46162</v>
      </c>
      <c r="C736" s="5">
        <v>0.35780092592592594</v>
      </c>
      <c r="D736" s="1" t="s">
        <v>304</v>
      </c>
      <c r="E736" t="s">
        <v>4933</v>
      </c>
      <c r="F736" t="s">
        <v>1597</v>
      </c>
      <c r="I736" s="16" t="s">
        <v>26329</v>
      </c>
      <c r="J736" s="16" t="s">
        <v>4951</v>
      </c>
      <c r="K736" t="s">
        <v>26330</v>
      </c>
      <c r="L736" t="s">
        <v>26331</v>
      </c>
      <c r="M736" s="10"/>
      <c r="N736" s="2" t="str">
        <f>HYPERLINK(Таблица3[[#This Row],[RelativePath]])</f>
        <v>10 Въезд ангар\GA3948333_6_20260520T083514Z.jpg</v>
      </c>
    </row>
    <row r="737" spans="1:14" x14ac:dyDescent="0.25">
      <c r="A737" t="s">
        <v>15</v>
      </c>
      <c r="B737" s="3">
        <v>46162</v>
      </c>
      <c r="C737" s="5">
        <v>0.4090509259259259</v>
      </c>
      <c r="D737" s="1" t="s">
        <v>62</v>
      </c>
      <c r="E737" t="s">
        <v>4933</v>
      </c>
      <c r="F737" t="s">
        <v>1597</v>
      </c>
      <c r="H737" t="s">
        <v>1135</v>
      </c>
      <c r="I737" s="16" t="s">
        <v>26041</v>
      </c>
      <c r="J737" s="16" t="s">
        <v>4957</v>
      </c>
      <c r="K737" t="s">
        <v>26042</v>
      </c>
      <c r="L737" t="s">
        <v>26043</v>
      </c>
      <c r="M737" s="10"/>
      <c r="N737" s="2" t="str">
        <f>HYPERLINK(Таблица3[[#This Row],[RelativePath]])</f>
        <v>1 Въезд на базу\GA3948333_4_20260520T094902Z.jpg</v>
      </c>
    </row>
    <row r="738" spans="1:14" x14ac:dyDescent="0.25">
      <c r="A738" t="s">
        <v>15</v>
      </c>
      <c r="B738" s="3">
        <v>46162</v>
      </c>
      <c r="C738" s="5">
        <v>0.95087962962962957</v>
      </c>
      <c r="D738" s="1" t="s">
        <v>91</v>
      </c>
      <c r="E738" t="s">
        <v>2733</v>
      </c>
      <c r="F738" t="s">
        <v>60</v>
      </c>
      <c r="I738" s="16" t="s">
        <v>26574</v>
      </c>
      <c r="J738" s="16" t="s">
        <v>4957</v>
      </c>
      <c r="K738" t="s">
        <v>26575</v>
      </c>
      <c r="L738" t="s">
        <v>26576</v>
      </c>
      <c r="M738" s="10"/>
      <c r="N738" s="2" t="str">
        <f>HYPERLINK(Таблица3[[#This Row],[RelativePath]])</f>
        <v>1 Въезд на базу\GA3948333_4_20260520T224916Z.jpg</v>
      </c>
    </row>
    <row r="739" spans="1:14" x14ac:dyDescent="0.25">
      <c r="A739" t="s">
        <v>15</v>
      </c>
      <c r="B739" s="3">
        <v>46162</v>
      </c>
      <c r="C739" s="5">
        <v>0.9561574074074074</v>
      </c>
      <c r="D739" s="1" t="s">
        <v>645</v>
      </c>
      <c r="E739" t="s">
        <v>2733</v>
      </c>
      <c r="F739" t="s">
        <v>60</v>
      </c>
      <c r="I739" s="16" t="s">
        <v>26646</v>
      </c>
      <c r="J739" s="16" t="s">
        <v>1182</v>
      </c>
      <c r="K739" t="s">
        <v>26647</v>
      </c>
      <c r="L739" t="s">
        <v>26648</v>
      </c>
      <c r="M739" s="10"/>
      <c r="N739" s="2" t="str">
        <f>HYPERLINK(Таблица3[[#This Row],[RelativePath]])</f>
        <v>4 Крыльцо офиса\K07156189_21_20260520T225652Z.jpg</v>
      </c>
    </row>
    <row r="740" spans="1:14" x14ac:dyDescent="0.25">
      <c r="A740" t="s">
        <v>15</v>
      </c>
      <c r="B740" s="3">
        <v>46162</v>
      </c>
      <c r="C740" s="5">
        <v>0.95731481481481484</v>
      </c>
      <c r="D740" s="1" t="s">
        <v>163</v>
      </c>
      <c r="E740" t="s">
        <v>2733</v>
      </c>
      <c r="F740" t="s">
        <v>60</v>
      </c>
      <c r="I740" s="16" t="s">
        <v>26649</v>
      </c>
      <c r="J740" s="16" t="s">
        <v>1182</v>
      </c>
      <c r="K740" t="s">
        <v>26650</v>
      </c>
      <c r="L740" t="s">
        <v>26651</v>
      </c>
      <c r="M740" s="10"/>
      <c r="N740" s="2" t="str">
        <f>HYPERLINK(Таблица3[[#This Row],[RelativePath]])</f>
        <v>4 Крыльцо офиса\K07156189_21_20260520T225832Z.jpg</v>
      </c>
    </row>
    <row r="741" spans="1:14" x14ac:dyDescent="0.25">
      <c r="A741" t="s">
        <v>15</v>
      </c>
      <c r="B741" s="3">
        <v>46162</v>
      </c>
      <c r="C741" s="5">
        <v>0.96027777777777779</v>
      </c>
      <c r="D741" s="1" t="s">
        <v>163</v>
      </c>
      <c r="E741" t="s">
        <v>2733</v>
      </c>
      <c r="F741" t="s">
        <v>60</v>
      </c>
      <c r="I741" s="16" t="s">
        <v>26652</v>
      </c>
      <c r="J741" s="16" t="s">
        <v>1182</v>
      </c>
      <c r="K741" t="s">
        <v>26653</v>
      </c>
      <c r="L741" t="s">
        <v>26654</v>
      </c>
      <c r="M741" s="10"/>
      <c r="N741" s="2" t="str">
        <f>HYPERLINK(Таблица3[[#This Row],[RelativePath]])</f>
        <v>4 Крыльцо офиса\K07156189_21_20260520T230248Z.jpg</v>
      </c>
    </row>
    <row r="742" spans="1:14" x14ac:dyDescent="0.25">
      <c r="A742" t="s">
        <v>15</v>
      </c>
      <c r="B742" s="3">
        <v>46162</v>
      </c>
      <c r="C742" s="5">
        <v>0.96598379629629627</v>
      </c>
      <c r="D742" s="1" t="s">
        <v>163</v>
      </c>
      <c r="E742" t="s">
        <v>2733</v>
      </c>
      <c r="F742" t="s">
        <v>60</v>
      </c>
      <c r="I742" s="16" t="s">
        <v>26655</v>
      </c>
      <c r="J742" s="16" t="s">
        <v>1182</v>
      </c>
      <c r="K742" t="s">
        <v>26656</v>
      </c>
      <c r="L742" t="s">
        <v>26657</v>
      </c>
      <c r="M742" s="10"/>
      <c r="N742" s="2" t="str">
        <f>HYPERLINK(Таблица3[[#This Row],[RelativePath]])</f>
        <v>4 Крыльцо офиса\K07156189_21_20260520T231101Z.jpg</v>
      </c>
    </row>
    <row r="743" spans="1:14" x14ac:dyDescent="0.25">
      <c r="A743" t="s">
        <v>15</v>
      </c>
      <c r="B743" s="3">
        <v>46162</v>
      </c>
      <c r="C743" s="5">
        <v>0.96893518518518518</v>
      </c>
      <c r="D743" s="1" t="s">
        <v>163</v>
      </c>
      <c r="E743" t="s">
        <v>2733</v>
      </c>
      <c r="F743" t="s">
        <v>60</v>
      </c>
      <c r="I743" s="16" t="s">
        <v>26658</v>
      </c>
      <c r="J743" s="16" t="s">
        <v>1182</v>
      </c>
      <c r="K743" t="s">
        <v>26659</v>
      </c>
      <c r="L743" t="s">
        <v>26660</v>
      </c>
      <c r="M743" s="10"/>
      <c r="N743" s="2" t="str">
        <f>HYPERLINK(Таблица3[[#This Row],[RelativePath]])</f>
        <v>4 Крыльцо офиса\K07156189_21_20260520T231516Z.jpg</v>
      </c>
    </row>
    <row r="744" spans="1:14" x14ac:dyDescent="0.25">
      <c r="A744" t="s">
        <v>15</v>
      </c>
      <c r="B744" s="3">
        <v>46162</v>
      </c>
      <c r="C744" s="5">
        <v>0.97469907407407408</v>
      </c>
      <c r="D744" s="1" t="s">
        <v>163</v>
      </c>
      <c r="E744" t="s">
        <v>2733</v>
      </c>
      <c r="F744" t="s">
        <v>60</v>
      </c>
      <c r="I744" s="16" t="s">
        <v>26661</v>
      </c>
      <c r="J744" s="16" t="s">
        <v>1182</v>
      </c>
      <c r="K744" t="s">
        <v>26662</v>
      </c>
      <c r="L744" t="s">
        <v>26663</v>
      </c>
      <c r="M744" s="10"/>
      <c r="N744" s="2" t="str">
        <f>HYPERLINK(Таблица3[[#This Row],[RelativePath]])</f>
        <v>4 Крыльцо офиса\K07156189_21_20260520T232334Z.jpg</v>
      </c>
    </row>
    <row r="745" spans="1:14" x14ac:dyDescent="0.25">
      <c r="A745" t="s">
        <v>15</v>
      </c>
      <c r="B745" s="3">
        <v>46162</v>
      </c>
      <c r="C745" s="5">
        <v>0.98341435185185189</v>
      </c>
      <c r="D745" s="1" t="s">
        <v>163</v>
      </c>
      <c r="E745" t="s">
        <v>2733</v>
      </c>
      <c r="F745" t="s">
        <v>60</v>
      </c>
      <c r="I745" s="16" t="s">
        <v>26664</v>
      </c>
      <c r="J745" s="16" t="s">
        <v>1182</v>
      </c>
      <c r="K745" t="s">
        <v>26665</v>
      </c>
      <c r="L745" t="s">
        <v>26666</v>
      </c>
      <c r="M745" s="10"/>
      <c r="N745" s="2" t="str">
        <f>HYPERLINK(Таблица3[[#This Row],[RelativePath]])</f>
        <v>4 Крыльцо офиса\K07156189_21_20260520T233607Z.jpg</v>
      </c>
    </row>
    <row r="746" spans="1:14" x14ac:dyDescent="0.25">
      <c r="A746" t="s">
        <v>15</v>
      </c>
      <c r="B746" s="3">
        <v>46162</v>
      </c>
      <c r="C746" s="5">
        <v>0.98624999999999996</v>
      </c>
      <c r="D746" s="1" t="s">
        <v>163</v>
      </c>
      <c r="E746" t="s">
        <v>2733</v>
      </c>
      <c r="F746" t="s">
        <v>60</v>
      </c>
      <c r="I746" s="16" t="s">
        <v>26667</v>
      </c>
      <c r="J746" s="16" t="s">
        <v>1182</v>
      </c>
      <c r="K746" t="s">
        <v>26668</v>
      </c>
      <c r="L746" t="s">
        <v>26669</v>
      </c>
      <c r="M746" s="10"/>
      <c r="N746" s="2" t="str">
        <f>HYPERLINK(Таблица3[[#This Row],[RelativePath]])</f>
        <v>4 Крыльцо офиса\K07156189_21_20260520T234012Z.jpg</v>
      </c>
    </row>
    <row r="747" spans="1:14" x14ac:dyDescent="0.25">
      <c r="A747" t="s">
        <v>15</v>
      </c>
      <c r="B747" s="3">
        <v>46162</v>
      </c>
      <c r="C747" s="5">
        <v>0.9904398148148148</v>
      </c>
      <c r="D747" s="1" t="s">
        <v>163</v>
      </c>
      <c r="E747" t="s">
        <v>2733</v>
      </c>
      <c r="F747" t="s">
        <v>60</v>
      </c>
      <c r="I747" s="16" t="s">
        <v>26670</v>
      </c>
      <c r="J747" s="16" t="s">
        <v>1182</v>
      </c>
      <c r="K747" t="s">
        <v>26671</v>
      </c>
      <c r="L747" t="s">
        <v>26672</v>
      </c>
      <c r="M747" s="10"/>
      <c r="N747" s="2" t="str">
        <f>HYPERLINK(Таблица3[[#This Row],[RelativePath]])</f>
        <v>4 Крыльцо офиса\K07156189_21_20260520T234614Z.jpg</v>
      </c>
    </row>
    <row r="748" spans="1:14" x14ac:dyDescent="0.25">
      <c r="A748" t="s">
        <v>15</v>
      </c>
      <c r="B748" s="3">
        <v>46162</v>
      </c>
      <c r="C748" s="5">
        <v>0.99358796296296292</v>
      </c>
      <c r="D748" s="1" t="s">
        <v>163</v>
      </c>
      <c r="E748" t="s">
        <v>2733</v>
      </c>
      <c r="F748" t="s">
        <v>60</v>
      </c>
      <c r="I748" s="16" t="s">
        <v>26673</v>
      </c>
      <c r="J748" s="16" t="s">
        <v>1182</v>
      </c>
      <c r="K748" t="s">
        <v>26674</v>
      </c>
      <c r="L748" t="s">
        <v>26675</v>
      </c>
      <c r="M748" s="10"/>
      <c r="N748" s="2" t="str">
        <f>HYPERLINK(Таблица3[[#This Row],[RelativePath]])</f>
        <v>4 Крыльцо офиса\K07156189_21_20260520T235046Z.jpg</v>
      </c>
    </row>
    <row r="749" spans="1:14" x14ac:dyDescent="0.25">
      <c r="A749" t="s">
        <v>15</v>
      </c>
      <c r="B749" s="3">
        <v>46162</v>
      </c>
      <c r="C749" s="5">
        <v>0.9956828703703704</v>
      </c>
      <c r="D749" s="1" t="s">
        <v>163</v>
      </c>
      <c r="E749" t="s">
        <v>2733</v>
      </c>
      <c r="F749" t="s">
        <v>60</v>
      </c>
      <c r="I749" s="16" t="s">
        <v>26676</v>
      </c>
      <c r="J749" s="16" t="s">
        <v>1182</v>
      </c>
      <c r="K749" t="s">
        <v>26677</v>
      </c>
      <c r="L749" t="s">
        <v>26678</v>
      </c>
      <c r="M749" s="10"/>
      <c r="N749" s="2" t="str">
        <f>HYPERLINK(Таблица3[[#This Row],[RelativePath]])</f>
        <v>4 Крыльцо офиса\K07156189_21_20260520T235347Z.jpg</v>
      </c>
    </row>
    <row r="750" spans="1:14" x14ac:dyDescent="0.25">
      <c r="A750" t="s">
        <v>16</v>
      </c>
      <c r="B750" s="3">
        <v>46163</v>
      </c>
      <c r="C750" s="5">
        <v>0.37597222222222221</v>
      </c>
      <c r="D750" s="1" t="s">
        <v>4</v>
      </c>
      <c r="E750" t="s">
        <v>27174</v>
      </c>
      <c r="F750" t="s">
        <v>27175</v>
      </c>
      <c r="I750" s="16" t="s">
        <v>26718</v>
      </c>
      <c r="J750" s="16" t="s">
        <v>1177</v>
      </c>
      <c r="K750" t="s">
        <v>26719</v>
      </c>
      <c r="L750" t="s">
        <v>26720</v>
      </c>
      <c r="M750" s="10"/>
      <c r="N750" s="2" t="str">
        <f>HYPERLINK(Таблица3[[#This Row],[RelativePath]])</f>
        <v>5 Крыльцо общага\K07156189_22_20260521T090124Z.jpg</v>
      </c>
    </row>
    <row r="751" spans="1:14" x14ac:dyDescent="0.25">
      <c r="A751" t="s">
        <v>16</v>
      </c>
      <c r="B751" s="3">
        <v>46163</v>
      </c>
      <c r="C751" s="5">
        <v>0.38766203703703705</v>
      </c>
      <c r="D751" s="1" t="s">
        <v>62</v>
      </c>
      <c r="E751" t="s">
        <v>27174</v>
      </c>
      <c r="F751" t="s">
        <v>27175</v>
      </c>
      <c r="I751" s="16" t="s">
        <v>26583</v>
      </c>
      <c r="J751" s="16" t="s">
        <v>4957</v>
      </c>
      <c r="K751" t="s">
        <v>26584</v>
      </c>
      <c r="L751" t="s">
        <v>26585</v>
      </c>
      <c r="M751" s="10"/>
      <c r="N751" s="2" t="str">
        <f>HYPERLINK(Таблица3[[#This Row],[RelativePath]])</f>
        <v>1 Въезд на базу\GA3948333_4_20260521T091814Z.jpg</v>
      </c>
    </row>
    <row r="752" spans="1:14" x14ac:dyDescent="0.25">
      <c r="A752" t="s">
        <v>16</v>
      </c>
      <c r="B752" s="3">
        <v>46163</v>
      </c>
      <c r="C752" s="5">
        <v>0.59600694444444446</v>
      </c>
      <c r="D752" s="1" t="s">
        <v>162</v>
      </c>
      <c r="E752" t="s">
        <v>13444</v>
      </c>
      <c r="F752" t="s">
        <v>58</v>
      </c>
      <c r="I752" s="16" t="s">
        <v>26898</v>
      </c>
      <c r="J752" s="16" t="s">
        <v>4950</v>
      </c>
      <c r="K752" t="s">
        <v>26899</v>
      </c>
      <c r="L752" t="s">
        <v>26900</v>
      </c>
      <c r="M752" s="10"/>
      <c r="N752" s="2" t="str">
        <f>HYPERLINK(Таблица3[[#This Row],[RelativePath]])</f>
        <v>11 Навес пилмат\GA3948333_5_20260521T141815Z.jpg</v>
      </c>
    </row>
    <row r="753" spans="1:14" x14ac:dyDescent="0.25">
      <c r="A753" t="s">
        <v>16</v>
      </c>
      <c r="B753" s="3">
        <v>46163</v>
      </c>
      <c r="C753" s="5">
        <v>0.5990509259259259</v>
      </c>
      <c r="D753" s="1" t="s">
        <v>162</v>
      </c>
      <c r="E753" t="s">
        <v>13444</v>
      </c>
      <c r="F753" t="s">
        <v>58</v>
      </c>
      <c r="I753" s="16" t="s">
        <v>26901</v>
      </c>
      <c r="J753" s="16" t="s">
        <v>4950</v>
      </c>
      <c r="K753" t="s">
        <v>26902</v>
      </c>
      <c r="L753" t="s">
        <v>26903</v>
      </c>
      <c r="M753" s="10"/>
      <c r="N753" s="2" t="str">
        <f>HYPERLINK(Таблица3[[#This Row],[RelativePath]])</f>
        <v>11 Навес пилмат\GA3948333_5_20260521T142238Z.jpg</v>
      </c>
    </row>
    <row r="754" spans="1:14" x14ac:dyDescent="0.25">
      <c r="A754" t="s">
        <v>16</v>
      </c>
      <c r="B754" s="3">
        <v>46163</v>
      </c>
      <c r="C754" s="5">
        <v>0.60026620370370365</v>
      </c>
      <c r="D754" s="1" t="s">
        <v>162</v>
      </c>
      <c r="E754" t="s">
        <v>13444</v>
      </c>
      <c r="F754" t="s">
        <v>58</v>
      </c>
      <c r="I754" s="16" t="s">
        <v>26865</v>
      </c>
      <c r="J754" s="16" t="s">
        <v>4951</v>
      </c>
      <c r="K754" t="s">
        <v>26866</v>
      </c>
      <c r="L754" t="s">
        <v>26867</v>
      </c>
      <c r="M754" s="10"/>
      <c r="N754" s="2" t="str">
        <f>HYPERLINK(Таблица3[[#This Row],[RelativePath]])</f>
        <v>10 Въезд ангар\GA3948333_6_20260521T142423Z.jpg</v>
      </c>
    </row>
    <row r="755" spans="1:14" x14ac:dyDescent="0.25">
      <c r="A755" t="s">
        <v>16</v>
      </c>
      <c r="B755" s="3">
        <v>46163</v>
      </c>
      <c r="C755" s="5">
        <v>0.60150462962962958</v>
      </c>
      <c r="D755" s="1" t="s">
        <v>162</v>
      </c>
      <c r="E755" t="s">
        <v>13444</v>
      </c>
      <c r="F755" t="s">
        <v>58</v>
      </c>
      <c r="I755" s="16" t="s">
        <v>26904</v>
      </c>
      <c r="J755" s="16" t="s">
        <v>4950</v>
      </c>
      <c r="K755" t="s">
        <v>26905</v>
      </c>
      <c r="L755" t="s">
        <v>26906</v>
      </c>
      <c r="M755" s="10"/>
      <c r="N755" s="2" t="str">
        <f>HYPERLINK(Таблица3[[#This Row],[RelativePath]])</f>
        <v>11 Навес пилмат\GA3948333_5_20260521T142610Z.jpg</v>
      </c>
    </row>
    <row r="756" spans="1:14" x14ac:dyDescent="0.25">
      <c r="A756" t="s">
        <v>16</v>
      </c>
      <c r="B756" s="3">
        <v>46163</v>
      </c>
      <c r="C756" s="5">
        <v>0.61328703703703702</v>
      </c>
      <c r="D756" s="1" t="s">
        <v>162</v>
      </c>
      <c r="E756" t="s">
        <v>13444</v>
      </c>
      <c r="F756" t="s">
        <v>58</v>
      </c>
      <c r="I756" s="16" t="s">
        <v>26907</v>
      </c>
      <c r="J756" s="16" t="s">
        <v>4950</v>
      </c>
      <c r="K756" t="s">
        <v>26908</v>
      </c>
      <c r="L756" t="s">
        <v>26909</v>
      </c>
      <c r="M756" s="10"/>
      <c r="N756" s="2" t="str">
        <f>HYPERLINK(Таблица3[[#This Row],[RelativePath]])</f>
        <v>11 Навес пилмат\GA3948333_5_20260521T144308Z.jpg</v>
      </c>
    </row>
    <row r="757" spans="1:14" x14ac:dyDescent="0.25">
      <c r="A757" t="s">
        <v>16</v>
      </c>
      <c r="B757" s="3">
        <v>46163</v>
      </c>
      <c r="C757" s="5">
        <v>0.61721064814814819</v>
      </c>
      <c r="D757" s="1" t="s">
        <v>162</v>
      </c>
      <c r="E757" t="s">
        <v>13444</v>
      </c>
      <c r="F757" t="s">
        <v>58</v>
      </c>
      <c r="I757" s="16" t="s">
        <v>26910</v>
      </c>
      <c r="J757" s="16" t="s">
        <v>4950</v>
      </c>
      <c r="K757" t="s">
        <v>26911</v>
      </c>
      <c r="L757" t="s">
        <v>26912</v>
      </c>
      <c r="M757" s="10"/>
      <c r="N757" s="2" t="str">
        <f>HYPERLINK(Таблица3[[#This Row],[RelativePath]])</f>
        <v>11 Навес пилмат\GA3948333_5_20260521T144847Z.jpg</v>
      </c>
    </row>
    <row r="758" spans="1:14" x14ac:dyDescent="0.25">
      <c r="A758" t="s">
        <v>16</v>
      </c>
      <c r="B758" s="3">
        <v>46163</v>
      </c>
      <c r="C758" s="5">
        <v>0.61925925925925929</v>
      </c>
      <c r="D758" s="1" t="s">
        <v>162</v>
      </c>
      <c r="E758" t="s">
        <v>13444</v>
      </c>
      <c r="F758" t="s">
        <v>58</v>
      </c>
      <c r="I758" s="16" t="s">
        <v>26913</v>
      </c>
      <c r="J758" s="16" t="s">
        <v>4950</v>
      </c>
      <c r="K758" t="s">
        <v>26914</v>
      </c>
      <c r="L758" t="s">
        <v>26915</v>
      </c>
      <c r="M758" s="10"/>
      <c r="N758" s="2" t="str">
        <f>HYPERLINK(Таблица3[[#This Row],[RelativePath]])</f>
        <v>11 Навес пилмат\GA3948333_5_20260521T145144Z.jpg</v>
      </c>
    </row>
    <row r="759" spans="1:14" x14ac:dyDescent="0.25">
      <c r="A759" t="s">
        <v>16</v>
      </c>
      <c r="B759" s="3">
        <v>46163</v>
      </c>
      <c r="C759" s="5">
        <v>0.62291666666666667</v>
      </c>
      <c r="D759" s="1" t="s">
        <v>162</v>
      </c>
      <c r="E759" t="s">
        <v>13444</v>
      </c>
      <c r="F759" t="s">
        <v>58</v>
      </c>
      <c r="I759" s="16" t="s">
        <v>26868</v>
      </c>
      <c r="J759" s="16" t="s">
        <v>4951</v>
      </c>
      <c r="K759" t="s">
        <v>26869</v>
      </c>
      <c r="L759" t="s">
        <v>26870</v>
      </c>
      <c r="M759" s="10"/>
      <c r="N759" s="2" t="str">
        <f>HYPERLINK(Таблица3[[#This Row],[RelativePath]])</f>
        <v>10 Въезд ангар\GA3948333_6_20260521T145700Z.jpg</v>
      </c>
    </row>
    <row r="760" spans="1:14" x14ac:dyDescent="0.25">
      <c r="A760" t="s">
        <v>16</v>
      </c>
      <c r="B760" s="3">
        <v>46163</v>
      </c>
      <c r="C760" s="5">
        <v>0.62368055555555557</v>
      </c>
      <c r="D760" s="1" t="s">
        <v>162</v>
      </c>
      <c r="E760" t="s">
        <v>13444</v>
      </c>
      <c r="F760" t="s">
        <v>58</v>
      </c>
      <c r="I760" s="16" t="s">
        <v>26916</v>
      </c>
      <c r="J760" s="16" t="s">
        <v>4950</v>
      </c>
      <c r="K760" t="s">
        <v>26917</v>
      </c>
      <c r="L760" t="s">
        <v>26918</v>
      </c>
      <c r="M760" s="10"/>
      <c r="N760" s="2" t="str">
        <f>HYPERLINK(Таблица3[[#This Row],[RelativePath]])</f>
        <v>11 Навес пилмат\GA3948333_5_20260521T145806Z.jpg</v>
      </c>
    </row>
    <row r="761" spans="1:14" x14ac:dyDescent="0.25">
      <c r="A761" t="s">
        <v>16</v>
      </c>
      <c r="B761" s="3">
        <v>46163</v>
      </c>
      <c r="C761" s="5">
        <v>0.62824074074074077</v>
      </c>
      <c r="D761" s="1" t="s">
        <v>304</v>
      </c>
      <c r="E761" t="s">
        <v>13444</v>
      </c>
      <c r="F761" t="s">
        <v>58</v>
      </c>
      <c r="I761" s="16" t="s">
        <v>26919</v>
      </c>
      <c r="J761" s="16" t="s">
        <v>4950</v>
      </c>
      <c r="K761" t="s">
        <v>26920</v>
      </c>
      <c r="L761" t="s">
        <v>26921</v>
      </c>
      <c r="M761" s="10"/>
      <c r="N761" s="2" t="str">
        <f>HYPERLINK(Таблица3[[#This Row],[RelativePath]])</f>
        <v>11 Навес пилмат\GA3948333_5_20260521T150440Z.jpg</v>
      </c>
    </row>
    <row r="762" spans="1:14" x14ac:dyDescent="0.25">
      <c r="A762" t="s">
        <v>16</v>
      </c>
      <c r="B762" s="3">
        <v>46163</v>
      </c>
      <c r="C762" s="5">
        <v>0.63899305555555552</v>
      </c>
      <c r="D762" s="1" t="s">
        <v>62</v>
      </c>
      <c r="E762" t="s">
        <v>13444</v>
      </c>
      <c r="F762" t="s">
        <v>58</v>
      </c>
      <c r="I762" s="16" t="s">
        <v>26586</v>
      </c>
      <c r="J762" s="16" t="s">
        <v>4957</v>
      </c>
      <c r="K762" t="s">
        <v>26587</v>
      </c>
      <c r="L762" t="s">
        <v>26588</v>
      </c>
      <c r="M762" s="10"/>
      <c r="N762" s="2" t="str">
        <f>HYPERLINK(Таблица3[[#This Row],[RelativePath]])</f>
        <v>1 Въезд на базу\GA3948333_4_20260521T152009Z.jpg</v>
      </c>
    </row>
    <row r="763" spans="1:14" x14ac:dyDescent="0.25">
      <c r="A763" t="s">
        <v>17</v>
      </c>
      <c r="B763" s="3">
        <v>46164</v>
      </c>
      <c r="C763" s="5">
        <v>0.61170138888888892</v>
      </c>
      <c r="D763" s="1" t="s">
        <v>162</v>
      </c>
      <c r="E763" t="s">
        <v>27176</v>
      </c>
      <c r="F763" t="s">
        <v>27182</v>
      </c>
      <c r="I763" s="16" t="s">
        <v>26928</v>
      </c>
      <c r="J763" s="16" t="s">
        <v>4950</v>
      </c>
      <c r="K763" t="s">
        <v>26929</v>
      </c>
      <c r="L763" t="s">
        <v>26930</v>
      </c>
      <c r="M763" s="10"/>
      <c r="N763" s="2" t="str">
        <f>HYPERLINK(Таблица3[[#This Row],[RelativePath]])</f>
        <v>11 Навес пилмат\GA3948333_5_20260522T144051Z.jpg</v>
      </c>
    </row>
    <row r="764" spans="1:14" x14ac:dyDescent="0.25">
      <c r="A764" t="s">
        <v>17</v>
      </c>
      <c r="B764" s="3">
        <v>46164</v>
      </c>
      <c r="C764" s="5">
        <v>0.61219907407407403</v>
      </c>
      <c r="D764" s="1" t="s">
        <v>162</v>
      </c>
      <c r="E764" t="s">
        <v>27176</v>
      </c>
      <c r="F764" t="s">
        <v>27182</v>
      </c>
      <c r="I764" s="16" t="s">
        <v>26931</v>
      </c>
      <c r="J764" s="16" t="s">
        <v>4950</v>
      </c>
      <c r="K764" t="s">
        <v>26932</v>
      </c>
      <c r="L764" t="s">
        <v>26933</v>
      </c>
      <c r="M764" s="10"/>
      <c r="N764" s="2" t="str">
        <f>HYPERLINK(Таблица3[[#This Row],[RelativePath]])</f>
        <v>11 Навес пилмат\GA3948333_5_20260522T144134Z.jpg</v>
      </c>
    </row>
    <row r="765" spans="1:14" x14ac:dyDescent="0.25">
      <c r="A765" t="s">
        <v>17</v>
      </c>
      <c r="B765" s="3">
        <v>46164</v>
      </c>
      <c r="C765" s="5">
        <v>0.76490740740740737</v>
      </c>
      <c r="D765" s="1" t="s">
        <v>162</v>
      </c>
      <c r="E765" t="s">
        <v>800</v>
      </c>
      <c r="F765" t="s">
        <v>261</v>
      </c>
      <c r="I765" s="16" t="s">
        <v>27012</v>
      </c>
      <c r="J765" s="16" t="s">
        <v>4616</v>
      </c>
      <c r="K765" t="s">
        <v>27013</v>
      </c>
      <c r="L765" t="s">
        <v>27014</v>
      </c>
      <c r="M765" s="10"/>
      <c r="N765" s="2" t="str">
        <f>HYPERLINK(Таблица3[[#This Row],[RelativePath]])</f>
        <v>14 На гаражи\GD7678666_1_20260522T182128Z.jpg</v>
      </c>
    </row>
    <row r="766" spans="1:14" x14ac:dyDescent="0.25">
      <c r="A766" t="s">
        <v>17</v>
      </c>
      <c r="B766" s="3">
        <v>46164</v>
      </c>
      <c r="C766" s="5">
        <v>0.76491898148148152</v>
      </c>
      <c r="D766" s="1" t="s">
        <v>162</v>
      </c>
      <c r="E766" t="s">
        <v>800</v>
      </c>
      <c r="F766" t="s">
        <v>261</v>
      </c>
      <c r="I766" s="16" t="s">
        <v>27015</v>
      </c>
      <c r="J766" s="16" t="s">
        <v>4616</v>
      </c>
      <c r="K766" t="s">
        <v>27016</v>
      </c>
      <c r="L766" t="s">
        <v>27017</v>
      </c>
      <c r="M766" s="10"/>
      <c r="N766" s="2" t="str">
        <f>HYPERLINK(Таблица3[[#This Row],[RelativePath]])</f>
        <v>14 На гаражи\GD7678666_1_20260522T182129Z.jpg</v>
      </c>
    </row>
    <row r="767" spans="1:14" x14ac:dyDescent="0.25">
      <c r="A767" t="s">
        <v>17</v>
      </c>
      <c r="B767" s="3">
        <v>46164</v>
      </c>
      <c r="C767" s="5">
        <v>0.7650231481481482</v>
      </c>
      <c r="D767" s="1" t="s">
        <v>162</v>
      </c>
      <c r="E767" t="s">
        <v>800</v>
      </c>
      <c r="F767" t="s">
        <v>261</v>
      </c>
      <c r="I767" s="16" t="s">
        <v>27018</v>
      </c>
      <c r="J767" s="16" t="s">
        <v>4616</v>
      </c>
      <c r="K767" t="s">
        <v>27019</v>
      </c>
      <c r="L767" t="s">
        <v>27020</v>
      </c>
      <c r="M767" s="10"/>
      <c r="N767" s="2" t="str">
        <f>HYPERLINK(Таблица3[[#This Row],[RelativePath]])</f>
        <v>14 На гаражи\GD7678666_1_20260522T182138Z.jpg</v>
      </c>
    </row>
    <row r="768" spans="1:14" x14ac:dyDescent="0.25">
      <c r="A768" t="s">
        <v>17</v>
      </c>
      <c r="B768" s="3">
        <v>46164</v>
      </c>
      <c r="C768" s="5">
        <v>0.76520833333333338</v>
      </c>
      <c r="D768" s="1" t="s">
        <v>162</v>
      </c>
      <c r="E768" t="s">
        <v>800</v>
      </c>
      <c r="F768" t="s">
        <v>261</v>
      </c>
      <c r="I768" s="16" t="s">
        <v>27021</v>
      </c>
      <c r="J768" s="16" t="s">
        <v>4616</v>
      </c>
      <c r="K768" t="s">
        <v>27022</v>
      </c>
      <c r="L768" t="s">
        <v>27023</v>
      </c>
      <c r="M768" s="10"/>
      <c r="N768" s="2" t="str">
        <f>HYPERLINK(Таблица3[[#This Row],[RelativePath]])</f>
        <v>14 На гаражи\GD7678666_1_20260522T182154Z.jpg</v>
      </c>
    </row>
    <row r="769" spans="1:14" x14ac:dyDescent="0.25">
      <c r="A769" t="s">
        <v>17</v>
      </c>
      <c r="B769" s="3">
        <v>46164</v>
      </c>
      <c r="C769" s="5">
        <v>0.76535879629629633</v>
      </c>
      <c r="D769" s="1" t="s">
        <v>162</v>
      </c>
      <c r="E769" t="s">
        <v>800</v>
      </c>
      <c r="F769" t="s">
        <v>261</v>
      </c>
      <c r="I769" s="16" t="s">
        <v>27024</v>
      </c>
      <c r="J769" s="16" t="s">
        <v>4616</v>
      </c>
      <c r="K769" t="s">
        <v>27025</v>
      </c>
      <c r="L769" t="s">
        <v>27026</v>
      </c>
      <c r="M769" s="10"/>
      <c r="N769" s="2" t="str">
        <f>HYPERLINK(Таблица3[[#This Row],[RelativePath]])</f>
        <v>14 На гаражи\GD7678666_1_20260522T182207Z.jpg</v>
      </c>
    </row>
    <row r="770" spans="1:14" x14ac:dyDescent="0.25">
      <c r="A770" t="s">
        <v>17</v>
      </c>
      <c r="B770" s="3">
        <v>46164</v>
      </c>
      <c r="C770" s="5">
        <v>0.76569444444444446</v>
      </c>
      <c r="D770" s="1" t="s">
        <v>27185</v>
      </c>
      <c r="E770" t="s">
        <v>800</v>
      </c>
      <c r="F770" t="s">
        <v>261</v>
      </c>
      <c r="I770" s="16" t="s">
        <v>27027</v>
      </c>
      <c r="J770" s="16" t="s">
        <v>4616</v>
      </c>
      <c r="K770" t="s">
        <v>27028</v>
      </c>
      <c r="L770" t="s">
        <v>27029</v>
      </c>
      <c r="M770" s="10"/>
      <c r="N770" s="2" t="str">
        <f>HYPERLINK(Таблица3[[#This Row],[RelativePath]])</f>
        <v>14 На гаражи\GD7678666_1_20260522T182236Z.jpg</v>
      </c>
    </row>
    <row r="771" spans="1:14" x14ac:dyDescent="0.25">
      <c r="A771" t="s">
        <v>13</v>
      </c>
      <c r="B771" s="3">
        <v>46167</v>
      </c>
      <c r="C771" s="5">
        <v>0.42335648148148147</v>
      </c>
      <c r="D771" s="1" t="s">
        <v>114</v>
      </c>
      <c r="E771" t="s">
        <v>86</v>
      </c>
      <c r="F771" t="s">
        <v>257</v>
      </c>
      <c r="G771">
        <v>1</v>
      </c>
      <c r="H771" t="s">
        <v>1214</v>
      </c>
      <c r="I771" s="16" t="s">
        <v>27186</v>
      </c>
      <c r="J771" s="16" t="s">
        <v>4958</v>
      </c>
      <c r="K771" t="s">
        <v>27187</v>
      </c>
      <c r="L771" t="s">
        <v>27188</v>
      </c>
      <c r="M771" s="10"/>
      <c r="N771" s="2" t="str">
        <f>HYPERLINK(Таблица3[[#This Row],[RelativePath]])</f>
        <v>2 Поката пилорама\GA3948333_8_20260525T100938Z.jpg</v>
      </c>
    </row>
    <row r="772" spans="1:14" x14ac:dyDescent="0.25">
      <c r="A772" t="s">
        <v>13</v>
      </c>
      <c r="B772" s="3">
        <v>46167</v>
      </c>
      <c r="C772" s="5">
        <v>0.4349189814814815</v>
      </c>
      <c r="D772" s="1" t="s">
        <v>114</v>
      </c>
      <c r="E772" t="s">
        <v>86</v>
      </c>
      <c r="F772" t="s">
        <v>257</v>
      </c>
      <c r="G772">
        <v>2</v>
      </c>
      <c r="H772" t="s">
        <v>1214</v>
      </c>
      <c r="I772" s="16" t="s">
        <v>27189</v>
      </c>
      <c r="J772" s="16" t="s">
        <v>4958</v>
      </c>
      <c r="K772" t="s">
        <v>27190</v>
      </c>
      <c r="L772" t="s">
        <v>27191</v>
      </c>
      <c r="M772" s="10"/>
      <c r="N772" s="2" t="str">
        <f>HYPERLINK(Таблица3[[#This Row],[RelativePath]])</f>
        <v>2 Поката пилорама\GA3948333_8_20260525T102617Z.jpg</v>
      </c>
    </row>
    <row r="773" spans="1:14" x14ac:dyDescent="0.25">
      <c r="A773" t="s">
        <v>13</v>
      </c>
      <c r="B773" s="3">
        <v>46167</v>
      </c>
      <c r="C773" s="5">
        <v>0.80273148148148143</v>
      </c>
      <c r="D773" s="1" t="s">
        <v>162</v>
      </c>
      <c r="E773" t="s">
        <v>12240</v>
      </c>
      <c r="F773" t="s">
        <v>27686</v>
      </c>
      <c r="I773" s="16" t="s">
        <v>27303</v>
      </c>
      <c r="J773" s="16" t="s">
        <v>1178</v>
      </c>
      <c r="K773" t="s">
        <v>27304</v>
      </c>
      <c r="L773" t="s">
        <v>27305</v>
      </c>
      <c r="M773" s="10"/>
      <c r="N773" s="2" t="str">
        <f>HYPERLINK(Таблица3[[#This Row],[RelativePath]])</f>
        <v>6 Площадка 1 общага\826398429_1_20260525T191556Z.jpg</v>
      </c>
    </row>
    <row r="774" spans="1:14" x14ac:dyDescent="0.25">
      <c r="A774" t="s">
        <v>13</v>
      </c>
      <c r="B774" s="3">
        <v>46167</v>
      </c>
      <c r="C774" s="5">
        <v>0.80283564814814812</v>
      </c>
      <c r="D774" s="1" t="s">
        <v>162</v>
      </c>
      <c r="E774" t="s">
        <v>12240</v>
      </c>
      <c r="F774" t="s">
        <v>27686</v>
      </c>
      <c r="I774" s="16" t="s">
        <v>27306</v>
      </c>
      <c r="J774" s="16" t="s">
        <v>1178</v>
      </c>
      <c r="K774" t="s">
        <v>27307</v>
      </c>
      <c r="L774" t="s">
        <v>27308</v>
      </c>
      <c r="M774" s="10"/>
      <c r="N774" s="2" t="str">
        <f>HYPERLINK(Таблица3[[#This Row],[RelativePath]])</f>
        <v>6 Площадка 1 общага\826398429_1_20260525T191605Z.jpg</v>
      </c>
    </row>
    <row r="775" spans="1:14" x14ac:dyDescent="0.25">
      <c r="A775" t="s">
        <v>13</v>
      </c>
      <c r="B775" s="3">
        <v>46167</v>
      </c>
      <c r="C775" s="5">
        <v>0.80427083333333338</v>
      </c>
      <c r="D775" s="1" t="s">
        <v>162</v>
      </c>
      <c r="E775" t="s">
        <v>12240</v>
      </c>
      <c r="F775" t="s">
        <v>27686</v>
      </c>
      <c r="I775" s="16" t="s">
        <v>27309</v>
      </c>
      <c r="J775" s="16" t="s">
        <v>1178</v>
      </c>
      <c r="K775" t="s">
        <v>27310</v>
      </c>
      <c r="L775" t="s">
        <v>27311</v>
      </c>
      <c r="M775" s="10"/>
      <c r="N775" s="2" t="str">
        <f>HYPERLINK(Таблица3[[#This Row],[RelativePath]])</f>
        <v>6 Площадка 1 общага\826398429_1_20260525T191809Z.jpg</v>
      </c>
    </row>
    <row r="776" spans="1:14" x14ac:dyDescent="0.25">
      <c r="A776" t="s">
        <v>13</v>
      </c>
      <c r="B776" s="3">
        <v>46167</v>
      </c>
      <c r="C776" s="5">
        <v>0.80464120370370373</v>
      </c>
      <c r="D776" s="1" t="s">
        <v>162</v>
      </c>
      <c r="E776" t="s">
        <v>12240</v>
      </c>
      <c r="F776" t="s">
        <v>27686</v>
      </c>
      <c r="I776" s="16" t="s">
        <v>27312</v>
      </c>
      <c r="J776" s="16" t="s">
        <v>1178</v>
      </c>
      <c r="K776" t="s">
        <v>27313</v>
      </c>
      <c r="L776" t="s">
        <v>27314</v>
      </c>
      <c r="M776" s="10"/>
      <c r="N776" s="2" t="str">
        <f>HYPERLINK(Таблица3[[#This Row],[RelativePath]])</f>
        <v>6 Площадка 1 общага\826398429_1_20260525T191841Z.jpg</v>
      </c>
    </row>
    <row r="777" spans="1:14" x14ac:dyDescent="0.25">
      <c r="A777" t="s">
        <v>13</v>
      </c>
      <c r="B777" s="3">
        <v>46167</v>
      </c>
      <c r="C777" s="5">
        <v>0.80587962962962967</v>
      </c>
      <c r="D777" s="1" t="s">
        <v>162</v>
      </c>
      <c r="E777" t="s">
        <v>12240</v>
      </c>
      <c r="F777" t="s">
        <v>27686</v>
      </c>
      <c r="I777" s="16" t="s">
        <v>27315</v>
      </c>
      <c r="J777" s="16" t="s">
        <v>1178</v>
      </c>
      <c r="K777" t="s">
        <v>27316</v>
      </c>
      <c r="L777" t="s">
        <v>27317</v>
      </c>
      <c r="M777" s="10"/>
      <c r="N777" s="2" t="str">
        <f>HYPERLINK(Таблица3[[#This Row],[RelativePath]])</f>
        <v>6 Площадка 1 общага\826398429_1_20260525T192028Z.jpg</v>
      </c>
    </row>
    <row r="778" spans="1:14" x14ac:dyDescent="0.25">
      <c r="A778" t="s">
        <v>13</v>
      </c>
      <c r="B778" s="3">
        <v>46167</v>
      </c>
      <c r="C778" s="5">
        <v>0.81295138888888885</v>
      </c>
      <c r="D778" s="1" t="s">
        <v>162</v>
      </c>
      <c r="E778" t="s">
        <v>12240</v>
      </c>
      <c r="F778" t="s">
        <v>27686</v>
      </c>
      <c r="I778" s="16" t="s">
        <v>27318</v>
      </c>
      <c r="J778" s="16" t="s">
        <v>1178</v>
      </c>
      <c r="K778" t="s">
        <v>27319</v>
      </c>
      <c r="L778" t="s">
        <v>27320</v>
      </c>
      <c r="M778" s="10"/>
      <c r="N778" s="2" t="str">
        <f>HYPERLINK(Таблица3[[#This Row],[RelativePath]])</f>
        <v>6 Площадка 1 общага\826398429_1_20260525T193039Z.jpg</v>
      </c>
    </row>
    <row r="779" spans="1:14" x14ac:dyDescent="0.25">
      <c r="A779" t="s">
        <v>13</v>
      </c>
      <c r="B779" s="3">
        <v>46167</v>
      </c>
      <c r="C779" s="5">
        <v>0.81592592592592594</v>
      </c>
      <c r="D779" s="1" t="s">
        <v>162</v>
      </c>
      <c r="E779" t="s">
        <v>12240</v>
      </c>
      <c r="F779" t="s">
        <v>27686</v>
      </c>
      <c r="I779" s="16" t="s">
        <v>27321</v>
      </c>
      <c r="J779" s="16" t="s">
        <v>1178</v>
      </c>
      <c r="K779" t="s">
        <v>27322</v>
      </c>
      <c r="L779" t="s">
        <v>27323</v>
      </c>
      <c r="M779" s="10"/>
      <c r="N779" s="2" t="str">
        <f>HYPERLINK(Таблица3[[#This Row],[RelativePath]])</f>
        <v>6 Площадка 1 общага\826398429_1_20260525T193456Z.jpg</v>
      </c>
    </row>
    <row r="780" spans="1:14" x14ac:dyDescent="0.25">
      <c r="A780" t="s">
        <v>13</v>
      </c>
      <c r="B780" s="3">
        <v>46167</v>
      </c>
      <c r="C780" s="5">
        <v>0.82297453703703705</v>
      </c>
      <c r="D780" s="1" t="s">
        <v>304</v>
      </c>
      <c r="E780" t="s">
        <v>12240</v>
      </c>
      <c r="F780" t="s">
        <v>27686</v>
      </c>
      <c r="I780" s="16" t="s">
        <v>27324</v>
      </c>
      <c r="J780" s="16" t="s">
        <v>1178</v>
      </c>
      <c r="K780" t="s">
        <v>27325</v>
      </c>
      <c r="L780" t="s">
        <v>27326</v>
      </c>
      <c r="M780" s="10"/>
      <c r="N780" s="2" t="str">
        <f>HYPERLINK(Таблица3[[#This Row],[RelativePath]])</f>
        <v>6 Площадка 1 общага\826398429_1_20260525T194505Z.jpg</v>
      </c>
    </row>
    <row r="781" spans="1:14" x14ac:dyDescent="0.25">
      <c r="A781" t="s">
        <v>13</v>
      </c>
      <c r="B781" s="3">
        <v>46167</v>
      </c>
      <c r="C781" s="5">
        <v>0.82376157407407402</v>
      </c>
      <c r="D781" s="1" t="s">
        <v>115</v>
      </c>
      <c r="E781" t="s">
        <v>12240</v>
      </c>
      <c r="F781" t="s">
        <v>27686</v>
      </c>
      <c r="I781" s="16" t="s">
        <v>27327</v>
      </c>
      <c r="J781" s="16" t="s">
        <v>1178</v>
      </c>
      <c r="K781" t="s">
        <v>27328</v>
      </c>
      <c r="L781" t="s">
        <v>27329</v>
      </c>
      <c r="M781" s="10"/>
      <c r="N781" s="2" t="str">
        <f>HYPERLINK(Таблица3[[#This Row],[RelativePath]])</f>
        <v>6 Площадка 1 общага\826398429_1_20260525T194613Z.jpg</v>
      </c>
    </row>
    <row r="782" spans="1:14" x14ac:dyDescent="0.25">
      <c r="A782" t="s">
        <v>13</v>
      </c>
      <c r="B782" s="3">
        <v>46167</v>
      </c>
      <c r="C782" s="5">
        <v>0.82396990740740739</v>
      </c>
      <c r="D782" s="1" t="s">
        <v>645</v>
      </c>
      <c r="E782" t="s">
        <v>12240</v>
      </c>
      <c r="F782" t="s">
        <v>27687</v>
      </c>
      <c r="I782" s="16" t="s">
        <v>27654</v>
      </c>
      <c r="J782" s="16" t="s">
        <v>4923</v>
      </c>
      <c r="K782" t="s">
        <v>27655</v>
      </c>
      <c r="L782" t="s">
        <v>27656</v>
      </c>
      <c r="M782" s="10"/>
      <c r="N782" s="2" t="str">
        <f>HYPERLINK(Таблица3[[#This Row],[RelativePath]])</f>
        <v>17 Площадка с навесом\GA3948333_10_20260525T194631Z.jpg</v>
      </c>
    </row>
    <row r="783" spans="1:14" x14ac:dyDescent="0.25">
      <c r="A783" t="s">
        <v>14</v>
      </c>
      <c r="B783" s="3">
        <v>46168</v>
      </c>
      <c r="C783" s="5">
        <v>0.32266203703703705</v>
      </c>
      <c r="D783" s="1" t="s">
        <v>4</v>
      </c>
      <c r="E783" t="s">
        <v>3372</v>
      </c>
      <c r="F783" t="s">
        <v>53</v>
      </c>
      <c r="I783" s="16" t="s">
        <v>27396</v>
      </c>
      <c r="J783" s="16" t="s">
        <v>4949</v>
      </c>
      <c r="K783" t="s">
        <v>27397</v>
      </c>
      <c r="L783" t="s">
        <v>27398</v>
      </c>
      <c r="M783" s="10"/>
      <c r="N783" s="2" t="str">
        <f>HYPERLINK(Таблица3[[#This Row],[RelativePath]])</f>
        <v>9 Ангар рейсмус\GA3948333_2_20260526T074438Z.jpg</v>
      </c>
    </row>
    <row r="784" spans="1:14" x14ac:dyDescent="0.25">
      <c r="A784" t="s">
        <v>14</v>
      </c>
      <c r="B784" s="3">
        <v>46168</v>
      </c>
      <c r="C784" s="5">
        <v>0.32452546296296297</v>
      </c>
      <c r="D784" s="1" t="s">
        <v>162</v>
      </c>
      <c r="E784" t="s">
        <v>27696</v>
      </c>
      <c r="F784" t="s">
        <v>53</v>
      </c>
      <c r="G784">
        <v>2</v>
      </c>
      <c r="I784" s="16" t="s">
        <v>27666</v>
      </c>
      <c r="J784" s="16" t="s">
        <v>4923</v>
      </c>
      <c r="K784" t="s">
        <v>27667</v>
      </c>
      <c r="L784" t="s">
        <v>27668</v>
      </c>
      <c r="M784" s="10"/>
      <c r="N784" s="2" t="str">
        <f>HYPERLINK(Таблица3[[#This Row],[RelativePath]])</f>
        <v>17 Площадка с навесом\GA3948333_10_20260526T074719Z.jpg</v>
      </c>
    </row>
    <row r="785" spans="1:14" x14ac:dyDescent="0.25">
      <c r="A785" t="s">
        <v>14</v>
      </c>
      <c r="B785" s="3">
        <v>46168</v>
      </c>
      <c r="C785" s="5">
        <v>0.34598379629629628</v>
      </c>
      <c r="D785" s="1" t="s">
        <v>162</v>
      </c>
      <c r="E785" t="s">
        <v>4933</v>
      </c>
      <c r="F785" t="s">
        <v>58</v>
      </c>
      <c r="I785" s="16" t="s">
        <v>27489</v>
      </c>
      <c r="J785" s="16" t="s">
        <v>4948</v>
      </c>
      <c r="K785" t="s">
        <v>27490</v>
      </c>
      <c r="L785" t="s">
        <v>27491</v>
      </c>
      <c r="M785" s="10"/>
      <c r="N785" s="2" t="str">
        <f>HYPERLINK(Таблица3[[#This Row],[RelativePath]])</f>
        <v>15 Вход столярка\GA3948333_9_20260526T081813Z.jpg</v>
      </c>
    </row>
    <row r="786" spans="1:14" x14ac:dyDescent="0.25">
      <c r="A786" t="s">
        <v>14</v>
      </c>
      <c r="B786" s="3">
        <v>46168</v>
      </c>
      <c r="C786" s="5">
        <v>0.3463310185185185</v>
      </c>
      <c r="D786" s="1" t="s">
        <v>162</v>
      </c>
      <c r="E786" t="s">
        <v>4933</v>
      </c>
      <c r="F786" t="s">
        <v>58</v>
      </c>
      <c r="I786" s="16" t="s">
        <v>27492</v>
      </c>
      <c r="J786" s="16" t="s">
        <v>4948</v>
      </c>
      <c r="K786" t="s">
        <v>27493</v>
      </c>
      <c r="L786" t="s">
        <v>27494</v>
      </c>
      <c r="M786" s="10"/>
      <c r="N786" s="2" t="str">
        <f>HYPERLINK(Таблица3[[#This Row],[RelativePath]])</f>
        <v>15 Вход столярка\GA3948333_9_20260526T081843Z.jpg</v>
      </c>
    </row>
    <row r="787" spans="1:14" x14ac:dyDescent="0.25">
      <c r="A787" t="s">
        <v>14</v>
      </c>
      <c r="B787" s="3">
        <v>46168</v>
      </c>
      <c r="C787" s="5">
        <v>0.34689814814814812</v>
      </c>
      <c r="D787" s="1" t="s">
        <v>162</v>
      </c>
      <c r="E787" t="s">
        <v>4933</v>
      </c>
      <c r="F787" t="s">
        <v>58</v>
      </c>
      <c r="I787" s="16" t="s">
        <v>27495</v>
      </c>
      <c r="J787" s="16" t="s">
        <v>4948</v>
      </c>
      <c r="K787" t="s">
        <v>27496</v>
      </c>
      <c r="L787" t="s">
        <v>27497</v>
      </c>
      <c r="M787" s="10"/>
      <c r="N787" s="2" t="str">
        <f>HYPERLINK(Таблица3[[#This Row],[RelativePath]])</f>
        <v>15 Вход столярка\GA3948333_9_20260526T081932Z.jpg</v>
      </c>
    </row>
    <row r="788" spans="1:14" x14ac:dyDescent="0.25">
      <c r="A788" t="s">
        <v>14</v>
      </c>
      <c r="B788" s="3">
        <v>46168</v>
      </c>
      <c r="C788" s="5">
        <v>0.34730324074074076</v>
      </c>
      <c r="D788" s="1" t="s">
        <v>162</v>
      </c>
      <c r="E788" t="s">
        <v>4933</v>
      </c>
      <c r="F788" t="s">
        <v>58</v>
      </c>
      <c r="I788" s="16" t="s">
        <v>27498</v>
      </c>
      <c r="J788" s="16" t="s">
        <v>4948</v>
      </c>
      <c r="K788" t="s">
        <v>27499</v>
      </c>
      <c r="L788" t="s">
        <v>27500</v>
      </c>
      <c r="M788" s="10"/>
      <c r="N788" s="2" t="str">
        <f>HYPERLINK(Таблица3[[#This Row],[RelativePath]])</f>
        <v>15 Вход столярка\GA3948333_9_20260526T082007Z.jpg</v>
      </c>
    </row>
    <row r="789" spans="1:14" x14ac:dyDescent="0.25">
      <c r="A789" t="s">
        <v>14</v>
      </c>
      <c r="B789" s="3">
        <v>46168</v>
      </c>
      <c r="C789" s="5">
        <v>0.34789351851851852</v>
      </c>
      <c r="D789" s="1" t="s">
        <v>162</v>
      </c>
      <c r="E789" t="s">
        <v>4933</v>
      </c>
      <c r="F789" t="s">
        <v>58</v>
      </c>
      <c r="I789" s="16" t="s">
        <v>27501</v>
      </c>
      <c r="J789" s="16" t="s">
        <v>4948</v>
      </c>
      <c r="K789" t="s">
        <v>27502</v>
      </c>
      <c r="L789" t="s">
        <v>27503</v>
      </c>
      <c r="M789" s="10"/>
      <c r="N789" s="2" t="str">
        <f>HYPERLINK(Таблица3[[#This Row],[RelativePath]])</f>
        <v>15 Вход столярка\GA3948333_9_20260526T082058Z.jpg</v>
      </c>
    </row>
    <row r="790" spans="1:14" x14ac:dyDescent="0.25">
      <c r="A790" t="s">
        <v>14</v>
      </c>
      <c r="B790" s="3">
        <v>46168</v>
      </c>
      <c r="C790" s="5">
        <v>0.35035879629629629</v>
      </c>
      <c r="D790" s="1" t="s">
        <v>162</v>
      </c>
      <c r="E790" t="s">
        <v>4933</v>
      </c>
      <c r="F790" t="s">
        <v>58</v>
      </c>
      <c r="I790" s="16" t="s">
        <v>27504</v>
      </c>
      <c r="J790" s="16" t="s">
        <v>4948</v>
      </c>
      <c r="K790" t="s">
        <v>27505</v>
      </c>
      <c r="L790" t="s">
        <v>27506</v>
      </c>
      <c r="M790" s="10"/>
      <c r="N790" s="2" t="str">
        <f>HYPERLINK(Таблица3[[#This Row],[RelativePath]])</f>
        <v>15 Вход столярка\GA3948333_9_20260526T082431Z.jpg</v>
      </c>
    </row>
    <row r="791" spans="1:14" x14ac:dyDescent="0.25">
      <c r="A791" t="s">
        <v>14</v>
      </c>
      <c r="B791" s="3">
        <v>46168</v>
      </c>
      <c r="C791" s="5">
        <v>0.36758101851851854</v>
      </c>
      <c r="D791" s="1" t="s">
        <v>162</v>
      </c>
      <c r="E791" t="s">
        <v>4933</v>
      </c>
      <c r="F791" t="s">
        <v>58</v>
      </c>
      <c r="I791" s="16" t="s">
        <v>27507</v>
      </c>
      <c r="J791" s="16" t="s">
        <v>4948</v>
      </c>
      <c r="K791" t="s">
        <v>27508</v>
      </c>
      <c r="L791" t="s">
        <v>27509</v>
      </c>
      <c r="M791" s="10"/>
      <c r="N791" s="2" t="str">
        <f>HYPERLINK(Таблица3[[#This Row],[RelativePath]])</f>
        <v>15 Вход столярка\GA3948333_9_20260526T084919Z.jpg</v>
      </c>
    </row>
    <row r="792" spans="1:14" x14ac:dyDescent="0.25">
      <c r="A792" t="s">
        <v>14</v>
      </c>
      <c r="B792" s="3">
        <v>46168</v>
      </c>
      <c r="C792" s="5">
        <v>0.37296296296296294</v>
      </c>
      <c r="D792" s="1" t="s">
        <v>162</v>
      </c>
      <c r="E792" t="s">
        <v>4933</v>
      </c>
      <c r="F792" t="s">
        <v>1897</v>
      </c>
      <c r="I792" s="16" t="s">
        <v>27282</v>
      </c>
      <c r="J792" s="16" t="s">
        <v>1182</v>
      </c>
      <c r="K792" t="s">
        <v>27283</v>
      </c>
      <c r="L792" t="s">
        <v>27284</v>
      </c>
      <c r="M792" s="10"/>
      <c r="N792" s="2" t="str">
        <f>HYPERLINK(Таблица3[[#This Row],[RelativePath]])</f>
        <v>4 Крыльцо офиса\K07156189_21_20260526T085704Z.jpg</v>
      </c>
    </row>
    <row r="793" spans="1:14" x14ac:dyDescent="0.25">
      <c r="A793" t="s">
        <v>14</v>
      </c>
      <c r="B793" s="3">
        <v>46168</v>
      </c>
      <c r="C793" s="5">
        <v>0.37306712962962962</v>
      </c>
      <c r="D793" s="1" t="s">
        <v>162</v>
      </c>
      <c r="E793" t="s">
        <v>4933</v>
      </c>
      <c r="F793" t="s">
        <v>1897</v>
      </c>
      <c r="H793" t="s">
        <v>1140</v>
      </c>
      <c r="I793" s="16" t="s">
        <v>27285</v>
      </c>
      <c r="J793" s="16" t="s">
        <v>1182</v>
      </c>
      <c r="K793" t="s">
        <v>27286</v>
      </c>
      <c r="L793" t="s">
        <v>27287</v>
      </c>
      <c r="M793" s="10"/>
      <c r="N793" s="2" t="str">
        <f>HYPERLINK(Таблица3[[#This Row],[RelativePath]])</f>
        <v>4 Крыльцо офиса\K07156189_21_20260526T085713Z.jpg</v>
      </c>
    </row>
    <row r="794" spans="1:14" x14ac:dyDescent="0.25">
      <c r="A794" t="s">
        <v>14</v>
      </c>
      <c r="B794" s="3">
        <v>46168</v>
      </c>
      <c r="C794" s="5">
        <v>0.37355324074074076</v>
      </c>
      <c r="D794" s="1" t="s">
        <v>62</v>
      </c>
      <c r="E794" t="s">
        <v>4933</v>
      </c>
      <c r="F794" t="s">
        <v>58</v>
      </c>
      <c r="H794" t="s">
        <v>18391</v>
      </c>
      <c r="I794" s="16" t="s">
        <v>27231</v>
      </c>
      <c r="J794" s="16" t="s">
        <v>4957</v>
      </c>
      <c r="K794" t="s">
        <v>27232</v>
      </c>
      <c r="L794" t="s">
        <v>27233</v>
      </c>
      <c r="M794" s="10"/>
      <c r="N794" s="2" t="str">
        <f>HYPERLINK(Таблица3[[#This Row],[RelativePath]])</f>
        <v>1 Въезд на базу\GA3948333_4_20260526T085755Z.jpg</v>
      </c>
    </row>
    <row r="795" spans="1:14" x14ac:dyDescent="0.25">
      <c r="A795" t="s">
        <v>14</v>
      </c>
      <c r="B795" s="3">
        <v>46168</v>
      </c>
      <c r="C795" s="5">
        <v>0.4152777777777778</v>
      </c>
      <c r="D795" s="1" t="s">
        <v>162</v>
      </c>
      <c r="E795" t="s">
        <v>27689</v>
      </c>
      <c r="F795" t="s">
        <v>27693</v>
      </c>
      <c r="I795" s="16" t="s">
        <v>27468</v>
      </c>
      <c r="J795" s="16" t="s">
        <v>4616</v>
      </c>
      <c r="K795" t="s">
        <v>27469</v>
      </c>
      <c r="L795" t="s">
        <v>27470</v>
      </c>
      <c r="M795" s="10"/>
      <c r="N795" s="2" t="str">
        <f>HYPERLINK(Таблица3[[#This Row],[RelativePath]])</f>
        <v>14 На гаражи\GD7678666_1_20260526T095800Z.jpg</v>
      </c>
    </row>
    <row r="796" spans="1:14" x14ac:dyDescent="0.25">
      <c r="A796" t="s">
        <v>14</v>
      </c>
      <c r="B796" s="3">
        <v>46168</v>
      </c>
      <c r="C796" s="5">
        <v>0.43333333333333335</v>
      </c>
      <c r="D796" s="1" t="s">
        <v>304</v>
      </c>
      <c r="E796" t="s">
        <v>27689</v>
      </c>
      <c r="F796" t="s">
        <v>27693</v>
      </c>
      <c r="G796">
        <v>2</v>
      </c>
      <c r="I796" s="16" t="s">
        <v>27471</v>
      </c>
      <c r="J796" s="16" t="s">
        <v>4616</v>
      </c>
      <c r="K796" t="s">
        <v>27472</v>
      </c>
      <c r="L796" t="s">
        <v>27473</v>
      </c>
      <c r="M796" s="10"/>
      <c r="N796" s="2" t="str">
        <f>HYPERLINK(Таблица3[[#This Row],[RelativePath]])</f>
        <v>14 На гаражи\GD7678666_1_20260526T102400Z.jpg</v>
      </c>
    </row>
    <row r="797" spans="1:14" x14ac:dyDescent="0.25">
      <c r="A797" t="s">
        <v>14</v>
      </c>
      <c r="B797" s="3">
        <v>46168</v>
      </c>
      <c r="C797" s="5">
        <v>0.43519675925925927</v>
      </c>
      <c r="D797" s="1" t="s">
        <v>304</v>
      </c>
      <c r="E797" t="s">
        <v>12240</v>
      </c>
      <c r="F797" t="s">
        <v>27687</v>
      </c>
      <c r="I797" s="16" t="s">
        <v>27642</v>
      </c>
      <c r="J797" s="16" t="s">
        <v>1181</v>
      </c>
      <c r="K797" t="s">
        <v>27643</v>
      </c>
      <c r="L797" t="s">
        <v>27644</v>
      </c>
      <c r="M797" s="10"/>
      <c r="N797" s="2" t="str">
        <f>HYPERLINK(Таблица3[[#This Row],[RelativePath]])</f>
        <v>13 Склад хол\K07156189_23_20260526T102641Z.jpg</v>
      </c>
    </row>
    <row r="798" spans="1:14" x14ac:dyDescent="0.25">
      <c r="A798" t="s">
        <v>14</v>
      </c>
      <c r="B798" s="3">
        <v>46168</v>
      </c>
      <c r="C798" s="5">
        <v>0.44864583333333335</v>
      </c>
      <c r="D798" s="1" t="s">
        <v>163</v>
      </c>
      <c r="E798" t="s">
        <v>1552</v>
      </c>
      <c r="F798" t="s">
        <v>27684</v>
      </c>
      <c r="I798" s="16" t="s">
        <v>27288</v>
      </c>
      <c r="J798" s="16" t="s">
        <v>1182</v>
      </c>
      <c r="K798" t="s">
        <v>27289</v>
      </c>
      <c r="L798" t="s">
        <v>27290</v>
      </c>
      <c r="M798" s="10"/>
      <c r="N798" s="2" t="str">
        <f>HYPERLINK(Таблица3[[#This Row],[RelativePath]])</f>
        <v>4 Крыльцо офиса\K07156189_21_20260526T104603Z.jpg</v>
      </c>
    </row>
    <row r="799" spans="1:14" x14ac:dyDescent="0.25">
      <c r="A799" t="s">
        <v>14</v>
      </c>
      <c r="B799" s="3">
        <v>46168</v>
      </c>
      <c r="C799" s="5">
        <v>0.45202546296296298</v>
      </c>
      <c r="D799" s="1" t="s">
        <v>163</v>
      </c>
      <c r="E799" t="s">
        <v>1552</v>
      </c>
      <c r="F799" t="s">
        <v>27684</v>
      </c>
      <c r="H799" t="s">
        <v>1140</v>
      </c>
      <c r="I799" s="16" t="s">
        <v>27291</v>
      </c>
      <c r="J799" s="16" t="s">
        <v>1182</v>
      </c>
      <c r="K799" t="s">
        <v>27292</v>
      </c>
      <c r="L799" t="s">
        <v>27293</v>
      </c>
      <c r="M799" s="10"/>
      <c r="N799" s="2" t="str">
        <f>HYPERLINK(Таблица3[[#This Row],[RelativePath]])</f>
        <v>4 Крыльцо офиса\K07156189_21_20260526T105055Z.jpg</v>
      </c>
    </row>
    <row r="800" spans="1:14" x14ac:dyDescent="0.25">
      <c r="A800" t="s">
        <v>14</v>
      </c>
      <c r="B800" s="3">
        <v>46168</v>
      </c>
      <c r="C800" s="5">
        <v>0.60980324074074077</v>
      </c>
      <c r="D800" s="1" t="s">
        <v>304</v>
      </c>
      <c r="E800" t="s">
        <v>12240</v>
      </c>
      <c r="F800" t="s">
        <v>27687</v>
      </c>
      <c r="H800" t="s">
        <v>1140</v>
      </c>
      <c r="I800" s="16" t="s">
        <v>27645</v>
      </c>
      <c r="J800" s="16" t="s">
        <v>1181</v>
      </c>
      <c r="K800" t="s">
        <v>27646</v>
      </c>
      <c r="L800" t="s">
        <v>27647</v>
      </c>
      <c r="M800" s="10"/>
      <c r="N800" s="2" t="str">
        <f>HYPERLINK(Таблица3[[#This Row],[RelativePath]])</f>
        <v>13 Склад хол\K07156189_23_20260526T143807Z.jpg</v>
      </c>
    </row>
    <row r="801" spans="1:14" x14ac:dyDescent="0.25">
      <c r="A801" t="s">
        <v>14</v>
      </c>
      <c r="B801" s="3">
        <v>46168</v>
      </c>
      <c r="C801" s="5">
        <v>0.61001157407407403</v>
      </c>
      <c r="D801" s="1" t="s">
        <v>115</v>
      </c>
      <c r="E801" t="s">
        <v>12240</v>
      </c>
      <c r="F801" t="s">
        <v>27687</v>
      </c>
      <c r="I801" s="16" t="s">
        <v>27336</v>
      </c>
      <c r="J801" s="16" t="s">
        <v>1178</v>
      </c>
      <c r="K801" t="s">
        <v>27337</v>
      </c>
      <c r="L801" t="s">
        <v>27338</v>
      </c>
      <c r="M801" s="10"/>
      <c r="N801" s="2" t="str">
        <f>HYPERLINK(Таблица3[[#This Row],[RelativePath]])</f>
        <v>6 Площадка 1 общага\826398429_1_20260526T143825Z.jpg</v>
      </c>
    </row>
    <row r="802" spans="1:14" x14ac:dyDescent="0.25">
      <c r="A802" t="s">
        <v>14</v>
      </c>
      <c r="B802" s="3">
        <v>46168</v>
      </c>
      <c r="C802" s="5">
        <v>0.61015046296296294</v>
      </c>
      <c r="D802" s="1" t="s">
        <v>115</v>
      </c>
      <c r="E802" t="s">
        <v>12240</v>
      </c>
      <c r="F802" t="s">
        <v>27687</v>
      </c>
      <c r="H802" t="s">
        <v>27688</v>
      </c>
      <c r="I802" s="16" t="s">
        <v>27339</v>
      </c>
      <c r="J802" s="16" t="s">
        <v>1178</v>
      </c>
      <c r="K802" t="s">
        <v>27340</v>
      </c>
      <c r="L802" t="s">
        <v>27341</v>
      </c>
      <c r="M802" s="10"/>
      <c r="N802" s="2" t="str">
        <f>HYPERLINK(Таблица3[[#This Row],[RelativePath]])</f>
        <v>6 Площадка 1 общага\826398429_1_20260526T143837Z.jpg</v>
      </c>
    </row>
    <row r="803" spans="1:14" x14ac:dyDescent="0.25">
      <c r="A803" t="s">
        <v>15</v>
      </c>
      <c r="B803" s="3">
        <v>46169</v>
      </c>
      <c r="C803" s="5">
        <v>0.54180555555555554</v>
      </c>
      <c r="D803" s="1" t="s">
        <v>91</v>
      </c>
      <c r="E803" t="s">
        <v>13444</v>
      </c>
      <c r="F803" t="s">
        <v>27675</v>
      </c>
      <c r="I803" s="16" t="s">
        <v>27243</v>
      </c>
      <c r="J803" s="16" t="s">
        <v>4957</v>
      </c>
      <c r="K803" t="s">
        <v>27244</v>
      </c>
      <c r="L803" t="s">
        <v>27245</v>
      </c>
      <c r="M803" s="10"/>
      <c r="N803" s="2" t="str">
        <f>HYPERLINK(Таблица3[[#This Row],[RelativePath]])</f>
        <v>1 Въезд на базу\GA3948333_4_20260527T130012Z.jpg</v>
      </c>
    </row>
    <row r="804" spans="1:14" x14ac:dyDescent="0.25">
      <c r="A804" t="s">
        <v>15</v>
      </c>
      <c r="B804" s="3">
        <v>46169</v>
      </c>
      <c r="C804" s="5">
        <v>0.54193287037037041</v>
      </c>
      <c r="D804" s="1" t="s">
        <v>4</v>
      </c>
      <c r="E804" t="s">
        <v>13444</v>
      </c>
      <c r="F804" t="s">
        <v>27675</v>
      </c>
      <c r="I804" s="16" t="s">
        <v>27219</v>
      </c>
      <c r="J804" s="16" t="s">
        <v>4928</v>
      </c>
      <c r="K804" t="s">
        <v>27220</v>
      </c>
      <c r="L804" t="s">
        <v>27221</v>
      </c>
      <c r="M804" s="10"/>
      <c r="N804" s="2" t="str">
        <f>HYPERLINK(Таблица3[[#This Row],[RelativePath]])</f>
        <v>3 Парковка офиса\GA3948333_3_20260527T130023Z.jpg</v>
      </c>
    </row>
    <row r="805" spans="1:14" x14ac:dyDescent="0.25">
      <c r="A805" t="s">
        <v>15</v>
      </c>
      <c r="B805" s="3">
        <v>46169</v>
      </c>
      <c r="C805" s="5">
        <v>0.72734953703703709</v>
      </c>
      <c r="D805" s="1" t="s">
        <v>85</v>
      </c>
      <c r="E805" t="s">
        <v>9105</v>
      </c>
      <c r="F805" t="s">
        <v>1595</v>
      </c>
      <c r="H805" t="s">
        <v>27679</v>
      </c>
      <c r="I805" s="16" t="s">
        <v>27261</v>
      </c>
      <c r="J805" s="16" t="s">
        <v>4957</v>
      </c>
      <c r="K805" t="s">
        <v>27262</v>
      </c>
      <c r="L805" t="s">
        <v>27263</v>
      </c>
      <c r="M805" s="10"/>
      <c r="N805" s="2" t="str">
        <f>HYPERLINK(Таблица3[[#This Row],[RelativePath]])</f>
        <v>1 Въезд на базу\GA3948333_4_20260527T172723Z.jpg</v>
      </c>
    </row>
    <row r="806" spans="1:14" x14ac:dyDescent="0.25">
      <c r="A806" t="s">
        <v>16</v>
      </c>
      <c r="B806" s="3">
        <v>46170</v>
      </c>
      <c r="C806" s="5">
        <v>0.28520833333333334</v>
      </c>
      <c r="D806" s="1" t="s">
        <v>162</v>
      </c>
      <c r="E806" t="s">
        <v>27676</v>
      </c>
      <c r="F806" t="s">
        <v>58</v>
      </c>
      <c r="H806" t="s">
        <v>2041</v>
      </c>
      <c r="I806" s="16" t="s">
        <v>27700</v>
      </c>
      <c r="J806" s="16" t="s">
        <v>4958</v>
      </c>
      <c r="K806" t="s">
        <v>27701</v>
      </c>
      <c r="L806" t="s">
        <v>27702</v>
      </c>
      <c r="M806" s="10"/>
      <c r="N806" s="2" t="str">
        <f>HYPERLINK(Таблица3[[#This Row],[RelativePath]])</f>
        <v>2 Поката пилорама\GA3948333_8_20260528T065042Z.jpg</v>
      </c>
    </row>
    <row r="807" spans="1:14" x14ac:dyDescent="0.25">
      <c r="A807" t="s">
        <v>16</v>
      </c>
      <c r="B807" s="3">
        <v>46170</v>
      </c>
      <c r="C807" s="5">
        <v>0.3036921296296296</v>
      </c>
      <c r="D807" s="1" t="s">
        <v>304</v>
      </c>
      <c r="E807" t="s">
        <v>27676</v>
      </c>
      <c r="F807" t="s">
        <v>58</v>
      </c>
      <c r="I807" s="16" t="s">
        <v>27703</v>
      </c>
      <c r="J807" s="16" t="s">
        <v>4958</v>
      </c>
      <c r="K807" t="s">
        <v>27704</v>
      </c>
      <c r="L807" t="s">
        <v>27705</v>
      </c>
      <c r="M807" s="10"/>
      <c r="N807" s="2" t="str">
        <f>HYPERLINK(Таблица3[[#This Row],[RelativePath]])</f>
        <v>2 Поката пилорама\GA3948333_8_20260528T071719Z.jpg</v>
      </c>
    </row>
    <row r="808" spans="1:14" x14ac:dyDescent="0.25">
      <c r="A808" t="s">
        <v>16</v>
      </c>
      <c r="B808" s="3">
        <v>46170</v>
      </c>
      <c r="C808" s="5">
        <v>0.30391203703703706</v>
      </c>
      <c r="D808" s="1" t="s">
        <v>85</v>
      </c>
      <c r="E808" t="s">
        <v>27676</v>
      </c>
      <c r="F808" t="s">
        <v>58</v>
      </c>
      <c r="I808" s="16" t="s">
        <v>27787</v>
      </c>
      <c r="J808" s="16" t="s">
        <v>4957</v>
      </c>
      <c r="K808" t="s">
        <v>27788</v>
      </c>
      <c r="L808" t="s">
        <v>27789</v>
      </c>
      <c r="M808" s="10"/>
      <c r="N808" s="2" t="str">
        <f>HYPERLINK(Таблица3[[#This Row],[RelativePath]])</f>
        <v>1 Въезд на базу\GA3948333_4_20260528T071738Z.jpg</v>
      </c>
    </row>
    <row r="809" spans="1:14" x14ac:dyDescent="0.25">
      <c r="A809" t="s">
        <v>17</v>
      </c>
      <c r="B809" s="3">
        <v>46171</v>
      </c>
      <c r="C809" s="5">
        <v>0.39275462962962965</v>
      </c>
      <c r="D809" s="1" t="s">
        <v>91</v>
      </c>
      <c r="E809" t="s">
        <v>4933</v>
      </c>
      <c r="F809" t="s">
        <v>58</v>
      </c>
      <c r="H809" t="s">
        <v>1135</v>
      </c>
      <c r="I809" s="16" t="s">
        <v>27790</v>
      </c>
      <c r="J809" s="16" t="s">
        <v>4957</v>
      </c>
      <c r="K809" t="s">
        <v>27791</v>
      </c>
      <c r="L809" t="s">
        <v>27792</v>
      </c>
      <c r="M809" s="10"/>
      <c r="N809" s="2" t="str">
        <f>HYPERLINK(Таблица3[[#This Row],[RelativePath]])</f>
        <v>1 Въезд на базу\GA3948333_4_20260529T092534Z.jpg</v>
      </c>
    </row>
    <row r="810" spans="1:14" x14ac:dyDescent="0.25">
      <c r="A810" t="s">
        <v>17</v>
      </c>
      <c r="B810" s="3">
        <v>46171</v>
      </c>
      <c r="C810" s="5">
        <v>0.41298611111111111</v>
      </c>
      <c r="D810" s="1" t="s">
        <v>162</v>
      </c>
      <c r="E810" t="s">
        <v>4933</v>
      </c>
      <c r="F810" t="s">
        <v>1897</v>
      </c>
      <c r="I810" s="16" t="s">
        <v>27925</v>
      </c>
      <c r="J810" s="16" t="s">
        <v>4951</v>
      </c>
      <c r="K810" t="s">
        <v>27926</v>
      </c>
      <c r="L810" t="s">
        <v>27927</v>
      </c>
      <c r="M810" s="10"/>
      <c r="N810" s="2" t="str">
        <f>HYPERLINK(Таблица3[[#This Row],[RelativePath]])</f>
        <v>10 Въезд ангар\GA3948333_6_20260529T095442Z.jpg</v>
      </c>
    </row>
    <row r="811" spans="1:14" x14ac:dyDescent="0.25">
      <c r="A811" t="s">
        <v>17</v>
      </c>
      <c r="B811" s="3">
        <v>46171</v>
      </c>
      <c r="C811" s="5">
        <v>0.41327546296296297</v>
      </c>
      <c r="D811" s="1" t="s">
        <v>162</v>
      </c>
      <c r="E811" t="s">
        <v>4933</v>
      </c>
      <c r="F811" t="s">
        <v>1897</v>
      </c>
      <c r="I811" s="16" t="s">
        <v>27928</v>
      </c>
      <c r="J811" s="16" t="s">
        <v>4951</v>
      </c>
      <c r="K811" t="s">
        <v>27929</v>
      </c>
      <c r="L811" t="s">
        <v>27930</v>
      </c>
      <c r="M811" s="10"/>
      <c r="N811" s="2" t="str">
        <f>HYPERLINK(Таблица3[[#This Row],[RelativePath]])</f>
        <v>10 Въезд ангар\GA3948333_6_20260529T095507Z.jpg</v>
      </c>
    </row>
    <row r="812" spans="1:14" x14ac:dyDescent="0.25">
      <c r="A812" t="s">
        <v>17</v>
      </c>
      <c r="B812" s="3">
        <v>46171</v>
      </c>
      <c r="C812" s="5">
        <v>0.41350694444444447</v>
      </c>
      <c r="D812" s="1" t="s">
        <v>162</v>
      </c>
      <c r="E812" t="s">
        <v>4933</v>
      </c>
      <c r="F812" t="s">
        <v>1897</v>
      </c>
      <c r="I812" s="16" t="s">
        <v>27931</v>
      </c>
      <c r="J812" s="16" t="s">
        <v>4951</v>
      </c>
      <c r="K812" t="s">
        <v>27932</v>
      </c>
      <c r="L812" t="s">
        <v>27933</v>
      </c>
      <c r="M812" s="10"/>
      <c r="N812" s="2" t="str">
        <f>HYPERLINK(Таблица3[[#This Row],[RelativePath]])</f>
        <v>10 Въезд ангар\GA3948333_6_20260529T095527Z.jpg</v>
      </c>
    </row>
    <row r="813" spans="1:14" x14ac:dyDescent="0.25">
      <c r="A813" t="s">
        <v>17</v>
      </c>
      <c r="B813" s="3">
        <v>46171</v>
      </c>
      <c r="C813" s="5">
        <v>0.41366898148148146</v>
      </c>
      <c r="D813" s="1" t="s">
        <v>162</v>
      </c>
      <c r="E813" t="s">
        <v>4933</v>
      </c>
      <c r="F813" t="s">
        <v>1897</v>
      </c>
      <c r="I813" s="16" t="s">
        <v>27934</v>
      </c>
      <c r="J813" s="16" t="s">
        <v>4951</v>
      </c>
      <c r="K813" t="s">
        <v>27935</v>
      </c>
      <c r="L813" t="s">
        <v>27936</v>
      </c>
      <c r="M813" s="10"/>
      <c r="N813" s="2" t="str">
        <f>HYPERLINK(Таблица3[[#This Row],[RelativePath]])</f>
        <v>10 Въезд ангар\GA3948333_6_20260529T095541Z.jpg</v>
      </c>
    </row>
    <row r="814" spans="1:14" x14ac:dyDescent="0.25">
      <c r="A814" t="s">
        <v>17</v>
      </c>
      <c r="B814" s="3">
        <v>46171</v>
      </c>
      <c r="C814" s="5">
        <v>0.41521990740740738</v>
      </c>
      <c r="D814" s="1" t="s">
        <v>62</v>
      </c>
      <c r="E814" t="s">
        <v>4933</v>
      </c>
      <c r="F814" t="s">
        <v>58</v>
      </c>
      <c r="H814" t="s">
        <v>1135</v>
      </c>
      <c r="I814" s="16" t="s">
        <v>27796</v>
      </c>
      <c r="J814" s="16" t="s">
        <v>4957</v>
      </c>
      <c r="K814" t="s">
        <v>27797</v>
      </c>
      <c r="L814" t="s">
        <v>27798</v>
      </c>
      <c r="M814" s="10"/>
      <c r="N814" s="2" t="str">
        <f>HYPERLINK(Таблица3[[#This Row],[RelativePath]])</f>
        <v>1 Въезд на базу\GA3948333_4_20260529T095755Z.jpg</v>
      </c>
    </row>
    <row r="815" spans="1:14" x14ac:dyDescent="0.25">
      <c r="A815" t="s">
        <v>17</v>
      </c>
      <c r="B815" s="3">
        <v>46171</v>
      </c>
      <c r="C815" s="5">
        <v>0.49062499999999998</v>
      </c>
      <c r="D815" s="1" t="s">
        <v>115</v>
      </c>
      <c r="E815" t="s">
        <v>1552</v>
      </c>
      <c r="F815" t="s">
        <v>26010</v>
      </c>
      <c r="I815" s="16" t="s">
        <v>27706</v>
      </c>
      <c r="J815" s="16" t="s">
        <v>4958</v>
      </c>
      <c r="K815" t="s">
        <v>27707</v>
      </c>
      <c r="L815" t="s">
        <v>27708</v>
      </c>
      <c r="M815" s="10"/>
      <c r="N815" s="2" t="str">
        <f>HYPERLINK(Таблица3[[#This Row],[RelativePath]])</f>
        <v>2 Поката пилорама\GA3948333_8_20260529T114630Z.jpg</v>
      </c>
    </row>
    <row r="816" spans="1:14" x14ac:dyDescent="0.25">
      <c r="A816" t="s">
        <v>17</v>
      </c>
      <c r="B816" s="3">
        <v>46171</v>
      </c>
      <c r="C816" s="5">
        <v>0.5010648148148148</v>
      </c>
      <c r="D816" s="1" t="s">
        <v>162</v>
      </c>
      <c r="E816" t="s">
        <v>1552</v>
      </c>
      <c r="F816" t="s">
        <v>58</v>
      </c>
      <c r="H816" t="s">
        <v>2041</v>
      </c>
      <c r="I816" s="16" t="s">
        <v>27709</v>
      </c>
      <c r="J816" s="16" t="s">
        <v>4958</v>
      </c>
      <c r="K816" t="s">
        <v>27710</v>
      </c>
      <c r="L816" t="s">
        <v>27711</v>
      </c>
      <c r="M816" s="10"/>
      <c r="N816" s="2" t="str">
        <f>HYPERLINK(Таблица3[[#This Row],[RelativePath]])</f>
        <v>2 Поката пилорама\GA3948333_8_20260529T120132Z.jpg</v>
      </c>
    </row>
    <row r="817" spans="1:14" x14ac:dyDescent="0.25">
      <c r="A817" t="s">
        <v>17</v>
      </c>
      <c r="B817" s="3">
        <v>46171</v>
      </c>
      <c r="C817" s="5">
        <v>0.50113425925925925</v>
      </c>
      <c r="D817" s="1" t="s">
        <v>162</v>
      </c>
      <c r="E817" t="s">
        <v>1552</v>
      </c>
      <c r="F817" t="s">
        <v>58</v>
      </c>
      <c r="I817" s="16" t="s">
        <v>27712</v>
      </c>
      <c r="J817" s="16" t="s">
        <v>4958</v>
      </c>
      <c r="K817" t="s">
        <v>27713</v>
      </c>
      <c r="L817" t="s">
        <v>27714</v>
      </c>
      <c r="M817" s="10"/>
      <c r="N817" s="2" t="str">
        <f>HYPERLINK(Таблица3[[#This Row],[RelativePath]])</f>
        <v>2 Поката пилорама\GA3948333_8_20260529T120138Z.jpg</v>
      </c>
    </row>
    <row r="818" spans="1:14" x14ac:dyDescent="0.25">
      <c r="A818" t="s">
        <v>17</v>
      </c>
      <c r="B818" s="3">
        <v>46171</v>
      </c>
      <c r="C818" s="5">
        <v>0.50116898148148148</v>
      </c>
      <c r="D818" s="1" t="s">
        <v>162</v>
      </c>
      <c r="E818" t="s">
        <v>1552</v>
      </c>
      <c r="F818" t="s">
        <v>58</v>
      </c>
      <c r="I818" s="16" t="s">
        <v>27715</v>
      </c>
      <c r="J818" s="16" t="s">
        <v>4958</v>
      </c>
      <c r="K818" t="s">
        <v>27716</v>
      </c>
      <c r="L818" t="s">
        <v>27717</v>
      </c>
      <c r="M818" s="10"/>
      <c r="N818" s="2" t="str">
        <f>HYPERLINK(Таблица3[[#This Row],[RelativePath]])</f>
        <v>2 Поката пилорама\GA3948333_8_20260529T120141Z.jpg</v>
      </c>
    </row>
    <row r="819" spans="1:14" x14ac:dyDescent="0.25">
      <c r="A819" t="s">
        <v>17</v>
      </c>
      <c r="B819" s="3">
        <v>46171</v>
      </c>
      <c r="C819" s="5">
        <v>0.51355324074074071</v>
      </c>
      <c r="D819" s="1" t="s">
        <v>162</v>
      </c>
      <c r="E819" t="s">
        <v>1552</v>
      </c>
      <c r="F819" t="s">
        <v>58</v>
      </c>
      <c r="I819" s="16" t="s">
        <v>27718</v>
      </c>
      <c r="J819" s="16" t="s">
        <v>4958</v>
      </c>
      <c r="K819" t="s">
        <v>27719</v>
      </c>
      <c r="L819" t="s">
        <v>27720</v>
      </c>
      <c r="M819" s="10"/>
      <c r="N819" s="2" t="str">
        <f>HYPERLINK(Таблица3[[#This Row],[RelativePath]])</f>
        <v>2 Поката пилорама\GA3948333_8_20260529T121931Z.jpg</v>
      </c>
    </row>
    <row r="820" spans="1:14" x14ac:dyDescent="0.25">
      <c r="A820" t="s">
        <v>17</v>
      </c>
      <c r="B820" s="3">
        <v>46171</v>
      </c>
      <c r="C820" s="5">
        <v>0.5237384259259259</v>
      </c>
      <c r="D820" s="1" t="s">
        <v>162</v>
      </c>
      <c r="E820" t="s">
        <v>1552</v>
      </c>
      <c r="F820" t="s">
        <v>58</v>
      </c>
      <c r="I820" s="16" t="s">
        <v>27721</v>
      </c>
      <c r="J820" s="16" t="s">
        <v>4958</v>
      </c>
      <c r="K820" t="s">
        <v>27722</v>
      </c>
      <c r="L820" t="s">
        <v>27723</v>
      </c>
      <c r="M820" s="10"/>
      <c r="N820" s="2" t="str">
        <f>HYPERLINK(Таблица3[[#This Row],[RelativePath]])</f>
        <v>2 Поката пилорама\GA3948333_8_20260529T123411Z.jpg</v>
      </c>
    </row>
    <row r="821" spans="1:14" x14ac:dyDescent="0.25">
      <c r="A821" t="s">
        <v>17</v>
      </c>
      <c r="B821" s="3">
        <v>46171</v>
      </c>
      <c r="C821" s="5">
        <v>0.5290393518518518</v>
      </c>
      <c r="D821" s="1" t="s">
        <v>162</v>
      </c>
      <c r="E821" t="s">
        <v>1552</v>
      </c>
      <c r="F821" t="s">
        <v>58</v>
      </c>
      <c r="I821" s="16" t="s">
        <v>27724</v>
      </c>
      <c r="J821" s="16" t="s">
        <v>4958</v>
      </c>
      <c r="K821" t="s">
        <v>27725</v>
      </c>
      <c r="L821" t="s">
        <v>27726</v>
      </c>
      <c r="M821" s="10"/>
      <c r="N821" s="2" t="str">
        <f>HYPERLINK(Таблица3[[#This Row],[RelativePath]])</f>
        <v>2 Поката пилорама\GA3948333_8_20260529T124149Z.jpg</v>
      </c>
    </row>
    <row r="822" spans="1:14" x14ac:dyDescent="0.25">
      <c r="A822" t="s">
        <v>17</v>
      </c>
      <c r="B822" s="3">
        <v>46171</v>
      </c>
      <c r="C822" s="5">
        <v>0.53652777777777783</v>
      </c>
      <c r="D822" s="1" t="s">
        <v>85</v>
      </c>
      <c r="E822" t="s">
        <v>1552</v>
      </c>
      <c r="F822" t="s">
        <v>58</v>
      </c>
      <c r="I822" s="16" t="s">
        <v>27799</v>
      </c>
      <c r="J822" s="16" t="s">
        <v>4957</v>
      </c>
      <c r="K822" t="s">
        <v>27800</v>
      </c>
      <c r="L822" t="s">
        <v>27801</v>
      </c>
      <c r="M822" s="10"/>
      <c r="N822" s="2" t="str">
        <f>HYPERLINK(Таблица3[[#This Row],[RelativePath]])</f>
        <v>1 Въезд на базу\GA3948333_4_20260529T125236Z.jpg</v>
      </c>
    </row>
    <row r="823" spans="1:14" x14ac:dyDescent="0.25">
      <c r="A823" t="s">
        <v>17</v>
      </c>
      <c r="B823" s="3">
        <v>46171</v>
      </c>
      <c r="C823" s="5">
        <v>0.56240740740740736</v>
      </c>
      <c r="D823" s="1" t="s">
        <v>163</v>
      </c>
      <c r="E823" t="s">
        <v>4933</v>
      </c>
      <c r="F823" t="s">
        <v>1897</v>
      </c>
      <c r="I823" s="16" t="s">
        <v>27832</v>
      </c>
      <c r="J823" s="16" t="s">
        <v>1182</v>
      </c>
      <c r="K823" t="s">
        <v>27833</v>
      </c>
      <c r="L823" t="s">
        <v>27834</v>
      </c>
      <c r="M823" s="10"/>
      <c r="N823" s="2" t="str">
        <f>HYPERLINK(Таблица3[[#This Row],[RelativePath]])</f>
        <v>4 Крыльцо офиса\K07156189_21_20260529T132952Z.jpg</v>
      </c>
    </row>
    <row r="824" spans="1:14" x14ac:dyDescent="0.25">
      <c r="A824" t="s">
        <v>17</v>
      </c>
      <c r="B824" s="3">
        <v>46171</v>
      </c>
      <c r="C824" s="5">
        <v>0.56259259259259264</v>
      </c>
      <c r="D824" s="1" t="s">
        <v>163</v>
      </c>
      <c r="E824" t="s">
        <v>4933</v>
      </c>
      <c r="F824" t="s">
        <v>809</v>
      </c>
      <c r="I824" s="16" t="s">
        <v>27835</v>
      </c>
      <c r="J824" s="16" t="s">
        <v>1182</v>
      </c>
      <c r="K824" t="s">
        <v>27836</v>
      </c>
      <c r="L824" t="s">
        <v>27837</v>
      </c>
      <c r="M824" s="10"/>
      <c r="N824" s="2" t="str">
        <f>HYPERLINK(Таблица3[[#This Row],[RelativePath]])</f>
        <v>4 Крыльцо офиса\K07156189_21_20260529T133008Z.jpg</v>
      </c>
    </row>
    <row r="825" spans="1:14" x14ac:dyDescent="0.25">
      <c r="A825" t="s">
        <v>17</v>
      </c>
      <c r="B825" s="3">
        <v>46171</v>
      </c>
      <c r="C825" s="5">
        <v>0.69836805555555559</v>
      </c>
      <c r="D825" s="1" t="s">
        <v>115</v>
      </c>
      <c r="E825" t="s">
        <v>1552</v>
      </c>
      <c r="F825" t="s">
        <v>58</v>
      </c>
      <c r="I825" s="16" t="s">
        <v>27727</v>
      </c>
      <c r="J825" s="16" t="s">
        <v>4958</v>
      </c>
      <c r="K825" t="s">
        <v>27728</v>
      </c>
      <c r="L825" t="s">
        <v>27729</v>
      </c>
      <c r="M825" s="10"/>
      <c r="N825" s="2" t="str">
        <f>HYPERLINK(Таблица3[[#This Row],[RelativePath]])</f>
        <v>2 Поката пилорама\GA3948333_8_20260529T164539Z.jpg</v>
      </c>
    </row>
    <row r="826" spans="1:14" x14ac:dyDescent="0.25">
      <c r="A826" t="s">
        <v>17</v>
      </c>
      <c r="B826" s="3">
        <v>46171</v>
      </c>
      <c r="C826" s="5">
        <v>0.69841435185185186</v>
      </c>
      <c r="D826" s="1" t="s">
        <v>115</v>
      </c>
      <c r="E826" t="s">
        <v>1552</v>
      </c>
      <c r="F826" t="s">
        <v>58</v>
      </c>
      <c r="H826" t="s">
        <v>1140</v>
      </c>
      <c r="I826" s="16" t="s">
        <v>27730</v>
      </c>
      <c r="J826" s="16" t="s">
        <v>4958</v>
      </c>
      <c r="K826" t="s">
        <v>27731</v>
      </c>
      <c r="L826" t="s">
        <v>27732</v>
      </c>
      <c r="M826" s="10"/>
      <c r="N826" s="2" t="str">
        <f>HYPERLINK(Таблица3[[#This Row],[RelativePath]])</f>
        <v>2 Поката пилорама\GA3948333_8_20260529T164543Z.jpg</v>
      </c>
    </row>
    <row r="827" spans="1:14" x14ac:dyDescent="0.25">
      <c r="A827" t="s">
        <v>17</v>
      </c>
      <c r="B827" s="3">
        <v>46171</v>
      </c>
      <c r="C827" s="5">
        <v>0.70870370370370372</v>
      </c>
      <c r="D827" s="1" t="s">
        <v>162</v>
      </c>
      <c r="E827" t="s">
        <v>1552</v>
      </c>
      <c r="F827" t="s">
        <v>58</v>
      </c>
      <c r="H827" t="s">
        <v>2041</v>
      </c>
      <c r="I827" s="16" t="s">
        <v>27733</v>
      </c>
      <c r="J827" s="16" t="s">
        <v>4958</v>
      </c>
      <c r="K827" t="s">
        <v>27734</v>
      </c>
      <c r="L827" t="s">
        <v>27735</v>
      </c>
      <c r="M827" s="10"/>
      <c r="N827" s="2" t="str">
        <f>HYPERLINK(Таблица3[[#This Row],[RelativePath]])</f>
        <v>2 Поката пилорама\GA3948333_8_20260529T170032Z.jpg</v>
      </c>
    </row>
    <row r="828" spans="1:14" x14ac:dyDescent="0.25">
      <c r="A828" t="s">
        <v>17</v>
      </c>
      <c r="B828" s="3">
        <v>46171</v>
      </c>
      <c r="C828" s="5">
        <v>0.70887731481481486</v>
      </c>
      <c r="D828" s="1" t="s">
        <v>162</v>
      </c>
      <c r="E828" t="s">
        <v>1552</v>
      </c>
      <c r="F828" t="s">
        <v>58</v>
      </c>
      <c r="I828" s="16" t="s">
        <v>27736</v>
      </c>
      <c r="J828" s="16" t="s">
        <v>4958</v>
      </c>
      <c r="K828" t="s">
        <v>27737</v>
      </c>
      <c r="L828" t="s">
        <v>27738</v>
      </c>
      <c r="M828" s="10"/>
      <c r="N828" s="2" t="str">
        <f>HYPERLINK(Таблица3[[#This Row],[RelativePath]])</f>
        <v>2 Поката пилорама\GA3948333_8_20260529T170047Z.jpg</v>
      </c>
    </row>
    <row r="829" spans="1:14" x14ac:dyDescent="0.25">
      <c r="A829" t="s">
        <v>17</v>
      </c>
      <c r="B829" s="3">
        <v>46171</v>
      </c>
      <c r="C829" s="5">
        <v>0.71196759259259257</v>
      </c>
      <c r="D829" s="1" t="s">
        <v>162</v>
      </c>
      <c r="E829" t="s">
        <v>1552</v>
      </c>
      <c r="F829" t="s">
        <v>58</v>
      </c>
      <c r="I829" s="16" t="s">
        <v>27739</v>
      </c>
      <c r="J829" s="16" t="s">
        <v>4958</v>
      </c>
      <c r="K829" t="s">
        <v>27740</v>
      </c>
      <c r="L829" t="s">
        <v>27741</v>
      </c>
      <c r="M829" s="10"/>
      <c r="N829" s="2" t="str">
        <f>HYPERLINK(Таблица3[[#This Row],[RelativePath]])</f>
        <v>2 Поката пилорама\GA3948333_8_20260529T170514Z.jpg</v>
      </c>
    </row>
    <row r="830" spans="1:14" x14ac:dyDescent="0.25">
      <c r="A830" t="s">
        <v>17</v>
      </c>
      <c r="B830" s="3">
        <v>46171</v>
      </c>
      <c r="C830" s="5">
        <v>0.71743055555555557</v>
      </c>
      <c r="D830" s="1" t="s">
        <v>85</v>
      </c>
      <c r="E830" t="s">
        <v>1552</v>
      </c>
      <c r="F830" t="s">
        <v>58</v>
      </c>
      <c r="I830" s="16" t="s">
        <v>27805</v>
      </c>
      <c r="J830" s="16" t="s">
        <v>4957</v>
      </c>
      <c r="K830" t="s">
        <v>27806</v>
      </c>
      <c r="L830" t="s">
        <v>27807</v>
      </c>
      <c r="M830" s="10"/>
      <c r="N830" s="2" t="str">
        <f>HYPERLINK(Таблица3[[#This Row],[RelativePath]])</f>
        <v>1 Въезд на базу\GA3948333_4_20260529T171306Z.jpg</v>
      </c>
    </row>
    <row r="831" spans="1:14" x14ac:dyDescent="0.25">
      <c r="A831" t="s">
        <v>18</v>
      </c>
      <c r="B831" s="3">
        <v>46172</v>
      </c>
      <c r="C831" s="5">
        <v>0.41356481481481483</v>
      </c>
      <c r="D831" s="1" t="s">
        <v>162</v>
      </c>
      <c r="E831" t="s">
        <v>4638</v>
      </c>
      <c r="F831" t="s">
        <v>28078</v>
      </c>
      <c r="H831" t="s">
        <v>28079</v>
      </c>
      <c r="I831" s="16" t="s">
        <v>27847</v>
      </c>
      <c r="J831" s="16" t="s">
        <v>1182</v>
      </c>
      <c r="K831" t="s">
        <v>27848</v>
      </c>
      <c r="L831" t="s">
        <v>27849</v>
      </c>
      <c r="M831" s="10"/>
      <c r="N831" s="2" t="str">
        <f>HYPERLINK(Таблица3[[#This Row],[RelativePath]])</f>
        <v>4 Крыльцо офиса\K07156189_21_20260530T095532Z.jpg</v>
      </c>
    </row>
    <row r="832" spans="1:14" x14ac:dyDescent="0.25">
      <c r="A832" t="s">
        <v>18</v>
      </c>
      <c r="B832" s="3">
        <v>46172</v>
      </c>
      <c r="C832" s="5">
        <v>0.78547453703703707</v>
      </c>
      <c r="D832" s="1" t="s">
        <v>304</v>
      </c>
      <c r="E832" t="s">
        <v>1552</v>
      </c>
      <c r="F832" t="s">
        <v>58</v>
      </c>
      <c r="I832" s="16" t="s">
        <v>27742</v>
      </c>
      <c r="J832" s="16" t="s">
        <v>4958</v>
      </c>
      <c r="K832" t="s">
        <v>27743</v>
      </c>
      <c r="L832" t="s">
        <v>27744</v>
      </c>
      <c r="M832" s="10"/>
      <c r="N832" s="2" t="str">
        <f>HYPERLINK(Таблица3[[#This Row],[RelativePath]])</f>
        <v>2 Поката пилорама\GA3948333_8_20260530T185105Z.jpg</v>
      </c>
    </row>
    <row r="833" spans="1:14" x14ac:dyDescent="0.25">
      <c r="A833" t="s">
        <v>13</v>
      </c>
      <c r="B833" s="3">
        <v>46174</v>
      </c>
      <c r="C833" s="5">
        <v>0.53285879629629629</v>
      </c>
      <c r="D833" s="1" t="s">
        <v>163</v>
      </c>
      <c r="E833" t="s">
        <v>28657</v>
      </c>
      <c r="F833" t="s">
        <v>1897</v>
      </c>
      <c r="I833" s="16" t="s">
        <v>28164</v>
      </c>
      <c r="J833" s="16" t="s">
        <v>1182</v>
      </c>
      <c r="K833" t="s">
        <v>28165</v>
      </c>
      <c r="L833" t="s">
        <v>28166</v>
      </c>
      <c r="M833" s="10"/>
      <c r="N833" s="2" t="str">
        <f>HYPERLINK(Таблица3[[#This Row],[RelativePath]])</f>
        <v>4 Крыльцо офиса\K07156189_21_20260601T124719Z.jpg</v>
      </c>
    </row>
    <row r="834" spans="1:14" x14ac:dyDescent="0.25">
      <c r="A834" t="s">
        <v>13</v>
      </c>
      <c r="B834" s="3">
        <v>46174</v>
      </c>
      <c r="C834" s="5">
        <v>0.53758101851851847</v>
      </c>
      <c r="D834" s="1" t="s">
        <v>163</v>
      </c>
      <c r="E834" t="s">
        <v>28657</v>
      </c>
      <c r="F834" t="s">
        <v>1897</v>
      </c>
      <c r="H834" t="s">
        <v>1140</v>
      </c>
      <c r="I834" s="16" t="s">
        <v>28167</v>
      </c>
      <c r="J834" s="16" t="s">
        <v>1182</v>
      </c>
      <c r="K834" t="s">
        <v>28168</v>
      </c>
      <c r="L834" t="s">
        <v>28169</v>
      </c>
      <c r="M834" s="10"/>
      <c r="N834" s="2" t="str">
        <f>HYPERLINK(Таблица3[[#This Row],[RelativePath]])</f>
        <v>4 Крыльцо офиса\K07156189_21_20260601T125407Z.jpg</v>
      </c>
    </row>
    <row r="835" spans="1:14" x14ac:dyDescent="0.25">
      <c r="A835" t="s">
        <v>13</v>
      </c>
      <c r="B835" s="3">
        <v>46174</v>
      </c>
      <c r="C835" s="5">
        <v>0.62476851851851856</v>
      </c>
      <c r="D835" s="1" t="s">
        <v>162</v>
      </c>
      <c r="E835" t="s">
        <v>4933</v>
      </c>
      <c r="F835" t="s">
        <v>1897</v>
      </c>
      <c r="I835" s="16" t="s">
        <v>28437</v>
      </c>
      <c r="J835" s="16" t="s">
        <v>4616</v>
      </c>
      <c r="K835" t="s">
        <v>28438</v>
      </c>
      <c r="L835" t="s">
        <v>28439</v>
      </c>
      <c r="M835" s="10"/>
      <c r="N835" s="2" t="str">
        <f>HYPERLINK(Таблица3[[#This Row],[RelativePath]])</f>
        <v>14 На гаражи\GD7678666_1_20260601T145940Z.jpg</v>
      </c>
    </row>
    <row r="836" spans="1:14" x14ac:dyDescent="0.25">
      <c r="A836" t="s">
        <v>13</v>
      </c>
      <c r="B836" s="3">
        <v>46174</v>
      </c>
      <c r="C836" s="5">
        <v>0.62575231481481486</v>
      </c>
      <c r="D836" s="1" t="s">
        <v>162</v>
      </c>
      <c r="E836" t="s">
        <v>4933</v>
      </c>
      <c r="F836" t="s">
        <v>1897</v>
      </c>
      <c r="I836" s="16" t="s">
        <v>28440</v>
      </c>
      <c r="J836" s="16" t="s">
        <v>4616</v>
      </c>
      <c r="K836" t="s">
        <v>28441</v>
      </c>
      <c r="L836" t="s">
        <v>28442</v>
      </c>
      <c r="M836" s="10"/>
      <c r="N836" s="2" t="str">
        <f>HYPERLINK(Таблица3[[#This Row],[RelativePath]])</f>
        <v>14 На гаражи\GD7678666_1_20260601T150105Z.jpg</v>
      </c>
    </row>
    <row r="837" spans="1:14" x14ac:dyDescent="0.25">
      <c r="A837" t="s">
        <v>13</v>
      </c>
      <c r="B837" s="3">
        <v>46174</v>
      </c>
      <c r="C837" s="5">
        <v>0.62582175925925931</v>
      </c>
      <c r="D837" s="1" t="s">
        <v>162</v>
      </c>
      <c r="E837" t="s">
        <v>4933</v>
      </c>
      <c r="F837" t="s">
        <v>1897</v>
      </c>
      <c r="I837" s="16" t="s">
        <v>28443</v>
      </c>
      <c r="J837" s="16" t="s">
        <v>4616</v>
      </c>
      <c r="K837" t="s">
        <v>28444</v>
      </c>
      <c r="L837" t="s">
        <v>28445</v>
      </c>
      <c r="M837" s="10"/>
      <c r="N837" s="2" t="str">
        <f>HYPERLINK(Таблица3[[#This Row],[RelativePath]])</f>
        <v>14 На гаражи\GD7678666_1_20260601T150111Z.jpg</v>
      </c>
    </row>
    <row r="838" spans="1:14" x14ac:dyDescent="0.25">
      <c r="A838" t="s">
        <v>13</v>
      </c>
      <c r="B838" s="3">
        <v>46174</v>
      </c>
      <c r="C838" s="5">
        <v>0.6275115740740741</v>
      </c>
      <c r="D838" s="1" t="s">
        <v>162</v>
      </c>
      <c r="E838" t="s">
        <v>4933</v>
      </c>
      <c r="F838" t="s">
        <v>1897</v>
      </c>
      <c r="I838" s="16" t="s">
        <v>28446</v>
      </c>
      <c r="J838" s="16" t="s">
        <v>4616</v>
      </c>
      <c r="K838" t="s">
        <v>28447</v>
      </c>
      <c r="L838" t="s">
        <v>28448</v>
      </c>
      <c r="M838" s="10"/>
      <c r="N838" s="2" t="str">
        <f>HYPERLINK(Таблица3[[#This Row],[RelativePath]])</f>
        <v>14 На гаражи\GD7678666_1_20260601T150337Z.jpg</v>
      </c>
    </row>
    <row r="839" spans="1:14" x14ac:dyDescent="0.25">
      <c r="A839" t="s">
        <v>13</v>
      </c>
      <c r="B839" s="3">
        <v>46174</v>
      </c>
      <c r="C839" s="5">
        <v>0.62767361111111108</v>
      </c>
      <c r="D839" s="1" t="s">
        <v>162</v>
      </c>
      <c r="E839" t="s">
        <v>14155</v>
      </c>
      <c r="F839" t="s">
        <v>28671</v>
      </c>
      <c r="I839" s="16" t="s">
        <v>28449</v>
      </c>
      <c r="J839" s="16" t="s">
        <v>4616</v>
      </c>
      <c r="K839" t="s">
        <v>28450</v>
      </c>
      <c r="L839" t="s">
        <v>28451</v>
      </c>
      <c r="M839" s="10"/>
      <c r="N839" s="2" t="str">
        <f>HYPERLINK(Таблица3[[#This Row],[RelativePath]])</f>
        <v>14 На гаражи\GD7678666_1_20260601T150351Z.jpg</v>
      </c>
    </row>
    <row r="840" spans="1:14" x14ac:dyDescent="0.25">
      <c r="A840" t="s">
        <v>14</v>
      </c>
      <c r="B840" s="3">
        <v>46175</v>
      </c>
      <c r="C840" s="5">
        <v>0.41736111111111113</v>
      </c>
      <c r="D840" s="1" t="s">
        <v>163</v>
      </c>
      <c r="E840" t="s">
        <v>70</v>
      </c>
      <c r="F840" t="s">
        <v>28669</v>
      </c>
      <c r="I840" s="16" t="s">
        <v>28311</v>
      </c>
      <c r="J840" s="16" t="s">
        <v>4951</v>
      </c>
      <c r="K840" t="s">
        <v>28312</v>
      </c>
      <c r="L840" t="s">
        <v>28313</v>
      </c>
      <c r="M840" s="10"/>
      <c r="N840" s="2" t="str">
        <f>HYPERLINK(Таблица3[[#This Row],[RelativePath]])</f>
        <v>10 Въезд ангар\GA3948333_6_20260602T100100Z.jpg</v>
      </c>
    </row>
    <row r="841" spans="1:14" x14ac:dyDescent="0.25">
      <c r="A841" t="s">
        <v>14</v>
      </c>
      <c r="B841" s="3">
        <v>46175</v>
      </c>
      <c r="C841" s="5">
        <v>0.41765046296296299</v>
      </c>
      <c r="D841" s="1" t="s">
        <v>163</v>
      </c>
      <c r="E841" t="s">
        <v>70</v>
      </c>
      <c r="F841" t="s">
        <v>28669</v>
      </c>
      <c r="I841" s="16" t="s">
        <v>28314</v>
      </c>
      <c r="J841" s="16" t="s">
        <v>4951</v>
      </c>
      <c r="K841" t="s">
        <v>28315</v>
      </c>
      <c r="L841" t="s">
        <v>28316</v>
      </c>
      <c r="M841" s="10"/>
      <c r="N841" s="2" t="str">
        <f>HYPERLINK(Таблица3[[#This Row],[RelativePath]])</f>
        <v>10 Въезд ангар\GA3948333_6_20260602T100125Z.jpg</v>
      </c>
    </row>
    <row r="842" spans="1:14" x14ac:dyDescent="0.25">
      <c r="A842" t="s">
        <v>14</v>
      </c>
      <c r="B842" s="3">
        <v>46175</v>
      </c>
      <c r="C842" s="5">
        <v>0.41837962962962966</v>
      </c>
      <c r="D842" s="1" t="s">
        <v>163</v>
      </c>
      <c r="E842" t="s">
        <v>70</v>
      </c>
      <c r="F842" t="s">
        <v>28669</v>
      </c>
      <c r="I842" s="16" t="s">
        <v>28317</v>
      </c>
      <c r="J842" s="16" t="s">
        <v>4951</v>
      </c>
      <c r="K842" t="s">
        <v>28318</v>
      </c>
      <c r="L842" t="s">
        <v>28319</v>
      </c>
      <c r="M842" s="10"/>
      <c r="N842" s="2" t="str">
        <f>HYPERLINK(Таблица3[[#This Row],[RelativePath]])</f>
        <v>10 Въезд ангар\GA3948333_6_20260602T100228Z.jpg</v>
      </c>
    </row>
    <row r="843" spans="1:14" x14ac:dyDescent="0.25">
      <c r="A843" t="s">
        <v>14</v>
      </c>
      <c r="B843" s="3">
        <v>46175</v>
      </c>
      <c r="C843" s="5">
        <v>0.41847222222222225</v>
      </c>
      <c r="D843" s="1" t="s">
        <v>163</v>
      </c>
      <c r="E843" t="s">
        <v>70</v>
      </c>
      <c r="F843" t="s">
        <v>28669</v>
      </c>
      <c r="I843" s="16" t="s">
        <v>28320</v>
      </c>
      <c r="J843" s="16" t="s">
        <v>4951</v>
      </c>
      <c r="K843" t="s">
        <v>28321</v>
      </c>
      <c r="L843" t="s">
        <v>28322</v>
      </c>
      <c r="M843" s="10"/>
      <c r="N843" s="2" t="str">
        <f>HYPERLINK(Таблица3[[#This Row],[RelativePath]])</f>
        <v>10 Въезд ангар\GA3948333_6_20260602T100236Z.jpg</v>
      </c>
    </row>
    <row r="844" spans="1:14" x14ac:dyDescent="0.25">
      <c r="A844" t="s">
        <v>14</v>
      </c>
      <c r="B844" s="3">
        <v>46175</v>
      </c>
      <c r="C844" s="5">
        <v>0.41855324074074074</v>
      </c>
      <c r="D844" s="1" t="s">
        <v>163</v>
      </c>
      <c r="E844" t="s">
        <v>70</v>
      </c>
      <c r="F844" t="s">
        <v>28669</v>
      </c>
      <c r="I844" s="16" t="s">
        <v>28323</v>
      </c>
      <c r="J844" s="16" t="s">
        <v>4951</v>
      </c>
      <c r="K844" t="s">
        <v>28324</v>
      </c>
      <c r="L844" t="s">
        <v>28325</v>
      </c>
      <c r="M844" s="10"/>
      <c r="N844" s="2" t="str">
        <f>HYPERLINK(Таблица3[[#This Row],[RelativePath]])</f>
        <v>10 Въезд ангар\GA3948333_6_20260602T100243Z.jpg</v>
      </c>
    </row>
    <row r="845" spans="1:14" x14ac:dyDescent="0.25">
      <c r="A845" t="s">
        <v>14</v>
      </c>
      <c r="B845" s="3">
        <v>46175</v>
      </c>
      <c r="C845" s="5">
        <v>0.41875000000000001</v>
      </c>
      <c r="D845" s="1" t="s">
        <v>163</v>
      </c>
      <c r="E845" t="s">
        <v>70</v>
      </c>
      <c r="F845" t="s">
        <v>28669</v>
      </c>
      <c r="I845" s="16" t="s">
        <v>28326</v>
      </c>
      <c r="J845" s="16" t="s">
        <v>4951</v>
      </c>
      <c r="K845" t="s">
        <v>28327</v>
      </c>
      <c r="L845" t="s">
        <v>28328</v>
      </c>
      <c r="M845" s="10"/>
      <c r="N845" s="2" t="str">
        <f>HYPERLINK(Таблица3[[#This Row],[RelativePath]])</f>
        <v>10 Въезд ангар\GA3948333_6_20260602T100300Z.jpg</v>
      </c>
    </row>
    <row r="846" spans="1:14" x14ac:dyDescent="0.25">
      <c r="A846" t="s">
        <v>14</v>
      </c>
      <c r="B846" s="3">
        <v>46175</v>
      </c>
      <c r="C846" s="5">
        <v>0.41900462962962964</v>
      </c>
      <c r="D846" s="1" t="s">
        <v>163</v>
      </c>
      <c r="E846" t="s">
        <v>70</v>
      </c>
      <c r="F846" t="s">
        <v>28669</v>
      </c>
      <c r="I846" s="16" t="s">
        <v>28329</v>
      </c>
      <c r="J846" s="16" t="s">
        <v>4951</v>
      </c>
      <c r="K846" t="s">
        <v>28330</v>
      </c>
      <c r="L846" t="s">
        <v>28331</v>
      </c>
      <c r="M846" s="10"/>
      <c r="N846" s="2" t="str">
        <f>HYPERLINK(Таблица3[[#This Row],[RelativePath]])</f>
        <v>10 Въезд ангар\GA3948333_6_20260602T100322Z.jpg</v>
      </c>
    </row>
    <row r="847" spans="1:14" x14ac:dyDescent="0.25">
      <c r="A847" t="s">
        <v>14</v>
      </c>
      <c r="B847" s="3">
        <v>46175</v>
      </c>
      <c r="C847" s="5">
        <v>0.41913194444444446</v>
      </c>
      <c r="D847" s="1" t="s">
        <v>163</v>
      </c>
      <c r="E847" t="s">
        <v>70</v>
      </c>
      <c r="F847" t="s">
        <v>28669</v>
      </c>
      <c r="I847" s="16" t="s">
        <v>28332</v>
      </c>
      <c r="J847" s="16" t="s">
        <v>4951</v>
      </c>
      <c r="K847" t="s">
        <v>28333</v>
      </c>
      <c r="L847" t="s">
        <v>28334</v>
      </c>
      <c r="M847" s="10"/>
      <c r="N847" s="2" t="str">
        <f>HYPERLINK(Таблица3[[#This Row],[RelativePath]])</f>
        <v>10 Въезд ангар\GA3948333_6_20260602T100333Z.jpg</v>
      </c>
    </row>
    <row r="848" spans="1:14" x14ac:dyDescent="0.25">
      <c r="A848" t="s">
        <v>14</v>
      </c>
      <c r="B848" s="3">
        <v>46175</v>
      </c>
      <c r="C848" s="5">
        <v>0.41923611111111109</v>
      </c>
      <c r="D848" s="1" t="s">
        <v>163</v>
      </c>
      <c r="E848" t="s">
        <v>70</v>
      </c>
      <c r="F848" t="s">
        <v>28669</v>
      </c>
      <c r="I848" s="16" t="s">
        <v>28335</v>
      </c>
      <c r="J848" s="16" t="s">
        <v>4951</v>
      </c>
      <c r="K848" t="s">
        <v>28336</v>
      </c>
      <c r="L848" t="s">
        <v>28337</v>
      </c>
      <c r="M848" s="10"/>
      <c r="N848" s="2" t="str">
        <f>HYPERLINK(Таблица3[[#This Row],[RelativePath]])</f>
        <v>10 Въезд ангар\GA3948333_6_20260602T100342Z.jpg</v>
      </c>
    </row>
    <row r="849" spans="1:14" x14ac:dyDescent="0.25">
      <c r="A849" t="s">
        <v>14</v>
      </c>
      <c r="B849" s="3">
        <v>46175</v>
      </c>
      <c r="C849" s="5">
        <v>0.41943287037037036</v>
      </c>
      <c r="D849" s="1" t="s">
        <v>163</v>
      </c>
      <c r="E849" t="s">
        <v>70</v>
      </c>
      <c r="F849" t="s">
        <v>28669</v>
      </c>
      <c r="I849" s="16" t="s">
        <v>28338</v>
      </c>
      <c r="J849" s="16" t="s">
        <v>4951</v>
      </c>
      <c r="K849" t="s">
        <v>28339</v>
      </c>
      <c r="L849" t="s">
        <v>28340</v>
      </c>
      <c r="M849" s="10"/>
      <c r="N849" s="2" t="str">
        <f>HYPERLINK(Таблица3[[#This Row],[RelativePath]])</f>
        <v>10 Въезд ангар\GA3948333_6_20260602T100359Z.jpg</v>
      </c>
    </row>
    <row r="850" spans="1:14" x14ac:dyDescent="0.25">
      <c r="A850" t="s">
        <v>14</v>
      </c>
      <c r="B850" s="3">
        <v>46175</v>
      </c>
      <c r="C850" s="5">
        <v>0.41961805555555554</v>
      </c>
      <c r="D850" s="1" t="s">
        <v>163</v>
      </c>
      <c r="E850" t="s">
        <v>70</v>
      </c>
      <c r="F850" t="s">
        <v>28669</v>
      </c>
      <c r="I850" s="16" t="s">
        <v>28341</v>
      </c>
      <c r="J850" s="16" t="s">
        <v>4951</v>
      </c>
      <c r="K850" t="s">
        <v>28342</v>
      </c>
      <c r="L850" t="s">
        <v>28343</v>
      </c>
      <c r="M850" s="10"/>
      <c r="N850" s="2" t="str">
        <f>HYPERLINK(Таблица3[[#This Row],[RelativePath]])</f>
        <v>10 Въезд ангар\GA3948333_6_20260602T100415Z.jpg</v>
      </c>
    </row>
    <row r="851" spans="1:14" x14ac:dyDescent="0.25">
      <c r="A851" t="s">
        <v>14</v>
      </c>
      <c r="B851" s="3">
        <v>46175</v>
      </c>
      <c r="C851" s="5">
        <v>0.42004629629629631</v>
      </c>
      <c r="D851" s="1" t="s">
        <v>163</v>
      </c>
      <c r="E851" t="s">
        <v>70</v>
      </c>
      <c r="F851" t="s">
        <v>28669</v>
      </c>
      <c r="I851" s="16" t="s">
        <v>28344</v>
      </c>
      <c r="J851" s="16" t="s">
        <v>4951</v>
      </c>
      <c r="K851" t="s">
        <v>28345</v>
      </c>
      <c r="L851" t="s">
        <v>28346</v>
      </c>
      <c r="M851" s="10"/>
      <c r="N851" s="2" t="str">
        <f>HYPERLINK(Таблица3[[#This Row],[RelativePath]])</f>
        <v>10 Въезд ангар\GA3948333_6_20260602T100452Z.jpg</v>
      </c>
    </row>
    <row r="852" spans="1:14" x14ac:dyDescent="0.25">
      <c r="A852" t="s">
        <v>14</v>
      </c>
      <c r="B852" s="3">
        <v>46175</v>
      </c>
      <c r="C852" s="5">
        <v>0.42093750000000002</v>
      </c>
      <c r="D852" s="1" t="s">
        <v>163</v>
      </c>
      <c r="E852" t="s">
        <v>70</v>
      </c>
      <c r="F852" t="s">
        <v>58</v>
      </c>
      <c r="I852" s="16" t="s">
        <v>28506</v>
      </c>
      <c r="J852" s="16" t="s">
        <v>4948</v>
      </c>
      <c r="K852" t="s">
        <v>28507</v>
      </c>
      <c r="L852" t="s">
        <v>28508</v>
      </c>
      <c r="M852" s="10"/>
      <c r="N852" s="2" t="str">
        <f>HYPERLINK(Таблица3[[#This Row],[RelativePath]])</f>
        <v>15 Вход столярка\GA3948333_9_20260602T100609Z.jpg</v>
      </c>
    </row>
    <row r="853" spans="1:14" x14ac:dyDescent="0.25">
      <c r="A853" t="s">
        <v>14</v>
      </c>
      <c r="B853" s="3">
        <v>46175</v>
      </c>
      <c r="C853" s="5">
        <v>0.42098379629629629</v>
      </c>
      <c r="D853" s="1" t="s">
        <v>163</v>
      </c>
      <c r="E853" t="s">
        <v>70</v>
      </c>
      <c r="F853" t="s">
        <v>58</v>
      </c>
      <c r="I853" s="16" t="s">
        <v>28509</v>
      </c>
      <c r="J853" s="16" t="s">
        <v>4948</v>
      </c>
      <c r="K853" t="s">
        <v>28510</v>
      </c>
      <c r="L853" t="s">
        <v>28511</v>
      </c>
      <c r="M853" s="10"/>
      <c r="N853" s="2" t="str">
        <f>HYPERLINK(Таблица3[[#This Row],[RelativePath]])</f>
        <v>15 Вход столярка\GA3948333_9_20260602T100613Z.jpg</v>
      </c>
    </row>
    <row r="854" spans="1:14" x14ac:dyDescent="0.25">
      <c r="A854" t="s">
        <v>14</v>
      </c>
      <c r="B854" s="3">
        <v>46175</v>
      </c>
      <c r="C854" s="5">
        <v>0.42151620370370368</v>
      </c>
      <c r="D854" s="1" t="s">
        <v>163</v>
      </c>
      <c r="E854" t="s">
        <v>70</v>
      </c>
      <c r="F854" t="s">
        <v>58</v>
      </c>
      <c r="I854" s="16" t="s">
        <v>28512</v>
      </c>
      <c r="J854" s="16" t="s">
        <v>4948</v>
      </c>
      <c r="K854" t="s">
        <v>28513</v>
      </c>
      <c r="L854" t="s">
        <v>28514</v>
      </c>
      <c r="M854" s="10"/>
      <c r="N854" s="2" t="str">
        <f>HYPERLINK(Таблица3[[#This Row],[RelativePath]])</f>
        <v>15 Вход столярка\GA3948333_9_20260602T100659Z.jpg</v>
      </c>
    </row>
    <row r="855" spans="1:14" x14ac:dyDescent="0.25">
      <c r="A855" t="s">
        <v>14</v>
      </c>
      <c r="B855" s="3">
        <v>46175</v>
      </c>
      <c r="C855" s="5">
        <v>0.42177083333333332</v>
      </c>
      <c r="D855" s="1" t="s">
        <v>163</v>
      </c>
      <c r="E855" t="s">
        <v>70</v>
      </c>
      <c r="F855" t="s">
        <v>58</v>
      </c>
      <c r="I855" s="16" t="s">
        <v>28515</v>
      </c>
      <c r="J855" s="16" t="s">
        <v>4948</v>
      </c>
      <c r="K855" t="s">
        <v>28516</v>
      </c>
      <c r="L855" t="s">
        <v>28517</v>
      </c>
      <c r="M855" s="10"/>
      <c r="N855" s="2" t="str">
        <f>HYPERLINK(Таблица3[[#This Row],[RelativePath]])</f>
        <v>15 Вход столярка\GA3948333_9_20260602T100721Z.jpg</v>
      </c>
    </row>
    <row r="856" spans="1:14" x14ac:dyDescent="0.25">
      <c r="A856" t="s">
        <v>14</v>
      </c>
      <c r="B856" s="3">
        <v>46175</v>
      </c>
      <c r="C856" s="5">
        <v>0.42194444444444446</v>
      </c>
      <c r="D856" s="1" t="s">
        <v>163</v>
      </c>
      <c r="E856" t="s">
        <v>70</v>
      </c>
      <c r="F856" t="s">
        <v>58</v>
      </c>
      <c r="I856" s="16" t="s">
        <v>28518</v>
      </c>
      <c r="J856" s="16" t="s">
        <v>4948</v>
      </c>
      <c r="K856" t="s">
        <v>28519</v>
      </c>
      <c r="L856" t="s">
        <v>28520</v>
      </c>
      <c r="M856" s="10"/>
      <c r="N856" s="2" t="str">
        <f>HYPERLINK(Таблица3[[#This Row],[RelativePath]])</f>
        <v>15 Вход столярка\GA3948333_9_20260602T100736Z.jpg</v>
      </c>
    </row>
    <row r="857" spans="1:14" x14ac:dyDescent="0.25">
      <c r="A857" t="s">
        <v>14</v>
      </c>
      <c r="B857" s="3">
        <v>46175</v>
      </c>
      <c r="C857" s="5">
        <v>0.42228009259259258</v>
      </c>
      <c r="D857" s="1" t="s">
        <v>163</v>
      </c>
      <c r="E857" t="s">
        <v>70</v>
      </c>
      <c r="F857" t="s">
        <v>58</v>
      </c>
      <c r="I857" s="16" t="s">
        <v>28521</v>
      </c>
      <c r="J857" s="16" t="s">
        <v>4948</v>
      </c>
      <c r="K857" t="s">
        <v>28522</v>
      </c>
      <c r="L857" t="s">
        <v>28523</v>
      </c>
      <c r="M857" s="10"/>
      <c r="N857" s="2" t="str">
        <f>HYPERLINK(Таблица3[[#This Row],[RelativePath]])</f>
        <v>15 Вход столярка\GA3948333_9_20260602T100805Z.jpg</v>
      </c>
    </row>
    <row r="858" spans="1:14" x14ac:dyDescent="0.25">
      <c r="A858" t="s">
        <v>14</v>
      </c>
      <c r="B858" s="3">
        <v>46175</v>
      </c>
      <c r="C858" s="5">
        <v>0.42233796296296294</v>
      </c>
      <c r="D858" s="1" t="s">
        <v>163</v>
      </c>
      <c r="E858" t="s">
        <v>70</v>
      </c>
      <c r="F858" t="s">
        <v>58</v>
      </c>
      <c r="I858" s="16" t="s">
        <v>28524</v>
      </c>
      <c r="J858" s="16" t="s">
        <v>4948</v>
      </c>
      <c r="K858" t="s">
        <v>28525</v>
      </c>
      <c r="L858" t="s">
        <v>28526</v>
      </c>
      <c r="M858" s="10"/>
      <c r="N858" s="2" t="str">
        <f>HYPERLINK(Таблица3[[#This Row],[RelativePath]])</f>
        <v>15 Вход столярка\GA3948333_9_20260602T100810Z.jpg</v>
      </c>
    </row>
    <row r="859" spans="1:14" x14ac:dyDescent="0.25">
      <c r="A859" t="s">
        <v>14</v>
      </c>
      <c r="B859" s="3">
        <v>46175</v>
      </c>
      <c r="C859" s="5">
        <v>0.42251157407407408</v>
      </c>
      <c r="D859" s="1" t="s">
        <v>163</v>
      </c>
      <c r="E859" t="s">
        <v>70</v>
      </c>
      <c r="F859" t="s">
        <v>58</v>
      </c>
      <c r="I859" s="16" t="s">
        <v>28527</v>
      </c>
      <c r="J859" s="16" t="s">
        <v>4948</v>
      </c>
      <c r="K859" t="s">
        <v>28528</v>
      </c>
      <c r="L859" t="s">
        <v>28529</v>
      </c>
      <c r="M859" s="10"/>
      <c r="N859" s="2" t="str">
        <f>HYPERLINK(Таблица3[[#This Row],[RelativePath]])</f>
        <v>15 Вход столярка\GA3948333_9_20260602T100825Z.jpg</v>
      </c>
    </row>
    <row r="860" spans="1:14" x14ac:dyDescent="0.25">
      <c r="A860" t="s">
        <v>14</v>
      </c>
      <c r="B860" s="3">
        <v>46175</v>
      </c>
      <c r="C860" s="5">
        <v>0.42270833333333335</v>
      </c>
      <c r="D860" s="1" t="s">
        <v>163</v>
      </c>
      <c r="E860" t="s">
        <v>70</v>
      </c>
      <c r="F860" t="s">
        <v>58</v>
      </c>
      <c r="I860" s="16" t="s">
        <v>28530</v>
      </c>
      <c r="J860" s="16" t="s">
        <v>4948</v>
      </c>
      <c r="K860" t="s">
        <v>28531</v>
      </c>
      <c r="L860" t="s">
        <v>28532</v>
      </c>
      <c r="M860" s="10"/>
      <c r="N860" s="2" t="str">
        <f>HYPERLINK(Таблица3[[#This Row],[RelativePath]])</f>
        <v>15 Вход столярка\GA3948333_9_20260602T100842Z.jpg</v>
      </c>
    </row>
    <row r="861" spans="1:14" x14ac:dyDescent="0.25">
      <c r="A861" t="s">
        <v>14</v>
      </c>
      <c r="B861" s="3">
        <v>46175</v>
      </c>
      <c r="C861" s="5">
        <v>0.42288194444444444</v>
      </c>
      <c r="D861" s="1" t="s">
        <v>163</v>
      </c>
      <c r="E861" t="s">
        <v>70</v>
      </c>
      <c r="F861" t="s">
        <v>58</v>
      </c>
      <c r="I861" s="16" t="s">
        <v>28533</v>
      </c>
      <c r="J861" s="16" t="s">
        <v>4948</v>
      </c>
      <c r="K861" t="s">
        <v>28534</v>
      </c>
      <c r="L861" t="s">
        <v>28535</v>
      </c>
      <c r="M861" s="10"/>
      <c r="N861" s="2" t="str">
        <f>HYPERLINK(Таблица3[[#This Row],[RelativePath]])</f>
        <v>15 Вход столярка\GA3948333_9_20260602T100857Z.jpg</v>
      </c>
    </row>
    <row r="862" spans="1:14" x14ac:dyDescent="0.25">
      <c r="A862" t="s">
        <v>14</v>
      </c>
      <c r="B862" s="3">
        <v>46175</v>
      </c>
      <c r="C862" s="5">
        <v>0.4231712962962963</v>
      </c>
      <c r="D862" s="1" t="s">
        <v>163</v>
      </c>
      <c r="E862" t="s">
        <v>70</v>
      </c>
      <c r="F862" t="s">
        <v>58</v>
      </c>
      <c r="I862" s="16" t="s">
        <v>28536</v>
      </c>
      <c r="J862" s="16" t="s">
        <v>4948</v>
      </c>
      <c r="K862" t="s">
        <v>28537</v>
      </c>
      <c r="L862" t="s">
        <v>28538</v>
      </c>
      <c r="M862" s="10"/>
      <c r="N862" s="2" t="str">
        <f>HYPERLINK(Таблица3[[#This Row],[RelativePath]])</f>
        <v>15 Вход столярка\GA3948333_9_20260602T100922Z.jpg</v>
      </c>
    </row>
    <row r="863" spans="1:14" x14ac:dyDescent="0.25">
      <c r="A863" t="s">
        <v>14</v>
      </c>
      <c r="B863" s="3">
        <v>46175</v>
      </c>
      <c r="C863" s="5">
        <v>0.42332175925925924</v>
      </c>
      <c r="D863" s="1" t="s">
        <v>163</v>
      </c>
      <c r="E863" t="s">
        <v>70</v>
      </c>
      <c r="F863" t="s">
        <v>58</v>
      </c>
      <c r="I863" s="16" t="s">
        <v>28539</v>
      </c>
      <c r="J863" s="16" t="s">
        <v>4948</v>
      </c>
      <c r="K863" t="s">
        <v>28540</v>
      </c>
      <c r="L863" t="s">
        <v>28541</v>
      </c>
      <c r="M863" s="10"/>
      <c r="N863" s="2" t="str">
        <f>HYPERLINK(Таблица3[[#This Row],[RelativePath]])</f>
        <v>15 Вход столярка\GA3948333_9_20260602T100935Z.jpg</v>
      </c>
    </row>
    <row r="864" spans="1:14" x14ac:dyDescent="0.25">
      <c r="A864" t="s">
        <v>14</v>
      </c>
      <c r="B864" s="3">
        <v>46175</v>
      </c>
      <c r="C864" s="5">
        <v>0.42350694444444442</v>
      </c>
      <c r="D864" s="1" t="s">
        <v>163</v>
      </c>
      <c r="E864" t="s">
        <v>70</v>
      </c>
      <c r="F864" t="s">
        <v>58</v>
      </c>
      <c r="I864" s="16" t="s">
        <v>28542</v>
      </c>
      <c r="J864" s="16" t="s">
        <v>4948</v>
      </c>
      <c r="K864" t="s">
        <v>28543</v>
      </c>
      <c r="L864" t="s">
        <v>28544</v>
      </c>
      <c r="M864" s="10"/>
      <c r="N864" s="2" t="str">
        <f>HYPERLINK(Таблица3[[#This Row],[RelativePath]])</f>
        <v>15 Вход столярка\GA3948333_9_20260602T100951Z.jpg</v>
      </c>
    </row>
    <row r="865" spans="1:14" x14ac:dyDescent="0.25">
      <c r="A865" t="s">
        <v>14</v>
      </c>
      <c r="B865" s="3">
        <v>46175</v>
      </c>
      <c r="C865" s="5">
        <v>0.42366898148148147</v>
      </c>
      <c r="D865" s="1" t="s">
        <v>163</v>
      </c>
      <c r="E865" t="s">
        <v>70</v>
      </c>
      <c r="F865" t="s">
        <v>58</v>
      </c>
      <c r="I865" s="16" t="s">
        <v>28545</v>
      </c>
      <c r="J865" s="16" t="s">
        <v>4948</v>
      </c>
      <c r="K865" t="s">
        <v>28546</v>
      </c>
      <c r="L865" t="s">
        <v>28547</v>
      </c>
      <c r="M865" s="10"/>
      <c r="N865" s="2" t="str">
        <f>HYPERLINK(Таблица3[[#This Row],[RelativePath]])</f>
        <v>15 Вход столярка\GA3948333_9_20260602T101005Z.jpg</v>
      </c>
    </row>
    <row r="866" spans="1:14" x14ac:dyDescent="0.25">
      <c r="A866" t="s">
        <v>14</v>
      </c>
      <c r="B866" s="3">
        <v>46175</v>
      </c>
      <c r="C866" s="5">
        <v>0.4238425925925926</v>
      </c>
      <c r="D866" s="1" t="s">
        <v>163</v>
      </c>
      <c r="E866" t="s">
        <v>70</v>
      </c>
      <c r="F866" t="s">
        <v>58</v>
      </c>
      <c r="I866" s="16" t="s">
        <v>28548</v>
      </c>
      <c r="J866" s="16" t="s">
        <v>4948</v>
      </c>
      <c r="K866" t="s">
        <v>28549</v>
      </c>
      <c r="L866" t="s">
        <v>28550</v>
      </c>
      <c r="M866" s="10"/>
      <c r="N866" s="2" t="str">
        <f>HYPERLINK(Таблица3[[#This Row],[RelativePath]])</f>
        <v>15 Вход столярка\GA3948333_9_20260602T101020Z.jpg</v>
      </c>
    </row>
    <row r="867" spans="1:14" x14ac:dyDescent="0.25">
      <c r="A867" t="s">
        <v>14</v>
      </c>
      <c r="B867" s="3">
        <v>46175</v>
      </c>
      <c r="C867" s="5">
        <v>0.42391203703703706</v>
      </c>
      <c r="D867" s="1" t="s">
        <v>163</v>
      </c>
      <c r="E867" t="s">
        <v>70</v>
      </c>
      <c r="F867" t="s">
        <v>58</v>
      </c>
      <c r="I867" s="16" t="s">
        <v>28551</v>
      </c>
      <c r="J867" s="16" t="s">
        <v>4948</v>
      </c>
      <c r="K867" t="s">
        <v>28552</v>
      </c>
      <c r="L867" t="s">
        <v>28553</v>
      </c>
      <c r="M867" s="10"/>
      <c r="N867" s="2" t="str">
        <f>HYPERLINK(Таблица3[[#This Row],[RelativePath]])</f>
        <v>15 Вход столярка\GA3948333_9_20260602T101026Z.jpg</v>
      </c>
    </row>
    <row r="868" spans="1:14" x14ac:dyDescent="0.25">
      <c r="A868" t="s">
        <v>14</v>
      </c>
      <c r="B868" s="3">
        <v>46175</v>
      </c>
      <c r="C868" s="5">
        <v>0.42399305555555555</v>
      </c>
      <c r="D868" s="1" t="s">
        <v>163</v>
      </c>
      <c r="E868" t="s">
        <v>70</v>
      </c>
      <c r="F868" t="s">
        <v>58</v>
      </c>
      <c r="I868" s="16" t="s">
        <v>28554</v>
      </c>
      <c r="J868" s="16" t="s">
        <v>4948</v>
      </c>
      <c r="K868" t="s">
        <v>28555</v>
      </c>
      <c r="L868" t="s">
        <v>28556</v>
      </c>
      <c r="M868" s="10"/>
      <c r="N868" s="2" t="str">
        <f>HYPERLINK(Таблица3[[#This Row],[RelativePath]])</f>
        <v>15 Вход столярка\GA3948333_9_20260602T101033Z.jpg</v>
      </c>
    </row>
    <row r="869" spans="1:14" x14ac:dyDescent="0.25">
      <c r="A869" t="s">
        <v>14</v>
      </c>
      <c r="B869" s="3">
        <v>46175</v>
      </c>
      <c r="C869" s="5">
        <v>0.42403935185185188</v>
      </c>
      <c r="D869" s="1" t="s">
        <v>163</v>
      </c>
      <c r="E869" t="s">
        <v>70</v>
      </c>
      <c r="F869" t="s">
        <v>58</v>
      </c>
      <c r="I869" s="16" t="s">
        <v>28557</v>
      </c>
      <c r="J869" s="16" t="s">
        <v>4948</v>
      </c>
      <c r="K869" t="s">
        <v>28558</v>
      </c>
      <c r="L869" t="s">
        <v>28559</v>
      </c>
      <c r="M869" s="10"/>
      <c r="N869" s="2" t="str">
        <f>HYPERLINK(Таблица3[[#This Row],[RelativePath]])</f>
        <v>15 Вход столярка\GA3948333_9_20260602T101037Z.jpg</v>
      </c>
    </row>
    <row r="870" spans="1:14" x14ac:dyDescent="0.25">
      <c r="A870" t="s">
        <v>14</v>
      </c>
      <c r="B870" s="3">
        <v>46175</v>
      </c>
      <c r="C870" s="5">
        <v>0.42429398148148151</v>
      </c>
      <c r="D870" s="1" t="s">
        <v>163</v>
      </c>
      <c r="E870" t="s">
        <v>70</v>
      </c>
      <c r="F870" t="s">
        <v>58</v>
      </c>
      <c r="I870" s="16" t="s">
        <v>28560</v>
      </c>
      <c r="J870" s="16" t="s">
        <v>4948</v>
      </c>
      <c r="K870" t="s">
        <v>28561</v>
      </c>
      <c r="L870" t="s">
        <v>28562</v>
      </c>
      <c r="M870" s="10"/>
      <c r="N870" s="2" t="str">
        <f>HYPERLINK(Таблица3[[#This Row],[RelativePath]])</f>
        <v>15 Вход столярка\GA3948333_9_20260602T101059Z.jpg</v>
      </c>
    </row>
    <row r="871" spans="1:14" x14ac:dyDescent="0.25">
      <c r="A871" t="s">
        <v>14</v>
      </c>
      <c r="B871" s="3">
        <v>46175</v>
      </c>
      <c r="C871" s="5">
        <v>0.42464120370370373</v>
      </c>
      <c r="D871" s="1" t="s">
        <v>163</v>
      </c>
      <c r="E871" t="s">
        <v>70</v>
      </c>
      <c r="F871" t="s">
        <v>58</v>
      </c>
      <c r="I871" s="16" t="s">
        <v>28563</v>
      </c>
      <c r="J871" s="16" t="s">
        <v>4948</v>
      </c>
      <c r="K871" t="s">
        <v>28564</v>
      </c>
      <c r="L871" t="s">
        <v>28565</v>
      </c>
      <c r="M871" s="10"/>
      <c r="N871" s="2" t="str">
        <f>HYPERLINK(Таблица3[[#This Row],[RelativePath]])</f>
        <v>15 Вход столярка\GA3948333_9_20260602T101129Z.jpg</v>
      </c>
    </row>
    <row r="872" spans="1:14" x14ac:dyDescent="0.25">
      <c r="A872" t="s">
        <v>14</v>
      </c>
      <c r="B872" s="3">
        <v>46175</v>
      </c>
      <c r="C872" s="5">
        <v>0.42614583333333333</v>
      </c>
      <c r="D872" s="1" t="s">
        <v>162</v>
      </c>
      <c r="E872" t="s">
        <v>70</v>
      </c>
      <c r="F872" t="s">
        <v>1897</v>
      </c>
      <c r="H872" t="s">
        <v>28661</v>
      </c>
      <c r="I872" s="16" t="s">
        <v>28197</v>
      </c>
      <c r="J872" s="16" t="s">
        <v>1177</v>
      </c>
      <c r="K872" t="s">
        <v>28198</v>
      </c>
      <c r="L872" t="s">
        <v>28199</v>
      </c>
      <c r="M872" s="10"/>
      <c r="N872" s="2" t="str">
        <f>HYPERLINK(Таблица3[[#This Row],[RelativePath]])</f>
        <v>5 Крыльцо общага\K07156189_22_20260602T101339Z.jpg</v>
      </c>
    </row>
    <row r="873" spans="1:14" x14ac:dyDescent="0.25">
      <c r="A873" t="s">
        <v>14</v>
      </c>
      <c r="B873" s="3">
        <v>46175</v>
      </c>
      <c r="C873" s="5">
        <v>0.42943287037037037</v>
      </c>
      <c r="D873" s="1" t="s">
        <v>162</v>
      </c>
      <c r="E873" t="s">
        <v>70</v>
      </c>
      <c r="F873" t="s">
        <v>1897</v>
      </c>
      <c r="H873" t="s">
        <v>28660</v>
      </c>
      <c r="I873" s="16" t="s">
        <v>28182</v>
      </c>
      <c r="J873" s="16" t="s">
        <v>1182</v>
      </c>
      <c r="K873" t="s">
        <v>28183</v>
      </c>
      <c r="L873" t="s">
        <v>28184</v>
      </c>
      <c r="M873" s="10"/>
      <c r="N873" s="2" t="str">
        <f>HYPERLINK(Таблица3[[#This Row],[RelativePath]])</f>
        <v>4 Крыльцо офиса\K07156189_21_20260602T101823Z.jpg</v>
      </c>
    </row>
    <row r="874" spans="1:14" x14ac:dyDescent="0.25">
      <c r="A874" t="s">
        <v>14</v>
      </c>
      <c r="B874" s="3">
        <v>46175</v>
      </c>
      <c r="C874" s="5">
        <v>0.43710648148148146</v>
      </c>
      <c r="D874" s="1" t="s">
        <v>115</v>
      </c>
      <c r="E874" t="s">
        <v>70</v>
      </c>
      <c r="F874" t="s">
        <v>1897</v>
      </c>
      <c r="I874" s="16" t="s">
        <v>28185</v>
      </c>
      <c r="J874" s="16" t="s">
        <v>1182</v>
      </c>
      <c r="K874" t="s">
        <v>28186</v>
      </c>
      <c r="L874" t="s">
        <v>28187</v>
      </c>
      <c r="M874" s="10"/>
      <c r="N874" s="2" t="str">
        <f>HYPERLINK(Таблица3[[#This Row],[RelativePath]])</f>
        <v>4 Крыльцо офиса\K07156189_21_20260602T102926Z.jpg</v>
      </c>
    </row>
    <row r="875" spans="1:14" x14ac:dyDescent="0.25">
      <c r="A875" t="s">
        <v>14</v>
      </c>
      <c r="B875" s="3">
        <v>46175</v>
      </c>
      <c r="C875" s="5">
        <v>0.62486111111111109</v>
      </c>
      <c r="D875" s="1" t="s">
        <v>162</v>
      </c>
      <c r="E875" t="s">
        <v>70</v>
      </c>
      <c r="F875" t="s">
        <v>1897</v>
      </c>
      <c r="H875" t="s">
        <v>28662</v>
      </c>
      <c r="I875" s="16" t="s">
        <v>28200</v>
      </c>
      <c r="J875" s="16" t="s">
        <v>1177</v>
      </c>
      <c r="K875" t="s">
        <v>28201</v>
      </c>
      <c r="L875" t="s">
        <v>28202</v>
      </c>
      <c r="M875" s="10"/>
      <c r="N875" s="2" t="str">
        <f>HYPERLINK(Таблица3[[#This Row],[RelativePath]])</f>
        <v>5 Крыльцо общага\K07156189_22_20260602T145948Z.jpg</v>
      </c>
    </row>
    <row r="876" spans="1:14" x14ac:dyDescent="0.25">
      <c r="A876" t="s">
        <v>14</v>
      </c>
      <c r="B876" s="3">
        <v>46175</v>
      </c>
      <c r="C876" s="5">
        <v>0.63009259259259254</v>
      </c>
      <c r="D876" s="1" t="s">
        <v>162</v>
      </c>
      <c r="E876" t="s">
        <v>70</v>
      </c>
      <c r="F876" t="s">
        <v>1897</v>
      </c>
      <c r="H876" t="s">
        <v>1140</v>
      </c>
      <c r="I876" s="16" t="s">
        <v>28464</v>
      </c>
      <c r="J876" s="16" t="s">
        <v>4616</v>
      </c>
      <c r="K876" t="s">
        <v>28465</v>
      </c>
      <c r="L876" t="s">
        <v>28466</v>
      </c>
      <c r="M876" s="10"/>
      <c r="N876" s="2" t="str">
        <f>HYPERLINK(Таблица3[[#This Row],[RelativePath]])</f>
        <v>14 На гаражи\GD7678666_1_20260602T150720Z.jpg</v>
      </c>
    </row>
    <row r="877" spans="1:14" x14ac:dyDescent="0.25">
      <c r="A877" t="s">
        <v>14</v>
      </c>
      <c r="B877" s="3">
        <v>46175</v>
      </c>
      <c r="C877" s="5">
        <v>0.63027777777777783</v>
      </c>
      <c r="D877" s="1" t="s">
        <v>162</v>
      </c>
      <c r="E877" t="s">
        <v>70</v>
      </c>
      <c r="F877" t="s">
        <v>1897</v>
      </c>
      <c r="H877" t="s">
        <v>1140</v>
      </c>
      <c r="I877" s="16" t="s">
        <v>28467</v>
      </c>
      <c r="J877" s="16" t="s">
        <v>4616</v>
      </c>
      <c r="K877" t="s">
        <v>28468</v>
      </c>
      <c r="L877" t="s">
        <v>28469</v>
      </c>
      <c r="M877" s="10"/>
      <c r="N877" s="2" t="str">
        <f>HYPERLINK(Таблица3[[#This Row],[RelativePath]])</f>
        <v>14 На гаражи\GD7678666_1_20260602T150736Z.jpg</v>
      </c>
    </row>
    <row r="878" spans="1:14" x14ac:dyDescent="0.25">
      <c r="A878" t="s">
        <v>14</v>
      </c>
      <c r="B878" s="3">
        <v>46175</v>
      </c>
      <c r="C878" s="5">
        <v>0.63035879629629632</v>
      </c>
      <c r="D878" s="1" t="s">
        <v>162</v>
      </c>
      <c r="E878" t="s">
        <v>70</v>
      </c>
      <c r="F878" t="s">
        <v>1897</v>
      </c>
      <c r="H878" t="s">
        <v>1140</v>
      </c>
      <c r="I878" s="16" t="s">
        <v>28470</v>
      </c>
      <c r="J878" s="16" t="s">
        <v>4616</v>
      </c>
      <c r="K878" t="s">
        <v>28471</v>
      </c>
      <c r="L878" t="s">
        <v>28472</v>
      </c>
      <c r="M878" s="10"/>
      <c r="N878" s="2" t="str">
        <f>HYPERLINK(Таблица3[[#This Row],[RelativePath]])</f>
        <v>14 На гаражи\GD7678666_1_20260602T150743Z.jpg</v>
      </c>
    </row>
    <row r="879" spans="1:14" x14ac:dyDescent="0.25">
      <c r="A879" t="s">
        <v>14</v>
      </c>
      <c r="B879" s="3">
        <v>46175</v>
      </c>
      <c r="C879" s="5">
        <v>0.63065972222222222</v>
      </c>
      <c r="D879" s="1" t="s">
        <v>162</v>
      </c>
      <c r="E879" t="s">
        <v>70</v>
      </c>
      <c r="F879" t="s">
        <v>1897</v>
      </c>
      <c r="H879" t="s">
        <v>1140</v>
      </c>
      <c r="I879" s="16" t="s">
        <v>28473</v>
      </c>
      <c r="J879" s="16" t="s">
        <v>4616</v>
      </c>
      <c r="K879" t="s">
        <v>28474</v>
      </c>
      <c r="L879" t="s">
        <v>28475</v>
      </c>
      <c r="M879" s="10"/>
      <c r="N879" s="2" t="str">
        <f>HYPERLINK(Таблица3[[#This Row],[RelativePath]])</f>
        <v>14 На гаражи\GD7678666_1_20260602T150809Z.jpg</v>
      </c>
    </row>
    <row r="880" spans="1:14" x14ac:dyDescent="0.25">
      <c r="A880" t="s">
        <v>14</v>
      </c>
      <c r="B880" s="3">
        <v>46175</v>
      </c>
      <c r="C880" s="5">
        <v>0.63111111111111107</v>
      </c>
      <c r="D880" s="1" t="s">
        <v>162</v>
      </c>
      <c r="E880" t="s">
        <v>70</v>
      </c>
      <c r="F880" t="s">
        <v>1897</v>
      </c>
      <c r="H880" t="s">
        <v>1140</v>
      </c>
      <c r="I880" s="16" t="s">
        <v>28479</v>
      </c>
      <c r="J880" s="16" t="s">
        <v>4616</v>
      </c>
      <c r="K880" t="s">
        <v>28480</v>
      </c>
      <c r="L880" t="s">
        <v>28481</v>
      </c>
      <c r="M880" s="10"/>
      <c r="N880" s="2" t="str">
        <f>HYPERLINK(Таблица3[[#This Row],[RelativePath]])</f>
        <v>14 На гаражи\GD7678666_1_20260602T150848Z.jpg</v>
      </c>
    </row>
    <row r="881" spans="1:14" x14ac:dyDescent="0.25">
      <c r="A881" t="s">
        <v>15</v>
      </c>
      <c r="B881" s="3">
        <v>46176</v>
      </c>
      <c r="C881" s="5">
        <v>0.39483796296296297</v>
      </c>
      <c r="D881" s="1" t="s">
        <v>162</v>
      </c>
      <c r="E881" t="s">
        <v>4933</v>
      </c>
      <c r="F881" t="s">
        <v>58</v>
      </c>
      <c r="H881" t="s">
        <v>18391</v>
      </c>
      <c r="I881" s="16" t="s">
        <v>28365</v>
      </c>
      <c r="J881" s="16" t="s">
        <v>4951</v>
      </c>
      <c r="K881" t="s">
        <v>28366</v>
      </c>
      <c r="L881" t="s">
        <v>28367</v>
      </c>
      <c r="M881" s="10"/>
      <c r="N881" s="2" t="str">
        <f>HYPERLINK(Таблица3[[#This Row],[RelativePath]])</f>
        <v>10 Въезд ангар\GA3948333_6_20260603T092834Z.jpg</v>
      </c>
    </row>
    <row r="882" spans="1:14" x14ac:dyDescent="0.25">
      <c r="A882" t="s">
        <v>15</v>
      </c>
      <c r="B882" s="3">
        <v>46176</v>
      </c>
      <c r="C882" s="5">
        <v>0.39525462962962965</v>
      </c>
      <c r="D882" s="1" t="s">
        <v>162</v>
      </c>
      <c r="E882" t="s">
        <v>4933</v>
      </c>
      <c r="F882" t="s">
        <v>58</v>
      </c>
      <c r="H882" t="s">
        <v>18391</v>
      </c>
      <c r="I882" s="16" t="s">
        <v>28368</v>
      </c>
      <c r="J882" s="16" t="s">
        <v>4951</v>
      </c>
      <c r="K882" t="s">
        <v>28369</v>
      </c>
      <c r="L882" t="s">
        <v>28370</v>
      </c>
      <c r="M882" s="10"/>
      <c r="N882" s="2" t="str">
        <f>HYPERLINK(Таблица3[[#This Row],[RelativePath]])</f>
        <v>10 Въезд ангар\GA3948333_6_20260603T092910Z.jpg</v>
      </c>
    </row>
    <row r="883" spans="1:14" x14ac:dyDescent="0.25">
      <c r="A883" t="s">
        <v>15</v>
      </c>
      <c r="B883" s="3">
        <v>46176</v>
      </c>
      <c r="C883" s="5">
        <v>0.39531250000000001</v>
      </c>
      <c r="D883" s="1" t="s">
        <v>162</v>
      </c>
      <c r="E883" t="s">
        <v>4933</v>
      </c>
      <c r="F883" t="s">
        <v>58</v>
      </c>
      <c r="H883" t="s">
        <v>18391</v>
      </c>
      <c r="I883" s="16" t="s">
        <v>28371</v>
      </c>
      <c r="J883" s="16" t="s">
        <v>4951</v>
      </c>
      <c r="K883" t="s">
        <v>28372</v>
      </c>
      <c r="L883" t="s">
        <v>28373</v>
      </c>
      <c r="M883" s="10"/>
      <c r="N883" s="2" t="str">
        <f>HYPERLINK(Таблица3[[#This Row],[RelativePath]])</f>
        <v>10 Въезд ангар\GA3948333_6_20260603T092915Z.jpg</v>
      </c>
    </row>
    <row r="884" spans="1:14" x14ac:dyDescent="0.25">
      <c r="A884" t="s">
        <v>15</v>
      </c>
      <c r="B884" s="3">
        <v>46176</v>
      </c>
      <c r="C884" s="5">
        <v>0.39600694444444445</v>
      </c>
      <c r="D884" s="1" t="s">
        <v>162</v>
      </c>
      <c r="E884" t="s">
        <v>4933</v>
      </c>
      <c r="F884" t="s">
        <v>58</v>
      </c>
      <c r="H884" t="s">
        <v>18391</v>
      </c>
      <c r="I884" s="16" t="s">
        <v>28377</v>
      </c>
      <c r="J884" s="16" t="s">
        <v>4951</v>
      </c>
      <c r="K884" t="s">
        <v>28378</v>
      </c>
      <c r="L884" t="s">
        <v>28379</v>
      </c>
      <c r="M884" s="10"/>
      <c r="N884" s="2" t="str">
        <f>HYPERLINK(Таблица3[[#This Row],[RelativePath]])</f>
        <v>10 Въезд ангар\GA3948333_6_20260603T093015Z.jpg</v>
      </c>
    </row>
    <row r="885" spans="1:14" x14ac:dyDescent="0.25">
      <c r="A885" t="s">
        <v>15</v>
      </c>
      <c r="B885" s="3">
        <v>46176</v>
      </c>
      <c r="C885" s="5">
        <v>0.39728009259259262</v>
      </c>
      <c r="D885" s="1" t="s">
        <v>304</v>
      </c>
      <c r="E885" t="s">
        <v>4933</v>
      </c>
      <c r="F885" t="s">
        <v>58</v>
      </c>
      <c r="I885" s="16" t="s">
        <v>28380</v>
      </c>
      <c r="J885" s="16" t="s">
        <v>4951</v>
      </c>
      <c r="K885" t="s">
        <v>28381</v>
      </c>
      <c r="L885" t="s">
        <v>28382</v>
      </c>
      <c r="M885" s="10"/>
      <c r="N885" s="2" t="str">
        <f>HYPERLINK(Таблица3[[#This Row],[RelativePath]])</f>
        <v>10 Въезд ангар\GA3948333_6_20260603T093205Z.jpg</v>
      </c>
    </row>
    <row r="886" spans="1:14" x14ac:dyDescent="0.25">
      <c r="A886" t="s">
        <v>15</v>
      </c>
      <c r="B886" s="3">
        <v>46176</v>
      </c>
      <c r="C886" s="5">
        <v>0.66395833333333332</v>
      </c>
      <c r="D886" s="1" t="s">
        <v>162</v>
      </c>
      <c r="E886" t="s">
        <v>28656</v>
      </c>
      <c r="F886" t="s">
        <v>2648</v>
      </c>
      <c r="G886">
        <v>1</v>
      </c>
      <c r="I886" s="16" t="s">
        <v>28395</v>
      </c>
      <c r="J886" s="16" t="s">
        <v>4951</v>
      </c>
      <c r="K886" t="s">
        <v>28396</v>
      </c>
      <c r="L886" t="s">
        <v>28397</v>
      </c>
      <c r="M886" s="10"/>
      <c r="N886" s="2" t="str">
        <f>HYPERLINK(Таблица3[[#This Row],[RelativePath]])</f>
        <v>10 Въезд ангар\GA3948333_6_20260603T155606Z.jpg</v>
      </c>
    </row>
    <row r="887" spans="1:14" x14ac:dyDescent="0.25">
      <c r="A887" t="s">
        <v>15</v>
      </c>
      <c r="B887" s="3">
        <v>46176</v>
      </c>
      <c r="C887" s="5">
        <v>0.66850694444444447</v>
      </c>
      <c r="D887" s="1" t="s">
        <v>115</v>
      </c>
      <c r="E887" t="s">
        <v>28656</v>
      </c>
      <c r="F887" t="s">
        <v>2648</v>
      </c>
      <c r="G887">
        <v>1</v>
      </c>
      <c r="I887" s="16" t="s">
        <v>28095</v>
      </c>
      <c r="J887" s="16" t="s">
        <v>4958</v>
      </c>
      <c r="K887" t="s">
        <v>28096</v>
      </c>
      <c r="L887" t="s">
        <v>28097</v>
      </c>
      <c r="M887" s="10"/>
      <c r="N887" s="2" t="str">
        <f>HYPERLINK(Таблица3[[#This Row],[RelativePath]])</f>
        <v>2 Поката пилорама\GA3948333_8_20260603T160239Z.jpg</v>
      </c>
    </row>
    <row r="888" spans="1:14" x14ac:dyDescent="0.25">
      <c r="A888" t="s">
        <v>15</v>
      </c>
      <c r="B888" s="3">
        <v>46176</v>
      </c>
      <c r="C888" s="5">
        <v>0.66898148148148151</v>
      </c>
      <c r="D888" s="1" t="s">
        <v>85</v>
      </c>
      <c r="E888" t="s">
        <v>28656</v>
      </c>
      <c r="F888" t="s">
        <v>2648</v>
      </c>
      <c r="G888">
        <v>1</v>
      </c>
      <c r="I888" s="16" t="s">
        <v>28122</v>
      </c>
      <c r="J888" s="16" t="s">
        <v>4957</v>
      </c>
      <c r="K888" t="s">
        <v>28123</v>
      </c>
      <c r="L888" t="s">
        <v>28124</v>
      </c>
      <c r="M888" s="10"/>
      <c r="N888" s="2" t="str">
        <f>HYPERLINK(Таблица3[[#This Row],[RelativePath]])</f>
        <v>1 Въезд на базу\GA3948333_4_20260603T160320Z.jpg</v>
      </c>
    </row>
    <row r="889" spans="1:14" x14ac:dyDescent="0.25">
      <c r="A889" t="s">
        <v>15</v>
      </c>
      <c r="B889" s="3">
        <v>46176</v>
      </c>
      <c r="C889" s="5">
        <v>0.80709490740740741</v>
      </c>
      <c r="D889" s="1" t="s">
        <v>162</v>
      </c>
      <c r="E889" t="s">
        <v>12240</v>
      </c>
      <c r="F889" t="s">
        <v>28663</v>
      </c>
      <c r="I889" s="16" t="s">
        <v>28218</v>
      </c>
      <c r="J889" s="16" t="s">
        <v>1178</v>
      </c>
      <c r="K889" t="s">
        <v>28219</v>
      </c>
      <c r="L889" t="s">
        <v>28220</v>
      </c>
      <c r="M889" s="10"/>
      <c r="N889" s="2" t="str">
        <f>HYPERLINK(Таблица3[[#This Row],[RelativePath]])</f>
        <v>6 Площадка 1 общага\826398429_1_20260603T192213Z.jpg</v>
      </c>
    </row>
    <row r="890" spans="1:14" x14ac:dyDescent="0.25">
      <c r="A890" t="s">
        <v>15</v>
      </c>
      <c r="B890" s="3">
        <v>46176</v>
      </c>
      <c r="C890" s="5">
        <v>0.80748842592592596</v>
      </c>
      <c r="D890" s="1" t="s">
        <v>162</v>
      </c>
      <c r="E890" t="s">
        <v>12240</v>
      </c>
      <c r="F890" t="s">
        <v>28663</v>
      </c>
      <c r="H890" t="s">
        <v>1140</v>
      </c>
      <c r="I890" s="16" t="s">
        <v>28221</v>
      </c>
      <c r="J890" s="16" t="s">
        <v>1178</v>
      </c>
      <c r="K890" t="s">
        <v>28222</v>
      </c>
      <c r="L890" t="s">
        <v>28223</v>
      </c>
      <c r="M890" s="10"/>
      <c r="N890" s="2" t="str">
        <f>HYPERLINK(Таблица3[[#This Row],[RelativePath]])</f>
        <v>6 Площадка 1 общага\826398429_1_20260603T192247Z.jpg</v>
      </c>
    </row>
    <row r="891" spans="1:14" x14ac:dyDescent="0.25">
      <c r="A891" t="s">
        <v>15</v>
      </c>
      <c r="B891" s="3">
        <v>46176</v>
      </c>
      <c r="C891" s="5">
        <v>0.80834490740740739</v>
      </c>
      <c r="D891" s="1" t="s">
        <v>162</v>
      </c>
      <c r="E891" t="s">
        <v>12240</v>
      </c>
      <c r="F891" t="s">
        <v>28663</v>
      </c>
      <c r="H891" t="s">
        <v>1140</v>
      </c>
      <c r="I891" s="16" t="s">
        <v>28224</v>
      </c>
      <c r="J891" s="16" t="s">
        <v>1178</v>
      </c>
      <c r="K891" t="s">
        <v>28225</v>
      </c>
      <c r="L891" t="s">
        <v>28226</v>
      </c>
      <c r="M891" s="10"/>
      <c r="N891" s="2" t="str">
        <f>HYPERLINK(Таблица3[[#This Row],[RelativePath]])</f>
        <v>6 Площадка 1 общага\826398429_1_20260603T192401Z.jpg</v>
      </c>
    </row>
    <row r="892" spans="1:14" x14ac:dyDescent="0.25">
      <c r="A892" t="s">
        <v>15</v>
      </c>
      <c r="B892" s="3">
        <v>46176</v>
      </c>
      <c r="C892" s="5">
        <v>0.8117361111111111</v>
      </c>
      <c r="D892" s="1" t="s">
        <v>162</v>
      </c>
      <c r="E892" t="s">
        <v>12240</v>
      </c>
      <c r="F892" t="s">
        <v>28663</v>
      </c>
      <c r="H892" t="s">
        <v>1140</v>
      </c>
      <c r="I892" s="16" t="s">
        <v>28227</v>
      </c>
      <c r="J892" s="16" t="s">
        <v>1178</v>
      </c>
      <c r="K892" t="s">
        <v>28228</v>
      </c>
      <c r="L892" t="s">
        <v>28229</v>
      </c>
      <c r="M892" s="10"/>
      <c r="N892" s="2" t="str">
        <f>HYPERLINK(Таблица3[[#This Row],[RelativePath]])</f>
        <v>6 Площадка 1 общага\826398429_1_20260603T192854Z.jpg</v>
      </c>
    </row>
    <row r="893" spans="1:14" x14ac:dyDescent="0.25">
      <c r="A893" t="s">
        <v>15</v>
      </c>
      <c r="B893" s="3">
        <v>46176</v>
      </c>
      <c r="C893" s="5">
        <v>0.82644675925925926</v>
      </c>
      <c r="D893" s="1" t="s">
        <v>304</v>
      </c>
      <c r="E893" t="s">
        <v>12240</v>
      </c>
      <c r="F893" t="s">
        <v>28664</v>
      </c>
      <c r="I893" s="16" t="s">
        <v>28230</v>
      </c>
      <c r="J893" s="16" t="s">
        <v>1178</v>
      </c>
      <c r="K893" t="s">
        <v>28231</v>
      </c>
      <c r="L893" t="s">
        <v>28232</v>
      </c>
      <c r="M893" s="10"/>
      <c r="N893" s="2" t="str">
        <f>HYPERLINK(Таблица3[[#This Row],[RelativePath]])</f>
        <v>6 Площадка 1 общага\826398429_1_20260603T195005Z.jpg</v>
      </c>
    </row>
    <row r="894" spans="1:14" x14ac:dyDescent="0.25">
      <c r="A894" t="s">
        <v>15</v>
      </c>
      <c r="B894" s="3">
        <v>46176</v>
      </c>
      <c r="C894" s="5">
        <v>0.84811342592592598</v>
      </c>
      <c r="D894" s="1" t="s">
        <v>2283</v>
      </c>
      <c r="E894" t="s">
        <v>12240</v>
      </c>
      <c r="F894" t="s">
        <v>28664</v>
      </c>
      <c r="I894" s="16" t="s">
        <v>28653</v>
      </c>
      <c r="J894" s="16" t="s">
        <v>4923</v>
      </c>
      <c r="K894" t="s">
        <v>28654</v>
      </c>
      <c r="L894" t="s">
        <v>28655</v>
      </c>
      <c r="M894" s="10"/>
      <c r="N894" s="2" t="str">
        <f>HYPERLINK(Таблица3[[#This Row],[RelativePath]])</f>
        <v>17 Площадка с навесом\GA3948333_10_20260603T202117Z.jpg</v>
      </c>
    </row>
    <row r="895" spans="1:14" x14ac:dyDescent="0.25">
      <c r="A895" t="s">
        <v>16</v>
      </c>
      <c r="B895" s="3">
        <v>46177</v>
      </c>
      <c r="C895" s="5">
        <v>0.66228009259259257</v>
      </c>
      <c r="D895" s="1" t="s">
        <v>162</v>
      </c>
      <c r="E895" t="s">
        <v>4933</v>
      </c>
      <c r="F895" t="s">
        <v>58</v>
      </c>
      <c r="I895" s="16" t="s">
        <v>28923</v>
      </c>
      <c r="J895" s="16" t="s">
        <v>4951</v>
      </c>
      <c r="K895" t="s">
        <v>28924</v>
      </c>
      <c r="L895" t="s">
        <v>28925</v>
      </c>
      <c r="M895" s="10"/>
      <c r="N895" s="2" t="str">
        <f>HYPERLINK(Таблица3[[#This Row],[RelativePath]])</f>
        <v>10 Въезд ангар\GA3948333_6_20260604T155341Z.jpg</v>
      </c>
    </row>
    <row r="896" spans="1:14" x14ac:dyDescent="0.25">
      <c r="A896" t="s">
        <v>16</v>
      </c>
      <c r="B896" s="3">
        <v>46177</v>
      </c>
      <c r="C896" s="5">
        <v>0.66716435185185186</v>
      </c>
      <c r="D896" s="1" t="s">
        <v>162</v>
      </c>
      <c r="E896" t="s">
        <v>4933</v>
      </c>
      <c r="F896" t="s">
        <v>58</v>
      </c>
      <c r="H896" t="s">
        <v>1140</v>
      </c>
      <c r="I896" s="16" t="s">
        <v>28926</v>
      </c>
      <c r="J896" s="16" t="s">
        <v>4951</v>
      </c>
      <c r="K896" t="s">
        <v>28927</v>
      </c>
      <c r="L896" t="s">
        <v>28928</v>
      </c>
      <c r="M896" s="10"/>
      <c r="N896" s="2" t="str">
        <f>HYPERLINK(Таблица3[[#This Row],[RelativePath]])</f>
        <v>10 Въезд ангар\GA3948333_6_20260604T160043Z.jpg</v>
      </c>
    </row>
    <row r="897" spans="1:14" x14ac:dyDescent="0.25">
      <c r="A897" t="s">
        <v>16</v>
      </c>
      <c r="B897" s="3">
        <v>46177</v>
      </c>
      <c r="C897" s="5">
        <v>0.79237268518518522</v>
      </c>
      <c r="D897" s="1" t="s">
        <v>62</v>
      </c>
      <c r="E897" t="s">
        <v>4933</v>
      </c>
      <c r="F897" t="s">
        <v>58</v>
      </c>
      <c r="H897" t="s">
        <v>1135</v>
      </c>
      <c r="I897" s="16" t="s">
        <v>28734</v>
      </c>
      <c r="J897" s="16" t="s">
        <v>4957</v>
      </c>
      <c r="K897" t="s">
        <v>28735</v>
      </c>
      <c r="L897" t="s">
        <v>28736</v>
      </c>
      <c r="M897" s="10"/>
      <c r="N897" s="2" t="str">
        <f>HYPERLINK(Таблица3[[#This Row],[RelativePath]])</f>
        <v>1 Въезд на базу\GA3948333_4_20260604T190101Z.jpg</v>
      </c>
    </row>
    <row r="898" spans="1:14" x14ac:dyDescent="0.25">
      <c r="A898" t="s">
        <v>17</v>
      </c>
      <c r="B898" s="3">
        <v>46178</v>
      </c>
      <c r="C898" s="5">
        <v>0.52314814814814814</v>
      </c>
      <c r="D898" s="1" t="s">
        <v>304</v>
      </c>
      <c r="E898" t="s">
        <v>28656</v>
      </c>
      <c r="F898" t="s">
        <v>28664</v>
      </c>
      <c r="I898" s="16" t="s">
        <v>28968</v>
      </c>
      <c r="J898" s="16" t="s">
        <v>1181</v>
      </c>
      <c r="K898" t="s">
        <v>28969</v>
      </c>
      <c r="L898" t="s">
        <v>28970</v>
      </c>
      <c r="M898" s="10"/>
      <c r="N898" s="2" t="str">
        <f>HYPERLINK(Таблица3[[#This Row],[RelativePath]])</f>
        <v>13 Склад хол\K07156189_23_20260605T123320Z.jpg</v>
      </c>
    </row>
    <row r="899" spans="1:14" x14ac:dyDescent="0.25">
      <c r="A899" t="s">
        <v>17</v>
      </c>
      <c r="B899" s="3">
        <v>46178</v>
      </c>
      <c r="C899" s="5">
        <v>0.52346064814814819</v>
      </c>
      <c r="D899" s="1" t="s">
        <v>162</v>
      </c>
      <c r="E899" t="s">
        <v>29151</v>
      </c>
      <c r="F899" t="s">
        <v>2648</v>
      </c>
      <c r="G899">
        <v>2</v>
      </c>
      <c r="I899" s="16" t="s">
        <v>28809</v>
      </c>
      <c r="J899" s="16" t="s">
        <v>1182</v>
      </c>
      <c r="K899" t="s">
        <v>28810</v>
      </c>
      <c r="L899" t="s">
        <v>28811</v>
      </c>
      <c r="M899" s="10"/>
      <c r="N899" s="2" t="str">
        <f>HYPERLINK(Таблица3[[#This Row],[RelativePath]])</f>
        <v>4 Крыльцо офиса\K07156189_21_20260605T123347Z.jpg</v>
      </c>
    </row>
    <row r="900" spans="1:14" x14ac:dyDescent="0.25">
      <c r="A900" t="s">
        <v>17</v>
      </c>
      <c r="B900" s="3">
        <v>46178</v>
      </c>
      <c r="C900" s="5">
        <v>0.5236574074074074</v>
      </c>
      <c r="D900" s="1" t="s">
        <v>62</v>
      </c>
      <c r="E900" t="s">
        <v>28656</v>
      </c>
      <c r="F900" t="s">
        <v>28664</v>
      </c>
      <c r="I900" s="16" t="s">
        <v>28743</v>
      </c>
      <c r="J900" s="16" t="s">
        <v>4957</v>
      </c>
      <c r="K900" t="s">
        <v>28744</v>
      </c>
      <c r="L900" t="s">
        <v>28745</v>
      </c>
      <c r="M900" s="10"/>
      <c r="N900" s="2" t="str">
        <f>HYPERLINK(Таблица3[[#This Row],[RelativePath]])</f>
        <v>1 Въезд на базу\GA3948333_4_20260605T123404Z.jpg</v>
      </c>
    </row>
    <row r="901" spans="1:14" x14ac:dyDescent="0.25">
      <c r="A901" t="s">
        <v>18</v>
      </c>
      <c r="B901" s="3">
        <v>46179</v>
      </c>
      <c r="C901" s="5">
        <v>0.21457175925925925</v>
      </c>
      <c r="D901" s="1" t="s">
        <v>162</v>
      </c>
      <c r="E901" t="s">
        <v>27676</v>
      </c>
      <c r="F901" t="s">
        <v>58</v>
      </c>
      <c r="I901" s="16" t="s">
        <v>29176</v>
      </c>
      <c r="J901" s="16" t="s">
        <v>4958</v>
      </c>
      <c r="K901" t="s">
        <v>29177</v>
      </c>
      <c r="L901" t="s">
        <v>29178</v>
      </c>
      <c r="M901" s="10"/>
      <c r="N901" s="2" t="str">
        <f>HYPERLINK(Таблица3[[#This Row],[RelativePath]])</f>
        <v>2 Поката пилорама\GA3948333_8_20260606T050859Z.jpg</v>
      </c>
    </row>
    <row r="902" spans="1:14" x14ac:dyDescent="0.25">
      <c r="A902" t="s">
        <v>18</v>
      </c>
      <c r="B902" s="3">
        <v>46179</v>
      </c>
      <c r="C902" s="5">
        <v>0.23881944444444445</v>
      </c>
      <c r="D902" s="1" t="s">
        <v>85</v>
      </c>
      <c r="E902" t="s">
        <v>27676</v>
      </c>
      <c r="F902" t="s">
        <v>58</v>
      </c>
      <c r="I902" s="16" t="s">
        <v>28749</v>
      </c>
      <c r="J902" s="16" t="s">
        <v>4957</v>
      </c>
      <c r="K902" t="s">
        <v>28750</v>
      </c>
      <c r="L902" t="s">
        <v>28751</v>
      </c>
      <c r="M902" s="10"/>
      <c r="N902" s="2" t="str">
        <f>HYPERLINK(Таблица3[[#This Row],[RelativePath]])</f>
        <v>1 Въезд на базу\GA3948333_4_20260606T054354Z.jpg</v>
      </c>
    </row>
    <row r="903" spans="1:14" x14ac:dyDescent="0.25">
      <c r="A903" t="s">
        <v>22</v>
      </c>
      <c r="B903" s="3">
        <v>46180</v>
      </c>
      <c r="C903" s="5">
        <v>0.59880787037037042</v>
      </c>
      <c r="D903" s="1" t="s">
        <v>162</v>
      </c>
      <c r="E903" t="s">
        <v>27676</v>
      </c>
      <c r="F903" t="s">
        <v>58</v>
      </c>
      <c r="I903" s="16" t="s">
        <v>28710</v>
      </c>
      <c r="J903" s="16" t="s">
        <v>4958</v>
      </c>
      <c r="K903" t="s">
        <v>28711</v>
      </c>
      <c r="L903" t="s">
        <v>28712</v>
      </c>
      <c r="M903" s="10"/>
      <c r="N903" s="2" t="str">
        <f>HYPERLINK(Таблица3[[#This Row],[RelativePath]])</f>
        <v>2 Поката пилорама\GA3948333_8_20260607T142217Z.jpg</v>
      </c>
    </row>
    <row r="904" spans="1:14" x14ac:dyDescent="0.25">
      <c r="A904" t="s">
        <v>22</v>
      </c>
      <c r="B904" s="3">
        <v>46180</v>
      </c>
      <c r="C904" s="5">
        <v>0.61900462962962965</v>
      </c>
      <c r="D904" s="1" t="s">
        <v>304</v>
      </c>
      <c r="E904" t="s">
        <v>27676</v>
      </c>
      <c r="F904" t="s">
        <v>58</v>
      </c>
      <c r="I904" s="16" t="s">
        <v>28713</v>
      </c>
      <c r="J904" s="16" t="s">
        <v>4958</v>
      </c>
      <c r="K904" t="s">
        <v>28714</v>
      </c>
      <c r="L904" t="s">
        <v>28715</v>
      </c>
      <c r="M904" s="10"/>
      <c r="N904" s="2" t="str">
        <f>HYPERLINK(Таблица3[[#This Row],[RelativePath]])</f>
        <v>2 Поката пилорама\GA3948333_8_20260607T145122Z.jpg</v>
      </c>
    </row>
    <row r="905" spans="1:14" x14ac:dyDescent="0.25">
      <c r="A905" t="s">
        <v>22</v>
      </c>
      <c r="B905" s="3">
        <v>46180</v>
      </c>
      <c r="C905" s="5">
        <v>0.61918981481481483</v>
      </c>
      <c r="D905" s="1" t="s">
        <v>85</v>
      </c>
      <c r="E905" t="s">
        <v>27676</v>
      </c>
      <c r="F905" t="s">
        <v>58</v>
      </c>
      <c r="I905" s="16" t="s">
        <v>28773</v>
      </c>
      <c r="J905" s="16" t="s">
        <v>4957</v>
      </c>
      <c r="K905" t="s">
        <v>28774</v>
      </c>
      <c r="L905" t="s">
        <v>28775</v>
      </c>
      <c r="M905" s="10"/>
      <c r="N905" s="2" t="str">
        <f>HYPERLINK(Таблица3[[#This Row],[RelativePath]])</f>
        <v>1 Въезд на базу\GA3948333_4_20260607T145138Z.jpg</v>
      </c>
    </row>
    <row r="906" spans="1:14" x14ac:dyDescent="0.25">
      <c r="A906" t="s">
        <v>22</v>
      </c>
      <c r="B906" s="3">
        <v>46180</v>
      </c>
      <c r="C906" s="5">
        <v>0.62741898148148145</v>
      </c>
      <c r="D906" s="1" t="s">
        <v>4</v>
      </c>
      <c r="E906" t="s">
        <v>29152</v>
      </c>
      <c r="F906" t="s">
        <v>28663</v>
      </c>
      <c r="I906" s="16" t="s">
        <v>29065</v>
      </c>
      <c r="J906" s="16" t="s">
        <v>4923</v>
      </c>
      <c r="K906" t="s">
        <v>29066</v>
      </c>
      <c r="L906" t="s">
        <v>29067</v>
      </c>
      <c r="M906" s="10"/>
      <c r="N906" s="2" t="str">
        <f>HYPERLINK(Таблица3[[#This Row],[RelativePath]])</f>
        <v>17 Площадка с навесом\GA3948333_10_20260607T150329Z.jpg</v>
      </c>
    </row>
    <row r="907" spans="1:14" x14ac:dyDescent="0.25">
      <c r="A907" t="s">
        <v>22</v>
      </c>
      <c r="B907" s="3">
        <v>46180</v>
      </c>
      <c r="C907" s="5">
        <v>0.62837962962962968</v>
      </c>
      <c r="D907" s="1" t="s">
        <v>4</v>
      </c>
      <c r="E907" t="s">
        <v>29152</v>
      </c>
      <c r="F907" t="s">
        <v>28663</v>
      </c>
      <c r="I907" s="16" t="s">
        <v>28788</v>
      </c>
      <c r="J907" s="16" t="s">
        <v>1178</v>
      </c>
      <c r="K907" t="s">
        <v>28789</v>
      </c>
      <c r="L907" t="s">
        <v>28790</v>
      </c>
      <c r="M907" s="10"/>
      <c r="N907" s="2" t="str">
        <f>HYPERLINK(Таблица3[[#This Row],[RelativePath]])</f>
        <v>6 Площадка 1 общага\826398429_1_20260607T150452Z.jpg</v>
      </c>
    </row>
    <row r="908" spans="1:14" x14ac:dyDescent="0.25">
      <c r="A908" t="s">
        <v>22</v>
      </c>
      <c r="B908" s="3">
        <v>46180</v>
      </c>
      <c r="C908" s="5">
        <v>0.62861111111111112</v>
      </c>
      <c r="D908" s="1" t="s">
        <v>4</v>
      </c>
      <c r="E908" t="s">
        <v>29152</v>
      </c>
      <c r="F908" t="s">
        <v>28663</v>
      </c>
      <c r="I908" s="16" t="s">
        <v>28987</v>
      </c>
      <c r="J908" s="16" t="s">
        <v>4616</v>
      </c>
      <c r="K908" t="s">
        <v>28988</v>
      </c>
      <c r="L908" t="s">
        <v>28989</v>
      </c>
      <c r="M908" s="10"/>
      <c r="N908" s="2" t="str">
        <f>HYPERLINK(Таблица3[[#This Row],[RelativePath]])</f>
        <v>14 На гаражи\GD7678666_1_20260607T150512Z.jpg</v>
      </c>
    </row>
    <row r="909" spans="1:14" x14ac:dyDescent="0.25">
      <c r="A909" t="s">
        <v>22</v>
      </c>
      <c r="B909" s="3">
        <v>46180</v>
      </c>
      <c r="C909" s="5">
        <v>0.62884259259259256</v>
      </c>
      <c r="D909" s="1" t="s">
        <v>4</v>
      </c>
      <c r="E909" t="s">
        <v>29152</v>
      </c>
      <c r="F909" t="s">
        <v>28663</v>
      </c>
      <c r="H909" t="s">
        <v>1140</v>
      </c>
      <c r="I909" s="16" t="s">
        <v>28990</v>
      </c>
      <c r="J909" s="16" t="s">
        <v>4616</v>
      </c>
      <c r="K909" t="s">
        <v>28991</v>
      </c>
      <c r="L909" t="s">
        <v>28992</v>
      </c>
      <c r="M909" s="10"/>
      <c r="N909" s="2" t="str">
        <f>HYPERLINK(Таблица3[[#This Row],[RelativePath]])</f>
        <v>14 На гаражи\GD7678666_1_20260607T150532Z.jpg</v>
      </c>
    </row>
    <row r="910" spans="1:14" x14ac:dyDescent="0.25">
      <c r="A910" t="s">
        <v>22</v>
      </c>
      <c r="B910" s="3">
        <v>46180</v>
      </c>
      <c r="C910" s="5">
        <v>0.63348379629629625</v>
      </c>
      <c r="D910" s="1" t="s">
        <v>4</v>
      </c>
      <c r="E910" t="s">
        <v>29148</v>
      </c>
      <c r="F910" t="s">
        <v>29149</v>
      </c>
      <c r="H910" t="s">
        <v>29150</v>
      </c>
      <c r="I910" s="16" t="s">
        <v>28731</v>
      </c>
      <c r="J910" s="16" t="s">
        <v>4928</v>
      </c>
      <c r="K910" t="s">
        <v>28732</v>
      </c>
      <c r="L910" t="s">
        <v>28733</v>
      </c>
      <c r="M910" s="10"/>
      <c r="N910" s="2" t="str">
        <f>HYPERLINK(Таблица3[[#This Row],[RelativePath]])</f>
        <v>3 Парковка офиса\GA3948333_3_20260607T151213Z.jpg</v>
      </c>
    </row>
    <row r="911" spans="1:14" x14ac:dyDescent="0.25">
      <c r="A911" t="s">
        <v>22</v>
      </c>
      <c r="B911" s="3">
        <v>46180</v>
      </c>
      <c r="C911" s="5">
        <v>0.63354166666666667</v>
      </c>
      <c r="D911" s="1" t="s">
        <v>803</v>
      </c>
      <c r="E911" t="s">
        <v>3240</v>
      </c>
      <c r="F911" t="s">
        <v>29149</v>
      </c>
      <c r="I911" s="16" t="s">
        <v>28821</v>
      </c>
      <c r="J911" s="16" t="s">
        <v>1182</v>
      </c>
      <c r="K911" t="s">
        <v>28822</v>
      </c>
      <c r="L911" t="s">
        <v>28823</v>
      </c>
      <c r="M911" s="10"/>
      <c r="N911" s="2" t="str">
        <f>HYPERLINK(Таблица3[[#This Row],[RelativePath]])</f>
        <v>4 Крыльцо офиса\K07156189_21_20260607T151218Z.jpg</v>
      </c>
    </row>
    <row r="912" spans="1:14" x14ac:dyDescent="0.25">
      <c r="A912" t="s">
        <v>13</v>
      </c>
      <c r="B912" s="3">
        <v>46181</v>
      </c>
      <c r="C912" s="5">
        <v>0.72944444444444445</v>
      </c>
      <c r="D912" s="1" t="s">
        <v>162</v>
      </c>
      <c r="E912" t="s">
        <v>29791</v>
      </c>
      <c r="F912" t="s">
        <v>58</v>
      </c>
      <c r="I912" s="16" t="s">
        <v>29188</v>
      </c>
      <c r="J912" s="16" t="s">
        <v>4958</v>
      </c>
      <c r="K912" t="s">
        <v>29189</v>
      </c>
      <c r="L912" t="s">
        <v>29190</v>
      </c>
      <c r="M912" s="10"/>
      <c r="N912" s="2" t="str">
        <f>HYPERLINK(Таблица3[[#This Row],[RelativePath]])</f>
        <v>2 Поката пилорама\GA3948333_8_20260608T173024Z.jpg</v>
      </c>
    </row>
    <row r="913" spans="1:14" x14ac:dyDescent="0.25">
      <c r="A913" t="s">
        <v>13</v>
      </c>
      <c r="B913" s="3">
        <v>46181</v>
      </c>
      <c r="C913" s="5">
        <v>0.73622685185185188</v>
      </c>
      <c r="D913" s="1" t="s">
        <v>162</v>
      </c>
      <c r="E913" t="s">
        <v>29791</v>
      </c>
      <c r="F913" t="s">
        <v>58</v>
      </c>
      <c r="I913" s="16" t="s">
        <v>29191</v>
      </c>
      <c r="J913" s="16" t="s">
        <v>4958</v>
      </c>
      <c r="K913" t="s">
        <v>29192</v>
      </c>
      <c r="L913" t="s">
        <v>29193</v>
      </c>
      <c r="M913" s="10"/>
      <c r="N913" s="2" t="str">
        <f>HYPERLINK(Таблица3[[#This Row],[RelativePath]])</f>
        <v>2 Поката пилорама\GA3948333_8_20260608T174010Z.jpg</v>
      </c>
    </row>
    <row r="914" spans="1:14" x14ac:dyDescent="0.25">
      <c r="A914" t="s">
        <v>13</v>
      </c>
      <c r="B914" s="3">
        <v>46181</v>
      </c>
      <c r="C914" s="5">
        <v>0.75173611111111116</v>
      </c>
      <c r="D914" s="1" t="s">
        <v>85</v>
      </c>
      <c r="E914" t="s">
        <v>29791</v>
      </c>
      <c r="F914" t="s">
        <v>58</v>
      </c>
      <c r="I914" s="16" t="s">
        <v>29248</v>
      </c>
      <c r="J914" s="16" t="s">
        <v>4957</v>
      </c>
      <c r="K914" t="s">
        <v>29249</v>
      </c>
      <c r="L914" t="s">
        <v>29250</v>
      </c>
      <c r="M914" s="10"/>
      <c r="N914" s="2" t="str">
        <f>HYPERLINK(Таблица3[[#This Row],[RelativePath]])</f>
        <v>1 Въезд на базу\GA3948333_4_20260608T180230Z.jpg</v>
      </c>
    </row>
    <row r="915" spans="1:14" x14ac:dyDescent="0.25">
      <c r="A915" t="s">
        <v>14</v>
      </c>
      <c r="B915" s="3">
        <v>46182</v>
      </c>
      <c r="C915" s="5">
        <v>0.53296296296296297</v>
      </c>
      <c r="D915" s="1" t="s">
        <v>91</v>
      </c>
      <c r="E915" t="s">
        <v>20152</v>
      </c>
      <c r="F915" t="s">
        <v>69</v>
      </c>
      <c r="I915" s="16" t="s">
        <v>29251</v>
      </c>
      <c r="J915" s="16" t="s">
        <v>4957</v>
      </c>
      <c r="K915" t="s">
        <v>29252</v>
      </c>
      <c r="L915" t="s">
        <v>29253</v>
      </c>
      <c r="M915" s="10"/>
      <c r="N915" s="2" t="str">
        <f>HYPERLINK(Таблица3[[#This Row],[RelativePath]])</f>
        <v>1 Въезд на базу\GA3948333_4_20260609T124728Z.jpg</v>
      </c>
    </row>
    <row r="916" spans="1:14" x14ac:dyDescent="0.25">
      <c r="A916" t="s">
        <v>14</v>
      </c>
      <c r="B916" s="3">
        <v>46182</v>
      </c>
      <c r="C916" s="5">
        <v>0.79284722222222226</v>
      </c>
      <c r="D916" s="1" t="s">
        <v>162</v>
      </c>
      <c r="E916" t="s">
        <v>28656</v>
      </c>
      <c r="F916" t="s">
        <v>28663</v>
      </c>
      <c r="I916" s="16" t="s">
        <v>29365</v>
      </c>
      <c r="J916" s="16" t="s">
        <v>4951</v>
      </c>
      <c r="K916" t="s">
        <v>29366</v>
      </c>
      <c r="L916" t="s">
        <v>29367</v>
      </c>
      <c r="M916" s="10"/>
      <c r="N916" s="2" t="str">
        <f>HYPERLINK(Таблица3[[#This Row],[RelativePath]])</f>
        <v>10 Въезд ангар\GA3948333_6_20260609T190142Z.jpg</v>
      </c>
    </row>
    <row r="917" spans="1:14" x14ac:dyDescent="0.25">
      <c r="A917" t="s">
        <v>14</v>
      </c>
      <c r="B917" s="3">
        <v>46182</v>
      </c>
      <c r="C917" s="5">
        <v>0.79317129629629635</v>
      </c>
      <c r="D917" s="1" t="s">
        <v>162</v>
      </c>
      <c r="E917" t="s">
        <v>28656</v>
      </c>
      <c r="F917" t="s">
        <v>28663</v>
      </c>
      <c r="I917" s="16" t="s">
        <v>29368</v>
      </c>
      <c r="J917" s="16" t="s">
        <v>4951</v>
      </c>
      <c r="K917" t="s">
        <v>29369</v>
      </c>
      <c r="L917" t="s">
        <v>29370</v>
      </c>
      <c r="M917" s="10"/>
      <c r="N917" s="2" t="str">
        <f>HYPERLINK(Таблица3[[#This Row],[RelativePath]])</f>
        <v>10 Въезд ангар\GA3948333_6_20260609T190210Z.jpg</v>
      </c>
    </row>
    <row r="918" spans="1:14" x14ac:dyDescent="0.25">
      <c r="A918" t="s">
        <v>14</v>
      </c>
      <c r="B918" s="3">
        <v>46182</v>
      </c>
      <c r="C918" s="5">
        <v>0.7936805555555555</v>
      </c>
      <c r="D918" s="1" t="s">
        <v>162</v>
      </c>
      <c r="E918" t="s">
        <v>28656</v>
      </c>
      <c r="F918" t="s">
        <v>58</v>
      </c>
      <c r="I918" s="16" t="s">
        <v>29371</v>
      </c>
      <c r="J918" s="16" t="s">
        <v>4951</v>
      </c>
      <c r="K918" t="s">
        <v>29372</v>
      </c>
      <c r="L918" t="s">
        <v>29373</v>
      </c>
      <c r="M918" s="10"/>
      <c r="N918" s="2" t="str">
        <f>HYPERLINK(Таблица3[[#This Row],[RelativePath]])</f>
        <v>10 Въезд ангар\GA3948333_6_20260609T190254Z.jpg</v>
      </c>
    </row>
    <row r="919" spans="1:14" x14ac:dyDescent="0.25">
      <c r="A919" t="s">
        <v>14</v>
      </c>
      <c r="B919" s="3">
        <v>46182</v>
      </c>
      <c r="C919" s="5">
        <v>0.79387731481481483</v>
      </c>
      <c r="D919" s="1" t="s">
        <v>162</v>
      </c>
      <c r="E919" t="s">
        <v>28656</v>
      </c>
      <c r="F919" t="s">
        <v>58</v>
      </c>
      <c r="I919" s="16" t="s">
        <v>29374</v>
      </c>
      <c r="J919" s="16" t="s">
        <v>4951</v>
      </c>
      <c r="K919" t="s">
        <v>29375</v>
      </c>
      <c r="L919" t="s">
        <v>29376</v>
      </c>
      <c r="M919" s="10"/>
      <c r="N919" s="2" t="str">
        <f>HYPERLINK(Таблица3[[#This Row],[RelativePath]])</f>
        <v>10 Въезд ангар\GA3948333_6_20260609T190311Z.jpg</v>
      </c>
    </row>
    <row r="920" spans="1:14" x14ac:dyDescent="0.25">
      <c r="A920" t="s">
        <v>14</v>
      </c>
      <c r="B920" s="3">
        <v>46182</v>
      </c>
      <c r="C920" s="5">
        <v>0.79505787037037035</v>
      </c>
      <c r="D920" s="1" t="s">
        <v>162</v>
      </c>
      <c r="E920" t="s">
        <v>28656</v>
      </c>
      <c r="F920" t="s">
        <v>58</v>
      </c>
      <c r="I920" s="16" t="s">
        <v>29761</v>
      </c>
      <c r="J920" s="16" t="s">
        <v>4923</v>
      </c>
      <c r="K920" t="s">
        <v>29762</v>
      </c>
      <c r="L920" t="s">
        <v>29763</v>
      </c>
      <c r="M920" s="10"/>
      <c r="N920" s="2" t="str">
        <f>HYPERLINK(Таблица3[[#This Row],[RelativePath]])</f>
        <v>17 Площадка с навесом\GA3948333_10_20260609T190453Z.jpg</v>
      </c>
    </row>
    <row r="921" spans="1:14" x14ac:dyDescent="0.25">
      <c r="A921" t="s">
        <v>14</v>
      </c>
      <c r="B921" s="3">
        <v>46182</v>
      </c>
      <c r="C921" s="5">
        <v>0.79773148148148143</v>
      </c>
      <c r="D921" s="1" t="s">
        <v>4</v>
      </c>
      <c r="E921" t="s">
        <v>28656</v>
      </c>
      <c r="F921" t="s">
        <v>29808</v>
      </c>
      <c r="I921" s="16" t="s">
        <v>29767</v>
      </c>
      <c r="J921" s="16" t="s">
        <v>4923</v>
      </c>
      <c r="K921" t="s">
        <v>29768</v>
      </c>
      <c r="L921" t="s">
        <v>29769</v>
      </c>
      <c r="M921" s="10"/>
      <c r="N921" s="2" t="str">
        <f>HYPERLINK(Таблица3[[#This Row],[RelativePath]])</f>
        <v>17 Площадка с навесом\GA3948333_10_20260609T190844Z.jpg</v>
      </c>
    </row>
    <row r="922" spans="1:14" x14ac:dyDescent="0.25">
      <c r="A922" t="s">
        <v>14</v>
      </c>
      <c r="B922" s="3">
        <v>46182</v>
      </c>
      <c r="C922" s="5">
        <v>0.79934027777777783</v>
      </c>
      <c r="D922" s="1" t="s">
        <v>162</v>
      </c>
      <c r="E922" t="s">
        <v>28656</v>
      </c>
      <c r="F922" t="s">
        <v>28663</v>
      </c>
      <c r="I922" s="16" t="s">
        <v>29377</v>
      </c>
      <c r="J922" s="16" t="s">
        <v>4951</v>
      </c>
      <c r="K922" t="s">
        <v>29378</v>
      </c>
      <c r="L922" t="s">
        <v>29379</v>
      </c>
      <c r="M922" s="10"/>
      <c r="N922" s="2" t="str">
        <f>HYPERLINK(Таблица3[[#This Row],[RelativePath]])</f>
        <v>10 Въезд ангар\GA3948333_6_20260609T191103Z.jpg</v>
      </c>
    </row>
    <row r="923" spans="1:14" x14ac:dyDescent="0.25">
      <c r="A923" t="s">
        <v>14</v>
      </c>
      <c r="B923" s="3">
        <v>46182</v>
      </c>
      <c r="C923" s="5">
        <v>0.80118055555555556</v>
      </c>
      <c r="D923" s="1" t="s">
        <v>162</v>
      </c>
      <c r="E923" t="s">
        <v>28656</v>
      </c>
      <c r="F923" t="s">
        <v>28663</v>
      </c>
      <c r="I923" s="16" t="s">
        <v>29380</v>
      </c>
      <c r="J923" s="16" t="s">
        <v>4951</v>
      </c>
      <c r="K923" t="s">
        <v>29381</v>
      </c>
      <c r="L923" t="s">
        <v>29382</v>
      </c>
      <c r="M923" s="10"/>
      <c r="N923" s="2" t="str">
        <f>HYPERLINK(Таблица3[[#This Row],[RelativePath]])</f>
        <v>10 Въезд ангар\GA3948333_6_20260609T191342Z.jpg</v>
      </c>
    </row>
    <row r="924" spans="1:14" x14ac:dyDescent="0.25">
      <c r="A924" t="s">
        <v>14</v>
      </c>
      <c r="B924" s="3">
        <v>46182</v>
      </c>
      <c r="C924" s="5">
        <v>0.80131944444444447</v>
      </c>
      <c r="D924" s="1" t="s">
        <v>162</v>
      </c>
      <c r="E924" t="s">
        <v>28656</v>
      </c>
      <c r="F924" t="s">
        <v>58</v>
      </c>
      <c r="I924" s="16" t="s">
        <v>29383</v>
      </c>
      <c r="J924" s="16" t="s">
        <v>4951</v>
      </c>
      <c r="K924" t="s">
        <v>29384</v>
      </c>
      <c r="L924" t="s">
        <v>29385</v>
      </c>
      <c r="M924" s="10"/>
      <c r="N924" s="2" t="str">
        <f>HYPERLINK(Таблица3[[#This Row],[RelativePath]])</f>
        <v>10 Въезд ангар\GA3948333_6_20260609T191354Z.jpg</v>
      </c>
    </row>
    <row r="925" spans="1:14" x14ac:dyDescent="0.25">
      <c r="A925" t="s">
        <v>14</v>
      </c>
      <c r="B925" s="3">
        <v>46182</v>
      </c>
      <c r="C925" s="5">
        <v>0.80140046296296297</v>
      </c>
      <c r="D925" s="1" t="s">
        <v>162</v>
      </c>
      <c r="E925" t="s">
        <v>28656</v>
      </c>
      <c r="F925" t="s">
        <v>58</v>
      </c>
      <c r="I925" s="16" t="s">
        <v>29386</v>
      </c>
      <c r="J925" s="16" t="s">
        <v>4951</v>
      </c>
      <c r="K925" t="s">
        <v>29387</v>
      </c>
      <c r="L925" t="s">
        <v>29388</v>
      </c>
      <c r="M925" s="10"/>
      <c r="N925" s="2" t="str">
        <f>HYPERLINK(Таблица3[[#This Row],[RelativePath]])</f>
        <v>10 Въезд ангар\GA3948333_6_20260609T191401Z.jpg</v>
      </c>
    </row>
    <row r="926" spans="1:14" x14ac:dyDescent="0.25">
      <c r="A926" t="s">
        <v>14</v>
      </c>
      <c r="B926" s="3">
        <v>46182</v>
      </c>
      <c r="C926" s="5">
        <v>0.80157407407407411</v>
      </c>
      <c r="D926" s="1" t="s">
        <v>162</v>
      </c>
      <c r="E926" t="s">
        <v>28656</v>
      </c>
      <c r="F926" t="s">
        <v>58</v>
      </c>
      <c r="I926" s="16" t="s">
        <v>29389</v>
      </c>
      <c r="J926" s="16" t="s">
        <v>4951</v>
      </c>
      <c r="K926" t="s">
        <v>29390</v>
      </c>
      <c r="L926" t="s">
        <v>29391</v>
      </c>
      <c r="M926" s="10"/>
      <c r="N926" s="2" t="str">
        <f>HYPERLINK(Таблица3[[#This Row],[RelativePath]])</f>
        <v>10 Въезд ангар\GA3948333_6_20260609T191416Z.jpg</v>
      </c>
    </row>
    <row r="927" spans="1:14" x14ac:dyDescent="0.25">
      <c r="A927" t="s">
        <v>14</v>
      </c>
      <c r="B927" s="3">
        <v>46182</v>
      </c>
      <c r="C927" s="5">
        <v>0.80168981481481483</v>
      </c>
      <c r="D927" s="1" t="s">
        <v>162</v>
      </c>
      <c r="E927" t="s">
        <v>28656</v>
      </c>
      <c r="F927" t="s">
        <v>28663</v>
      </c>
      <c r="I927" s="16" t="s">
        <v>29392</v>
      </c>
      <c r="J927" s="16" t="s">
        <v>4951</v>
      </c>
      <c r="K927" t="s">
        <v>29393</v>
      </c>
      <c r="L927" t="s">
        <v>29394</v>
      </c>
      <c r="M927" s="10"/>
      <c r="N927" s="2" t="str">
        <f>HYPERLINK(Таблица3[[#This Row],[RelativePath]])</f>
        <v>10 Въезд ангар\GA3948333_6_20260609T191426Z.jpg</v>
      </c>
    </row>
    <row r="928" spans="1:14" x14ac:dyDescent="0.25">
      <c r="A928" t="s">
        <v>14</v>
      </c>
      <c r="B928" s="3">
        <v>46182</v>
      </c>
      <c r="C928" s="5">
        <v>0.8021180555555556</v>
      </c>
      <c r="D928" s="1" t="s">
        <v>162</v>
      </c>
      <c r="E928" t="s">
        <v>28656</v>
      </c>
      <c r="F928" t="s">
        <v>28663</v>
      </c>
      <c r="I928" s="16" t="s">
        <v>29398</v>
      </c>
      <c r="J928" s="16" t="s">
        <v>4951</v>
      </c>
      <c r="K928" t="s">
        <v>29399</v>
      </c>
      <c r="L928" t="s">
        <v>29400</v>
      </c>
      <c r="M928" s="10"/>
      <c r="N928" s="2" t="str">
        <f>HYPERLINK(Таблица3[[#This Row],[RelativePath]])</f>
        <v>10 Въезд ангар\GA3948333_6_20260609T191503Z.jpg</v>
      </c>
    </row>
    <row r="929" spans="1:14" x14ac:dyDescent="0.25">
      <c r="A929" t="s">
        <v>14</v>
      </c>
      <c r="B929" s="3">
        <v>46182</v>
      </c>
      <c r="C929" s="5">
        <v>0.80280092592592589</v>
      </c>
      <c r="D929" s="1" t="s">
        <v>162</v>
      </c>
      <c r="E929" t="s">
        <v>28656</v>
      </c>
      <c r="F929" t="s">
        <v>28663</v>
      </c>
      <c r="I929" s="16" t="s">
        <v>29407</v>
      </c>
      <c r="J929" s="16" t="s">
        <v>4951</v>
      </c>
      <c r="K929" t="s">
        <v>29408</v>
      </c>
      <c r="L929" t="s">
        <v>29409</v>
      </c>
      <c r="M929" s="10"/>
      <c r="N929" s="2" t="str">
        <f>HYPERLINK(Таблица3[[#This Row],[RelativePath]])</f>
        <v>10 Въезд ангар\GA3948333_6_20260609T191602Z.jpg</v>
      </c>
    </row>
    <row r="930" spans="1:14" x14ac:dyDescent="0.25">
      <c r="A930" t="s">
        <v>14</v>
      </c>
      <c r="B930" s="3">
        <v>46182</v>
      </c>
      <c r="C930" s="5">
        <v>0.80305555555555552</v>
      </c>
      <c r="D930" s="1" t="s">
        <v>162</v>
      </c>
      <c r="E930" t="s">
        <v>28656</v>
      </c>
      <c r="F930" t="s">
        <v>28663</v>
      </c>
      <c r="I930" s="16" t="s">
        <v>29410</v>
      </c>
      <c r="J930" s="16" t="s">
        <v>4951</v>
      </c>
      <c r="K930" t="s">
        <v>29411</v>
      </c>
      <c r="L930" t="s">
        <v>29412</v>
      </c>
      <c r="M930" s="10"/>
      <c r="N930" s="2" t="str">
        <f>HYPERLINK(Таблица3[[#This Row],[RelativePath]])</f>
        <v>10 Въезд ангар\GA3948333_6_20260609T191624Z.jpg</v>
      </c>
    </row>
    <row r="931" spans="1:14" x14ac:dyDescent="0.25">
      <c r="A931" t="s">
        <v>14</v>
      </c>
      <c r="B931" s="3">
        <v>46182</v>
      </c>
      <c r="C931" s="5">
        <v>0.80325231481481485</v>
      </c>
      <c r="D931" s="1" t="s">
        <v>162</v>
      </c>
      <c r="E931" t="s">
        <v>28656</v>
      </c>
      <c r="F931" t="s">
        <v>28663</v>
      </c>
      <c r="I931" s="16" t="s">
        <v>29413</v>
      </c>
      <c r="J931" s="16" t="s">
        <v>4951</v>
      </c>
      <c r="K931" t="s">
        <v>29414</v>
      </c>
      <c r="L931" t="s">
        <v>29415</v>
      </c>
      <c r="M931" s="10"/>
      <c r="N931" s="2" t="str">
        <f>HYPERLINK(Таблица3[[#This Row],[RelativePath]])</f>
        <v>10 Въезд ангар\GA3948333_6_20260609T191641Z.jpg</v>
      </c>
    </row>
    <row r="932" spans="1:14" x14ac:dyDescent="0.25">
      <c r="A932" t="s">
        <v>14</v>
      </c>
      <c r="B932" s="3">
        <v>46182</v>
      </c>
      <c r="C932" s="5">
        <v>0.80444444444444441</v>
      </c>
      <c r="D932" s="1" t="s">
        <v>162</v>
      </c>
      <c r="E932" t="s">
        <v>28656</v>
      </c>
      <c r="F932" t="s">
        <v>28663</v>
      </c>
      <c r="I932" s="16" t="s">
        <v>29416</v>
      </c>
      <c r="J932" s="16" t="s">
        <v>4951</v>
      </c>
      <c r="K932" t="s">
        <v>29417</v>
      </c>
      <c r="L932" t="s">
        <v>29418</v>
      </c>
      <c r="M932" s="10"/>
      <c r="N932" s="2" t="str">
        <f>HYPERLINK(Таблица3[[#This Row],[RelativePath]])</f>
        <v>10 Въезд ангар\GA3948333_6_20260609T191824Z.jpg</v>
      </c>
    </row>
    <row r="933" spans="1:14" x14ac:dyDescent="0.25">
      <c r="A933" t="s">
        <v>14</v>
      </c>
      <c r="B933" s="3">
        <v>46182</v>
      </c>
      <c r="C933" s="5">
        <v>0.80473379629629627</v>
      </c>
      <c r="D933" s="1" t="s">
        <v>162</v>
      </c>
      <c r="E933" t="s">
        <v>28656</v>
      </c>
      <c r="F933" t="s">
        <v>28663</v>
      </c>
      <c r="I933" s="16" t="s">
        <v>29419</v>
      </c>
      <c r="J933" s="16" t="s">
        <v>4951</v>
      </c>
      <c r="K933" t="s">
        <v>29420</v>
      </c>
      <c r="L933" t="s">
        <v>29421</v>
      </c>
      <c r="M933" s="10"/>
      <c r="N933" s="2" t="str">
        <f>HYPERLINK(Таблица3[[#This Row],[RelativePath]])</f>
        <v>10 Въезд ангар\GA3948333_6_20260609T191849Z.jpg</v>
      </c>
    </row>
    <row r="934" spans="1:14" x14ac:dyDescent="0.25">
      <c r="A934" t="s">
        <v>14</v>
      </c>
      <c r="B934" s="3">
        <v>46182</v>
      </c>
      <c r="C934" s="5">
        <v>0.80495370370370367</v>
      </c>
      <c r="D934" s="1" t="s">
        <v>162</v>
      </c>
      <c r="E934" t="s">
        <v>28656</v>
      </c>
      <c r="F934" t="s">
        <v>28663</v>
      </c>
      <c r="I934" s="16" t="s">
        <v>29422</v>
      </c>
      <c r="J934" s="16" t="s">
        <v>4951</v>
      </c>
      <c r="K934" t="s">
        <v>29423</v>
      </c>
      <c r="L934" t="s">
        <v>29424</v>
      </c>
      <c r="M934" s="10"/>
      <c r="N934" s="2" t="str">
        <f>HYPERLINK(Таблица3[[#This Row],[RelativePath]])</f>
        <v>10 Въезд ангар\GA3948333_6_20260609T191908Z.jpg</v>
      </c>
    </row>
    <row r="935" spans="1:14" x14ac:dyDescent="0.25">
      <c r="A935" t="s">
        <v>14</v>
      </c>
      <c r="B935" s="3">
        <v>46182</v>
      </c>
      <c r="C935" s="5">
        <v>0.80527777777777776</v>
      </c>
      <c r="D935" s="1" t="s">
        <v>162</v>
      </c>
      <c r="E935" t="s">
        <v>28656</v>
      </c>
      <c r="F935" t="s">
        <v>28663</v>
      </c>
      <c r="I935" s="16" t="s">
        <v>29425</v>
      </c>
      <c r="J935" s="16" t="s">
        <v>4951</v>
      </c>
      <c r="K935" t="s">
        <v>29426</v>
      </c>
      <c r="L935" t="s">
        <v>29427</v>
      </c>
      <c r="M935" s="10"/>
      <c r="N935" s="2" t="str">
        <f>HYPERLINK(Таблица3[[#This Row],[RelativePath]])</f>
        <v>10 Въезд ангар\GA3948333_6_20260609T191936Z.jpg</v>
      </c>
    </row>
    <row r="936" spans="1:14" x14ac:dyDescent="0.25">
      <c r="A936" t="s">
        <v>14</v>
      </c>
      <c r="B936" s="3">
        <v>46182</v>
      </c>
      <c r="C936" s="5">
        <v>0.80562500000000004</v>
      </c>
      <c r="D936" s="1" t="s">
        <v>162</v>
      </c>
      <c r="E936" t="s">
        <v>28656</v>
      </c>
      <c r="F936" t="s">
        <v>28663</v>
      </c>
      <c r="I936" s="16" t="s">
        <v>29428</v>
      </c>
      <c r="J936" s="16" t="s">
        <v>4951</v>
      </c>
      <c r="K936" t="s">
        <v>29429</v>
      </c>
      <c r="L936" t="s">
        <v>29430</v>
      </c>
      <c r="M936" s="10"/>
      <c r="N936" s="2" t="str">
        <f>HYPERLINK(Таблица3[[#This Row],[RelativePath]])</f>
        <v>10 Въезд ангар\GA3948333_6_20260609T192006Z.jpg</v>
      </c>
    </row>
    <row r="937" spans="1:14" x14ac:dyDescent="0.25">
      <c r="A937" t="s">
        <v>14</v>
      </c>
      <c r="B937" s="3">
        <v>46182</v>
      </c>
      <c r="C937" s="5">
        <v>0.80606481481481485</v>
      </c>
      <c r="D937" s="1" t="s">
        <v>162</v>
      </c>
      <c r="E937" t="s">
        <v>28656</v>
      </c>
      <c r="F937" t="s">
        <v>28663</v>
      </c>
      <c r="I937" s="16" t="s">
        <v>29434</v>
      </c>
      <c r="J937" s="16" t="s">
        <v>4951</v>
      </c>
      <c r="K937" t="s">
        <v>29435</v>
      </c>
      <c r="L937" t="s">
        <v>29436</v>
      </c>
      <c r="M937" s="10"/>
      <c r="N937" s="2" t="str">
        <f>HYPERLINK(Таблица3[[#This Row],[RelativePath]])</f>
        <v>10 Въезд ангар\GA3948333_6_20260609T192044Z.jpg</v>
      </c>
    </row>
    <row r="938" spans="1:14" x14ac:dyDescent="0.25">
      <c r="A938" t="s">
        <v>14</v>
      </c>
      <c r="B938" s="3">
        <v>46182</v>
      </c>
      <c r="C938" s="5">
        <v>0.80641203703703701</v>
      </c>
      <c r="D938" s="1" t="s">
        <v>162</v>
      </c>
      <c r="E938" t="s">
        <v>28656</v>
      </c>
      <c r="F938" t="s">
        <v>28663</v>
      </c>
      <c r="I938" s="16" t="s">
        <v>29437</v>
      </c>
      <c r="J938" s="16" t="s">
        <v>4951</v>
      </c>
      <c r="K938" t="s">
        <v>29438</v>
      </c>
      <c r="L938" t="s">
        <v>29439</v>
      </c>
      <c r="M938" s="10"/>
      <c r="N938" s="2" t="str">
        <f>HYPERLINK(Таблица3[[#This Row],[RelativePath]])</f>
        <v>10 Въезд ангар\GA3948333_6_20260609T192114Z.jpg</v>
      </c>
    </row>
    <row r="939" spans="1:14" x14ac:dyDescent="0.25">
      <c r="A939" t="s">
        <v>14</v>
      </c>
      <c r="B939" s="3">
        <v>46182</v>
      </c>
      <c r="C939" s="5">
        <v>0.80657407407407411</v>
      </c>
      <c r="D939" s="1" t="s">
        <v>162</v>
      </c>
      <c r="E939" t="s">
        <v>28656</v>
      </c>
      <c r="F939" t="s">
        <v>28663</v>
      </c>
      <c r="I939" s="16" t="s">
        <v>29440</v>
      </c>
      <c r="J939" s="16" t="s">
        <v>4951</v>
      </c>
      <c r="K939" t="s">
        <v>29441</v>
      </c>
      <c r="L939" t="s">
        <v>29442</v>
      </c>
      <c r="M939" s="10"/>
      <c r="N939" s="2" t="str">
        <f>HYPERLINK(Таблица3[[#This Row],[RelativePath]])</f>
        <v>10 Въезд ангар\GA3948333_6_20260609T192128Z.jpg</v>
      </c>
    </row>
    <row r="940" spans="1:14" x14ac:dyDescent="0.25">
      <c r="A940" t="s">
        <v>14</v>
      </c>
      <c r="B940" s="3">
        <v>46182</v>
      </c>
      <c r="C940" s="5">
        <v>0.81460648148148151</v>
      </c>
      <c r="D940" s="1" t="s">
        <v>131</v>
      </c>
      <c r="E940" t="s">
        <v>28656</v>
      </c>
      <c r="F940" t="s">
        <v>29805</v>
      </c>
      <c r="I940" s="16" t="s">
        <v>29770</v>
      </c>
      <c r="J940" s="16" t="s">
        <v>4923</v>
      </c>
      <c r="K940" t="s">
        <v>29771</v>
      </c>
      <c r="L940" t="s">
        <v>29772</v>
      </c>
      <c r="M940" s="10"/>
      <c r="N940" s="2" t="str">
        <f>HYPERLINK(Таблица3[[#This Row],[RelativePath]])</f>
        <v>17 Площадка с навесом\GA3948333_10_20260609T193302Z.jpg</v>
      </c>
    </row>
    <row r="941" spans="1:14" x14ac:dyDescent="0.25">
      <c r="A941" t="s">
        <v>15</v>
      </c>
      <c r="B941" s="3">
        <v>46183</v>
      </c>
      <c r="C941" s="5">
        <v>0.3974421296296296</v>
      </c>
      <c r="D941" s="1" t="s">
        <v>91</v>
      </c>
      <c r="E941" t="s">
        <v>29792</v>
      </c>
      <c r="F941" t="s">
        <v>58</v>
      </c>
      <c r="H941" t="s">
        <v>1135</v>
      </c>
      <c r="I941" s="16" t="s">
        <v>29254</v>
      </c>
      <c r="J941" s="16" t="s">
        <v>4957</v>
      </c>
      <c r="K941" t="s">
        <v>29255</v>
      </c>
      <c r="L941" t="s">
        <v>29256</v>
      </c>
      <c r="M941" s="10"/>
      <c r="N941" s="2" t="str">
        <f>HYPERLINK(Таблица3[[#This Row],[RelativePath]])</f>
        <v>1 Въезд на базу\GA3948333_4_20260610T093219Z.jpg</v>
      </c>
    </row>
    <row r="942" spans="1:14" x14ac:dyDescent="0.25">
      <c r="A942" t="s">
        <v>15</v>
      </c>
      <c r="B942" s="3">
        <v>46183</v>
      </c>
      <c r="C942" s="5">
        <v>0.59567129629629634</v>
      </c>
      <c r="D942" s="1" t="s">
        <v>62</v>
      </c>
      <c r="E942" t="s">
        <v>29792</v>
      </c>
      <c r="F942" t="s">
        <v>58</v>
      </c>
      <c r="H942" t="s">
        <v>1135</v>
      </c>
      <c r="I942" s="16" t="s">
        <v>29257</v>
      </c>
      <c r="J942" s="16" t="s">
        <v>4957</v>
      </c>
      <c r="K942" t="s">
        <v>29258</v>
      </c>
      <c r="L942" t="s">
        <v>29259</v>
      </c>
      <c r="M942" s="10"/>
      <c r="N942" s="2" t="str">
        <f>HYPERLINK(Таблица3[[#This Row],[RelativePath]])</f>
        <v>1 Въезд на базу\GA3948333_4_20260610T141746Z.jpg</v>
      </c>
    </row>
    <row r="943" spans="1:14" x14ac:dyDescent="0.25">
      <c r="A943" t="s">
        <v>15</v>
      </c>
      <c r="B943" s="3">
        <v>46183</v>
      </c>
      <c r="C943" s="5">
        <v>0.73819444444444449</v>
      </c>
      <c r="D943" s="1" t="s">
        <v>162</v>
      </c>
      <c r="E943" t="s">
        <v>29792</v>
      </c>
      <c r="F943" t="s">
        <v>58</v>
      </c>
      <c r="I943" s="16" t="s">
        <v>29470</v>
      </c>
      <c r="J943" s="16" t="s">
        <v>4951</v>
      </c>
      <c r="K943" t="s">
        <v>29471</v>
      </c>
      <c r="L943" t="s">
        <v>29472</v>
      </c>
      <c r="M943" s="10"/>
      <c r="N943" s="2" t="str">
        <f>HYPERLINK(Таблица3[[#This Row],[RelativePath]])</f>
        <v>10 Въезд ангар\GA3948333_6_20260610T174300Z.jpg</v>
      </c>
    </row>
    <row r="944" spans="1:14" x14ac:dyDescent="0.25">
      <c r="A944" t="s">
        <v>15</v>
      </c>
      <c r="B944" s="3">
        <v>46183</v>
      </c>
      <c r="C944" s="5">
        <v>0.73837962962962966</v>
      </c>
      <c r="D944" s="1" t="s">
        <v>162</v>
      </c>
      <c r="E944" t="s">
        <v>29792</v>
      </c>
      <c r="F944" t="s">
        <v>58</v>
      </c>
      <c r="I944" s="16" t="s">
        <v>29476</v>
      </c>
      <c r="J944" s="16" t="s">
        <v>4951</v>
      </c>
      <c r="K944" t="s">
        <v>29477</v>
      </c>
      <c r="L944" t="s">
        <v>29478</v>
      </c>
      <c r="M944" s="10"/>
      <c r="N944" s="2" t="str">
        <f>HYPERLINK(Таблица3[[#This Row],[RelativePath]])</f>
        <v>10 Въезд ангар\GA3948333_6_20260610T174316Z.jpg</v>
      </c>
    </row>
    <row r="945" spans="1:14" x14ac:dyDescent="0.25">
      <c r="A945" t="s">
        <v>15</v>
      </c>
      <c r="B945" s="3">
        <v>46183</v>
      </c>
      <c r="C945" s="5">
        <v>0.73849537037037039</v>
      </c>
      <c r="D945" s="1" t="s">
        <v>162</v>
      </c>
      <c r="E945" t="s">
        <v>29792</v>
      </c>
      <c r="F945" t="s">
        <v>58</v>
      </c>
      <c r="I945" s="16" t="s">
        <v>29479</v>
      </c>
      <c r="J945" s="16" t="s">
        <v>4951</v>
      </c>
      <c r="K945" t="s">
        <v>29480</v>
      </c>
      <c r="L945" t="s">
        <v>29481</v>
      </c>
      <c r="M945" s="10"/>
      <c r="N945" s="2" t="str">
        <f>HYPERLINK(Таблица3[[#This Row],[RelativePath]])</f>
        <v>10 Въезд ангар\GA3948333_6_20260610T174326Z.jpg</v>
      </c>
    </row>
    <row r="946" spans="1:14" x14ac:dyDescent="0.25">
      <c r="A946" t="s">
        <v>15</v>
      </c>
      <c r="B946" s="3">
        <v>46183</v>
      </c>
      <c r="C946" s="5">
        <v>0.73856481481481484</v>
      </c>
      <c r="D946" s="1" t="s">
        <v>162</v>
      </c>
      <c r="E946" t="s">
        <v>29792</v>
      </c>
      <c r="F946" t="s">
        <v>58</v>
      </c>
      <c r="I946" s="16" t="s">
        <v>29482</v>
      </c>
      <c r="J946" s="16" t="s">
        <v>4951</v>
      </c>
      <c r="K946" t="s">
        <v>29483</v>
      </c>
      <c r="L946" t="s">
        <v>29484</v>
      </c>
      <c r="M946" s="10"/>
      <c r="N946" s="2" t="str">
        <f>HYPERLINK(Таблица3[[#This Row],[RelativePath]])</f>
        <v>10 Въезд ангар\GA3948333_6_20260610T174332Z.jpg</v>
      </c>
    </row>
    <row r="947" spans="1:14" x14ac:dyDescent="0.25">
      <c r="A947" t="s">
        <v>15</v>
      </c>
      <c r="B947" s="3">
        <v>46183</v>
      </c>
      <c r="C947" s="5">
        <v>0.73872685185185183</v>
      </c>
      <c r="D947" s="1" t="s">
        <v>162</v>
      </c>
      <c r="E947" t="s">
        <v>29792</v>
      </c>
      <c r="F947" t="s">
        <v>58</v>
      </c>
      <c r="I947" s="16" t="s">
        <v>29485</v>
      </c>
      <c r="J947" s="16" t="s">
        <v>4951</v>
      </c>
      <c r="K947" t="s">
        <v>29486</v>
      </c>
      <c r="L947" t="s">
        <v>29487</v>
      </c>
      <c r="M947" s="10"/>
      <c r="N947" s="2" t="str">
        <f>HYPERLINK(Таблица3[[#This Row],[RelativePath]])</f>
        <v>10 Въезд ангар\GA3948333_6_20260610T174346Z.jpg</v>
      </c>
    </row>
    <row r="948" spans="1:14" x14ac:dyDescent="0.25">
      <c r="A948" t="s">
        <v>15</v>
      </c>
      <c r="B948" s="3">
        <v>46183</v>
      </c>
      <c r="C948" s="5">
        <v>0.73875000000000002</v>
      </c>
      <c r="D948" s="1" t="s">
        <v>162</v>
      </c>
      <c r="E948" t="s">
        <v>29792</v>
      </c>
      <c r="F948" t="s">
        <v>58</v>
      </c>
      <c r="I948" s="16" t="s">
        <v>29488</v>
      </c>
      <c r="J948" s="16" t="s">
        <v>4951</v>
      </c>
      <c r="K948" t="s">
        <v>29489</v>
      </c>
      <c r="L948" t="s">
        <v>29490</v>
      </c>
      <c r="M948" s="10"/>
      <c r="N948" s="2" t="str">
        <f>HYPERLINK(Таблица3[[#This Row],[RelativePath]])</f>
        <v>10 Въезд ангар\GA3948333_6_20260610T174348Z.jpg</v>
      </c>
    </row>
    <row r="949" spans="1:14" x14ac:dyDescent="0.25">
      <c r="A949" t="s">
        <v>15</v>
      </c>
      <c r="B949" s="3">
        <v>46183</v>
      </c>
      <c r="C949" s="5">
        <v>0.73896990740740742</v>
      </c>
      <c r="D949" s="1" t="s">
        <v>162</v>
      </c>
      <c r="E949" t="s">
        <v>29792</v>
      </c>
      <c r="F949" t="s">
        <v>58</v>
      </c>
      <c r="I949" s="16" t="s">
        <v>29494</v>
      </c>
      <c r="J949" s="16" t="s">
        <v>4951</v>
      </c>
      <c r="K949" t="s">
        <v>29495</v>
      </c>
      <c r="L949" t="s">
        <v>29496</v>
      </c>
      <c r="M949" s="10"/>
      <c r="N949" s="2" t="str">
        <f>HYPERLINK(Таблица3[[#This Row],[RelativePath]])</f>
        <v>10 Въезд ангар\GA3948333_6_20260610T174407Z.jpg</v>
      </c>
    </row>
    <row r="950" spans="1:14" x14ac:dyDescent="0.25">
      <c r="A950" t="s">
        <v>15</v>
      </c>
      <c r="B950" s="3">
        <v>46183</v>
      </c>
      <c r="C950" s="5">
        <v>0.73907407407407411</v>
      </c>
      <c r="D950" s="1" t="s">
        <v>162</v>
      </c>
      <c r="E950" t="s">
        <v>29792</v>
      </c>
      <c r="F950" t="s">
        <v>58</v>
      </c>
      <c r="I950" s="16" t="s">
        <v>29497</v>
      </c>
      <c r="J950" s="16" t="s">
        <v>4951</v>
      </c>
      <c r="K950" t="s">
        <v>29498</v>
      </c>
      <c r="L950" t="s">
        <v>29499</v>
      </c>
      <c r="M950" s="10"/>
      <c r="N950" s="2" t="str">
        <f>HYPERLINK(Таблица3[[#This Row],[RelativePath]])</f>
        <v>10 Въезд ангар\GA3948333_6_20260610T174416Z.jpg</v>
      </c>
    </row>
    <row r="951" spans="1:14" x14ac:dyDescent="0.25">
      <c r="A951" t="s">
        <v>15</v>
      </c>
      <c r="B951" s="3">
        <v>46183</v>
      </c>
      <c r="C951" s="5">
        <v>0.73923611111111109</v>
      </c>
      <c r="D951" s="1" t="s">
        <v>162</v>
      </c>
      <c r="E951" t="s">
        <v>29792</v>
      </c>
      <c r="F951" t="s">
        <v>58</v>
      </c>
      <c r="I951" s="16" t="s">
        <v>29500</v>
      </c>
      <c r="J951" s="16" t="s">
        <v>4951</v>
      </c>
      <c r="K951" t="s">
        <v>29501</v>
      </c>
      <c r="L951" t="s">
        <v>29502</v>
      </c>
      <c r="M951" s="10"/>
      <c r="N951" s="2" t="str">
        <f>HYPERLINK(Таблица3[[#This Row],[RelativePath]])</f>
        <v>10 Въезд ангар\GA3948333_6_20260610T174430Z.jpg</v>
      </c>
    </row>
    <row r="952" spans="1:14" x14ac:dyDescent="0.25">
      <c r="A952" t="s">
        <v>15</v>
      </c>
      <c r="B952" s="3">
        <v>46183</v>
      </c>
      <c r="C952" s="5">
        <v>0.73928240740740736</v>
      </c>
      <c r="D952" s="1" t="s">
        <v>162</v>
      </c>
      <c r="E952" t="s">
        <v>29792</v>
      </c>
      <c r="F952" t="s">
        <v>58</v>
      </c>
      <c r="I952" s="16" t="s">
        <v>29503</v>
      </c>
      <c r="J952" s="16" t="s">
        <v>4951</v>
      </c>
      <c r="K952" t="s">
        <v>29504</v>
      </c>
      <c r="L952" t="s">
        <v>29505</v>
      </c>
      <c r="M952" s="10"/>
      <c r="N952" s="2" t="str">
        <f>HYPERLINK(Таблица3[[#This Row],[RelativePath]])</f>
        <v>10 Въезд ангар\GA3948333_6_20260610T174434Z.jpg</v>
      </c>
    </row>
    <row r="953" spans="1:14" x14ac:dyDescent="0.25">
      <c r="A953" t="s">
        <v>15</v>
      </c>
      <c r="B953" s="3">
        <v>46183</v>
      </c>
      <c r="C953" s="5">
        <v>0.73949074074074073</v>
      </c>
      <c r="D953" s="1" t="s">
        <v>162</v>
      </c>
      <c r="E953" t="s">
        <v>29792</v>
      </c>
      <c r="F953" t="s">
        <v>58</v>
      </c>
      <c r="I953" s="16" t="s">
        <v>29506</v>
      </c>
      <c r="J953" s="16" t="s">
        <v>4951</v>
      </c>
      <c r="K953" t="s">
        <v>29507</v>
      </c>
      <c r="L953" t="s">
        <v>29508</v>
      </c>
      <c r="M953" s="10"/>
      <c r="N953" s="2" t="str">
        <f>HYPERLINK(Таблица3[[#This Row],[RelativePath]])</f>
        <v>10 Въезд ангар\GA3948333_6_20260610T174452Z.jpg</v>
      </c>
    </row>
    <row r="954" spans="1:14" x14ac:dyDescent="0.25">
      <c r="A954" t="s">
        <v>15</v>
      </c>
      <c r="B954" s="3">
        <v>46183</v>
      </c>
      <c r="C954" s="5">
        <v>0.73965277777777783</v>
      </c>
      <c r="D954" s="1" t="s">
        <v>162</v>
      </c>
      <c r="E954" t="s">
        <v>29792</v>
      </c>
      <c r="F954" t="s">
        <v>58</v>
      </c>
      <c r="I954" s="16" t="s">
        <v>29509</v>
      </c>
      <c r="J954" s="16" t="s">
        <v>4951</v>
      </c>
      <c r="K954" t="s">
        <v>29510</v>
      </c>
      <c r="L954" t="s">
        <v>29511</v>
      </c>
      <c r="M954" s="10"/>
      <c r="N954" s="2" t="str">
        <f>HYPERLINK(Таблица3[[#This Row],[RelativePath]])</f>
        <v>10 Въезд ангар\GA3948333_6_20260610T174506Z.jpg</v>
      </c>
    </row>
    <row r="955" spans="1:14" x14ac:dyDescent="0.25">
      <c r="A955" t="s">
        <v>15</v>
      </c>
      <c r="B955" s="3">
        <v>46183</v>
      </c>
      <c r="C955" s="5">
        <v>0.73981481481481481</v>
      </c>
      <c r="D955" s="1" t="s">
        <v>162</v>
      </c>
      <c r="E955" t="s">
        <v>29792</v>
      </c>
      <c r="F955" t="s">
        <v>58</v>
      </c>
      <c r="I955" s="16" t="s">
        <v>29512</v>
      </c>
      <c r="J955" s="16" t="s">
        <v>4951</v>
      </c>
      <c r="K955" t="s">
        <v>29513</v>
      </c>
      <c r="L955" t="s">
        <v>29514</v>
      </c>
      <c r="M955" s="10"/>
      <c r="N955" s="2" t="str">
        <f>HYPERLINK(Таблица3[[#This Row],[RelativePath]])</f>
        <v>10 Въезд ангар\GA3948333_6_20260610T174520Z.jpg</v>
      </c>
    </row>
    <row r="956" spans="1:14" x14ac:dyDescent="0.25">
      <c r="A956" t="s">
        <v>15</v>
      </c>
      <c r="B956" s="3">
        <v>46183</v>
      </c>
      <c r="C956" s="5">
        <v>0.74009259259259264</v>
      </c>
      <c r="D956" s="1" t="s">
        <v>162</v>
      </c>
      <c r="E956" t="s">
        <v>29792</v>
      </c>
      <c r="F956" t="s">
        <v>58</v>
      </c>
      <c r="I956" s="16" t="s">
        <v>29515</v>
      </c>
      <c r="J956" s="16" t="s">
        <v>4951</v>
      </c>
      <c r="K956" t="s">
        <v>29516</v>
      </c>
      <c r="L956" t="s">
        <v>29517</v>
      </c>
      <c r="M956" s="10"/>
      <c r="N956" s="2" t="str">
        <f>HYPERLINK(Таблица3[[#This Row],[RelativePath]])</f>
        <v>10 Въезд ангар\GA3948333_6_20260610T174544Z.jpg</v>
      </c>
    </row>
    <row r="957" spans="1:14" x14ac:dyDescent="0.25">
      <c r="A957" t="s">
        <v>15</v>
      </c>
      <c r="B957" s="3">
        <v>46183</v>
      </c>
      <c r="C957" s="5">
        <v>0.74019675925925921</v>
      </c>
      <c r="D957" s="1" t="s">
        <v>162</v>
      </c>
      <c r="E957" t="s">
        <v>29792</v>
      </c>
      <c r="F957" t="s">
        <v>58</v>
      </c>
      <c r="I957" s="16" t="s">
        <v>29518</v>
      </c>
      <c r="J957" s="16" t="s">
        <v>4951</v>
      </c>
      <c r="K957" t="s">
        <v>29519</v>
      </c>
      <c r="L957" t="s">
        <v>29520</v>
      </c>
      <c r="M957" s="10"/>
      <c r="N957" s="2" t="str">
        <f>HYPERLINK(Таблица3[[#This Row],[RelativePath]])</f>
        <v>10 Въезд ангар\GA3948333_6_20260610T174553Z.jpg</v>
      </c>
    </row>
    <row r="958" spans="1:14" x14ac:dyDescent="0.25">
      <c r="A958" t="s">
        <v>15</v>
      </c>
      <c r="B958" s="3">
        <v>46183</v>
      </c>
      <c r="C958" s="5">
        <v>0.74034722222222227</v>
      </c>
      <c r="D958" s="1" t="s">
        <v>162</v>
      </c>
      <c r="E958" t="s">
        <v>29792</v>
      </c>
      <c r="F958" t="s">
        <v>58</v>
      </c>
      <c r="I958" s="16" t="s">
        <v>29521</v>
      </c>
      <c r="J958" s="16" t="s">
        <v>4951</v>
      </c>
      <c r="K958" t="s">
        <v>29522</v>
      </c>
      <c r="L958" t="s">
        <v>29523</v>
      </c>
      <c r="M958" s="10"/>
      <c r="N958" s="2" t="str">
        <f>HYPERLINK(Таблица3[[#This Row],[RelativePath]])</f>
        <v>10 Въезд ангар\GA3948333_6_20260610T174606Z.jpg</v>
      </c>
    </row>
    <row r="959" spans="1:14" x14ac:dyDescent="0.25">
      <c r="A959" t="s">
        <v>15</v>
      </c>
      <c r="B959" s="3">
        <v>46183</v>
      </c>
      <c r="C959" s="5">
        <v>0.74055555555555552</v>
      </c>
      <c r="D959" s="1" t="s">
        <v>162</v>
      </c>
      <c r="E959" t="s">
        <v>29792</v>
      </c>
      <c r="F959" t="s">
        <v>58</v>
      </c>
      <c r="I959" s="16" t="s">
        <v>29524</v>
      </c>
      <c r="J959" s="16" t="s">
        <v>4951</v>
      </c>
      <c r="K959" t="s">
        <v>29525</v>
      </c>
      <c r="L959" t="s">
        <v>29526</v>
      </c>
      <c r="M959" s="10"/>
      <c r="N959" s="2" t="str">
        <f>HYPERLINK(Таблица3[[#This Row],[RelativePath]])</f>
        <v>10 Въезд ангар\GA3948333_6_20260610T174624Z.jpg</v>
      </c>
    </row>
    <row r="960" spans="1:14" x14ac:dyDescent="0.25">
      <c r="A960" t="s">
        <v>15</v>
      </c>
      <c r="B960" s="3">
        <v>46183</v>
      </c>
      <c r="C960" s="5">
        <v>0.74085648148148153</v>
      </c>
      <c r="D960" s="1" t="s">
        <v>162</v>
      </c>
      <c r="E960" t="s">
        <v>29792</v>
      </c>
      <c r="F960" t="s">
        <v>58</v>
      </c>
      <c r="I960" s="16" t="s">
        <v>29527</v>
      </c>
      <c r="J960" s="16" t="s">
        <v>4951</v>
      </c>
      <c r="K960" t="s">
        <v>29528</v>
      </c>
      <c r="L960" t="s">
        <v>29529</v>
      </c>
      <c r="M960" s="10"/>
      <c r="N960" s="2" t="str">
        <f>HYPERLINK(Таблица3[[#This Row],[RelativePath]])</f>
        <v>10 Въезд ангар\GA3948333_6_20260610T174650Z.jpg</v>
      </c>
    </row>
    <row r="961" spans="1:14" x14ac:dyDescent="0.25">
      <c r="A961" t="s">
        <v>15</v>
      </c>
      <c r="B961" s="3">
        <v>46183</v>
      </c>
      <c r="C961" s="5">
        <v>0.7409606481481481</v>
      </c>
      <c r="D961" s="1" t="s">
        <v>162</v>
      </c>
      <c r="E961" t="s">
        <v>29792</v>
      </c>
      <c r="F961" t="s">
        <v>58</v>
      </c>
      <c r="I961" s="16" t="s">
        <v>29530</v>
      </c>
      <c r="J961" s="16" t="s">
        <v>4951</v>
      </c>
      <c r="K961" t="s">
        <v>29531</v>
      </c>
      <c r="L961" t="s">
        <v>29532</v>
      </c>
      <c r="M961" s="10"/>
      <c r="N961" s="2" t="str">
        <f>HYPERLINK(Таблица3[[#This Row],[RelativePath]])</f>
        <v>10 Въезд ангар\GA3948333_6_20260610T174659Z.jpg</v>
      </c>
    </row>
    <row r="962" spans="1:14" x14ac:dyDescent="0.25">
      <c r="A962" t="s">
        <v>15</v>
      </c>
      <c r="B962" s="3">
        <v>46183</v>
      </c>
      <c r="C962" s="5">
        <v>0.74106481481481479</v>
      </c>
      <c r="D962" s="1" t="s">
        <v>162</v>
      </c>
      <c r="E962" t="s">
        <v>29792</v>
      </c>
      <c r="F962" t="s">
        <v>58</v>
      </c>
      <c r="I962" s="16" t="s">
        <v>29533</v>
      </c>
      <c r="J962" s="16" t="s">
        <v>4951</v>
      </c>
      <c r="K962" t="s">
        <v>29534</v>
      </c>
      <c r="L962" t="s">
        <v>29535</v>
      </c>
      <c r="M962" s="10"/>
      <c r="N962" s="2" t="str">
        <f>HYPERLINK(Таблица3[[#This Row],[RelativePath]])</f>
        <v>10 Въезд ангар\GA3948333_6_20260610T174708Z.jpg</v>
      </c>
    </row>
    <row r="963" spans="1:14" x14ac:dyDescent="0.25">
      <c r="A963" t="s">
        <v>15</v>
      </c>
      <c r="B963" s="3">
        <v>46183</v>
      </c>
      <c r="C963" s="5">
        <v>0.76671296296296299</v>
      </c>
      <c r="D963" s="1" t="s">
        <v>62</v>
      </c>
      <c r="E963" t="s">
        <v>29792</v>
      </c>
      <c r="F963" t="s">
        <v>58</v>
      </c>
      <c r="H963" t="s">
        <v>1135</v>
      </c>
      <c r="I963" s="16" t="s">
        <v>29260</v>
      </c>
      <c r="J963" s="16" t="s">
        <v>4957</v>
      </c>
      <c r="K963" t="s">
        <v>29261</v>
      </c>
      <c r="L963" t="s">
        <v>29262</v>
      </c>
      <c r="M963" s="10"/>
      <c r="N963" s="2" t="str">
        <f>HYPERLINK(Таблица3[[#This Row],[RelativePath]])</f>
        <v>1 Въезд на базу\GA3948333_4_20260610T182404Z.jpg</v>
      </c>
    </row>
    <row r="964" spans="1:14" x14ac:dyDescent="0.25">
      <c r="A964" t="s">
        <v>16</v>
      </c>
      <c r="B964" s="3">
        <v>46184</v>
      </c>
      <c r="C964" s="5">
        <v>0.46556712962962965</v>
      </c>
      <c r="D964" s="1" t="s">
        <v>162</v>
      </c>
      <c r="E964" t="s">
        <v>29794</v>
      </c>
      <c r="F964" t="s">
        <v>28663</v>
      </c>
      <c r="I964" s="16" t="s">
        <v>29224</v>
      </c>
      <c r="J964" s="16" t="s">
        <v>4928</v>
      </c>
      <c r="K964" t="s">
        <v>29225</v>
      </c>
      <c r="L964" t="s">
        <v>29226</v>
      </c>
      <c r="M964" s="10"/>
      <c r="N964" s="2" t="str">
        <f>HYPERLINK(Таблица3[[#This Row],[RelativePath]])</f>
        <v>3 Парковка офиса\GA3948333_3_20260611T111025Z.jpg</v>
      </c>
    </row>
    <row r="965" spans="1:14" x14ac:dyDescent="0.25">
      <c r="A965" t="s">
        <v>16</v>
      </c>
      <c r="B965" s="3">
        <v>46184</v>
      </c>
      <c r="C965" s="5">
        <v>0.54802083333333329</v>
      </c>
      <c r="D965" s="1" t="s">
        <v>304</v>
      </c>
      <c r="E965" t="s">
        <v>28656</v>
      </c>
      <c r="F965" t="s">
        <v>29805</v>
      </c>
      <c r="I965" s="16" t="s">
        <v>29611</v>
      </c>
      <c r="J965" s="16" t="s">
        <v>1181</v>
      </c>
      <c r="K965" t="s">
        <v>29612</v>
      </c>
      <c r="L965" t="s">
        <v>29613</v>
      </c>
      <c r="M965" s="10"/>
      <c r="N965" s="2" t="str">
        <f>HYPERLINK(Таблица3[[#This Row],[RelativePath]])</f>
        <v>13 Склад хол\K07156189_23_20260611T130909Z.jpg</v>
      </c>
    </row>
    <row r="966" spans="1:14" x14ac:dyDescent="0.25">
      <c r="A966" t="s">
        <v>16</v>
      </c>
      <c r="B966" s="3">
        <v>46184</v>
      </c>
      <c r="C966" s="5">
        <v>0.54818287037037039</v>
      </c>
      <c r="D966" s="1" t="s">
        <v>115</v>
      </c>
      <c r="E966" t="s">
        <v>28656</v>
      </c>
      <c r="F966" t="s">
        <v>27687</v>
      </c>
      <c r="I966" s="16" t="s">
        <v>29632</v>
      </c>
      <c r="J966" s="16" t="s">
        <v>1182</v>
      </c>
      <c r="K966" t="s">
        <v>29633</v>
      </c>
      <c r="L966" t="s">
        <v>29634</v>
      </c>
      <c r="M966" s="10"/>
      <c r="N966" s="2" t="str">
        <f>HYPERLINK(Таблица3[[#This Row],[RelativePath]])</f>
        <v>4 Крыльцо офиса\K07156189_21_20260611T130923Z.jpg</v>
      </c>
    </row>
    <row r="967" spans="1:14" x14ac:dyDescent="0.25">
      <c r="A967" t="s">
        <v>16</v>
      </c>
      <c r="B967" s="3">
        <v>46184</v>
      </c>
      <c r="C967" s="5">
        <v>0.54828703703703707</v>
      </c>
      <c r="D967" s="1" t="s">
        <v>62</v>
      </c>
      <c r="E967" t="s">
        <v>28656</v>
      </c>
      <c r="F967" t="s">
        <v>27687</v>
      </c>
      <c r="I967" s="16" t="s">
        <v>29269</v>
      </c>
      <c r="J967" s="16" t="s">
        <v>4957</v>
      </c>
      <c r="K967" t="s">
        <v>29270</v>
      </c>
      <c r="L967" t="s">
        <v>29271</v>
      </c>
      <c r="M967" s="10"/>
      <c r="N967" s="2" t="str">
        <f>HYPERLINK(Таблица3[[#This Row],[RelativePath]])</f>
        <v>1 Въезд на базу\GA3948333_4_20260611T130932Z.jpg</v>
      </c>
    </row>
  </sheetData>
  <phoneticPr fontId="2" type="noConversion"/>
  <conditionalFormatting sqref="E968:E989 D2:E967">
    <cfRule type="containsText" dxfId="24" priority="7" operator="containsText" text="Выезд с территории">
      <formula>NOT(ISERROR(SEARCH("Выезд с территории",D2)))</formula>
    </cfRule>
  </conditionalFormatting>
  <conditionalFormatting sqref="D2:D967">
    <cfRule type="containsText" dxfId="2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67">
    <cfRule type="containsText" dxfId="2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989">
    <cfRule type="containsText" dxfId="21" priority="2" operator="containsText" text="Газель базы">
      <formula>NOT(ISERROR(SEARCH("Газель базы",E2)))</formula>
    </cfRule>
    <cfRule type="containsText" dxfId="20" priority="3" operator="containsText" text="Погрузчик базы">
      <formula>NOT(ISERROR(SEARCH("Погрузчик базы",E2)))</formula>
    </cfRule>
  </conditionalFormatting>
  <conditionalFormatting sqref="E2:E989">
    <cfRule type="containsText" dxfId="1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37"/>
  <sheetViews>
    <sheetView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6" t="s">
        <v>5289</v>
      </c>
      <c r="J2" s="16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6" t="s">
        <v>5286</v>
      </c>
      <c r="J4" s="16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6" t="s">
        <v>5286</v>
      </c>
      <c r="J5" s="16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6" t="s">
        <v>5295</v>
      </c>
      <c r="J6" s="16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6" t="s">
        <v>9594</v>
      </c>
      <c r="J7" s="16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6" t="s">
        <v>9588</v>
      </c>
      <c r="J8" s="16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6" t="s">
        <v>9582</v>
      </c>
      <c r="J9" s="16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6" t="s">
        <v>10459</v>
      </c>
      <c r="J10" s="16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6" t="s">
        <v>10096</v>
      </c>
      <c r="J11" s="16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6" t="s">
        <v>10144</v>
      </c>
      <c r="J12" s="16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6" t="s">
        <v>10141</v>
      </c>
      <c r="J13" s="16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6" t="s">
        <v>10075</v>
      </c>
      <c r="J14" s="16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6" t="s">
        <v>10144</v>
      </c>
      <c r="J15" s="16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6" t="s">
        <v>10078</v>
      </c>
      <c r="J16" s="16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6" t="s">
        <v>10075</v>
      </c>
      <c r="J17" s="16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6" t="s">
        <v>10078</v>
      </c>
      <c r="J18" s="16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6" t="s">
        <v>10093</v>
      </c>
      <c r="J19" s="16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6" t="s">
        <v>10623</v>
      </c>
      <c r="J20" s="16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6" t="s">
        <v>10620</v>
      </c>
      <c r="J21" s="16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6" t="s">
        <v>10629</v>
      </c>
      <c r="J22" s="16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6" t="s">
        <v>10626</v>
      </c>
      <c r="J23" s="16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6" t="s">
        <v>11261</v>
      </c>
      <c r="J24" s="16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6" t="s">
        <v>11261</v>
      </c>
      <c r="J25" s="16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6" t="s">
        <v>11951</v>
      </c>
      <c r="J26" s="16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6" t="s">
        <v>11948</v>
      </c>
      <c r="J27" s="16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6" t="s">
        <v>11948</v>
      </c>
      <c r="J28" s="16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6" t="s">
        <v>11951</v>
      </c>
      <c r="J29" s="16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6" t="s">
        <v>11945</v>
      </c>
      <c r="J30" s="16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6" t="s">
        <v>11942</v>
      </c>
      <c r="J31" s="16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6" t="s">
        <v>11945</v>
      </c>
      <c r="J32" s="16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6" t="s">
        <v>12269</v>
      </c>
      <c r="J33" s="16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6" t="s">
        <v>12272</v>
      </c>
      <c r="J34" s="16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6" t="s">
        <v>12275</v>
      </c>
      <c r="J35" s="16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6" t="s">
        <v>12260</v>
      </c>
      <c r="J36" s="16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6" t="s">
        <v>12263</v>
      </c>
      <c r="J37" s="16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6" t="s">
        <v>12266</v>
      </c>
      <c r="J38" s="16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6" t="s">
        <v>12985</v>
      </c>
      <c r="J39" s="16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6" t="s">
        <v>12985</v>
      </c>
      <c r="J40" s="16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6" t="s">
        <v>12988</v>
      </c>
      <c r="J41" s="16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6" t="s">
        <v>12988</v>
      </c>
      <c r="J42" s="16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6" t="s">
        <v>12973</v>
      </c>
      <c r="J43" s="16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6" t="s">
        <v>12997</v>
      </c>
      <c r="J44" s="16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6" t="s">
        <v>12979</v>
      </c>
      <c r="J45" s="16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6" t="s">
        <v>12979</v>
      </c>
      <c r="J46" s="16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6" t="s">
        <v>12967</v>
      </c>
      <c r="J47" s="16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6" t="s">
        <v>12973</v>
      </c>
      <c r="J48" s="16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6" t="s">
        <v>12976</v>
      </c>
      <c r="J49" s="16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6" t="s">
        <v>13006</v>
      </c>
      <c r="J50" s="16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6" t="s">
        <v>13731</v>
      </c>
      <c r="J51" s="16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6" t="s">
        <v>13731</v>
      </c>
      <c r="J52" s="16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6" t="s">
        <v>13722</v>
      </c>
      <c r="J53" s="16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6" t="s">
        <v>13938</v>
      </c>
      <c r="J54" s="16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6" t="s">
        <v>13734</v>
      </c>
      <c r="J55" s="16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6" t="s">
        <v>14165</v>
      </c>
      <c r="J56" s="16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6" t="s">
        <v>14168</v>
      </c>
      <c r="J57" s="16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6" t="s">
        <v>14165</v>
      </c>
      <c r="J58" s="16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6" t="s">
        <v>14581</v>
      </c>
      <c r="J59" s="16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6" t="s">
        <v>14578</v>
      </c>
      <c r="J60" s="16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6" t="s">
        <v>15228</v>
      </c>
      <c r="J61" s="16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6" t="s">
        <v>15228</v>
      </c>
      <c r="J62" s="16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6" t="s">
        <v>14584</v>
      </c>
      <c r="J63" s="16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6" t="s">
        <v>14587</v>
      </c>
      <c r="J64" s="16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6" t="s">
        <v>14584</v>
      </c>
      <c r="J65" s="16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6" t="s">
        <v>15231</v>
      </c>
      <c r="J66" s="16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6" t="s">
        <v>15255</v>
      </c>
      <c r="J67" s="16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6" t="s">
        <v>15249</v>
      </c>
      <c r="J68" s="16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6" t="s">
        <v>15246</v>
      </c>
      <c r="J69" s="16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6" t="s">
        <v>16629</v>
      </c>
      <c r="J70" s="16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6" t="s">
        <v>16629</v>
      </c>
      <c r="J71" s="16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6" t="s">
        <v>16626</v>
      </c>
      <c r="J72" s="16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6" t="s">
        <v>16641</v>
      </c>
      <c r="J73" s="16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6" t="s">
        <v>16632</v>
      </c>
      <c r="J74" s="16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6" t="s">
        <v>17462</v>
      </c>
      <c r="J75" s="16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6" t="s">
        <v>17471</v>
      </c>
      <c r="J76" s="16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6" t="s">
        <v>17456</v>
      </c>
      <c r="J77" s="16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6" t="s">
        <v>17459</v>
      </c>
      <c r="J78" s="16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6" t="s">
        <v>17489</v>
      </c>
      <c r="J79" s="16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6" t="s">
        <v>17486</v>
      </c>
      <c r="J80" s="16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6" t="s">
        <v>17486</v>
      </c>
      <c r="J81" s="16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6" t="s">
        <v>17489</v>
      </c>
      <c r="J82" s="16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6" t="s">
        <v>17492</v>
      </c>
      <c r="J83" s="16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6" t="s">
        <v>17477</v>
      </c>
      <c r="J84" s="16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6" t="s">
        <v>17480</v>
      </c>
      <c r="J85" s="16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6" t="s">
        <v>17483</v>
      </c>
      <c r="J86" s="16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6" t="s">
        <v>17498</v>
      </c>
      <c r="J87" s="16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6" t="s">
        <v>17495</v>
      </c>
      <c r="J88" s="16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6" t="s">
        <v>19038</v>
      </c>
      <c r="J89" s="16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6" t="s">
        <v>19041</v>
      </c>
      <c r="J90" s="16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6" t="s">
        <v>19044</v>
      </c>
      <c r="J91" s="16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6" t="s">
        <v>19035</v>
      </c>
      <c r="J92" s="16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6" t="s">
        <v>19026</v>
      </c>
      <c r="J93" s="16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6" t="s">
        <v>19029</v>
      </c>
      <c r="J94" s="16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6" t="s">
        <v>19032</v>
      </c>
      <c r="J95" s="16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6" t="s">
        <v>19053</v>
      </c>
      <c r="J96" s="16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6" t="s">
        <v>19056</v>
      </c>
      <c r="J97" s="16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6" t="s">
        <v>19047</v>
      </c>
      <c r="J98" s="16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6" t="s">
        <v>19050</v>
      </c>
      <c r="J99" s="16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6" t="s">
        <v>19068</v>
      </c>
      <c r="J100" s="16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6" t="s">
        <v>19071</v>
      </c>
      <c r="J101" s="16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6" t="s">
        <v>19074</v>
      </c>
      <c r="J102" s="16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6" t="s">
        <v>19068</v>
      </c>
      <c r="J103" s="16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6" t="s">
        <v>19062</v>
      </c>
      <c r="J104" s="16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6" t="s">
        <v>19065</v>
      </c>
      <c r="J105" s="16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6" t="s">
        <v>19621</v>
      </c>
      <c r="J106" s="16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6" t="s">
        <v>19624</v>
      </c>
      <c r="J107" s="16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6" t="s">
        <v>19615</v>
      </c>
      <c r="J108" s="16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6" t="s">
        <v>19618</v>
      </c>
      <c r="J109" s="16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6" t="s">
        <v>19639</v>
      </c>
      <c r="J110" s="16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6" t="s">
        <v>19642</v>
      </c>
      <c r="J111" s="16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6" t="s">
        <v>19633</v>
      </c>
      <c r="J112" s="16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6" t="s">
        <v>19636</v>
      </c>
      <c r="J113" s="16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6" t="s">
        <v>20169</v>
      </c>
      <c r="J114" s="16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6" t="s">
        <v>20166</v>
      </c>
      <c r="J115" s="16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6" t="s">
        <v>20175</v>
      </c>
      <c r="J116" s="16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6" t="s">
        <v>20172</v>
      </c>
      <c r="J117" s="16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6" t="s">
        <v>20486</v>
      </c>
      <c r="J118" s="16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6" t="s">
        <v>20471</v>
      </c>
      <c r="J119" s="16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6" t="s">
        <v>20468</v>
      </c>
      <c r="J120" s="16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6" t="s">
        <v>20501</v>
      </c>
      <c r="J121" s="16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6" t="s">
        <v>20504</v>
      </c>
      <c r="J122" s="16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6" t="s">
        <v>20498</v>
      </c>
      <c r="J123" s="16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6" t="s">
        <v>20492</v>
      </c>
      <c r="J124" s="16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6" t="s">
        <v>20495</v>
      </c>
      <c r="J125" s="16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6" t="s">
        <v>20555</v>
      </c>
      <c r="J126" s="16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6" t="s">
        <v>21059</v>
      </c>
      <c r="J127" s="16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6" t="s">
        <v>20534</v>
      </c>
      <c r="J128" s="16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6" t="s">
        <v>20546</v>
      </c>
      <c r="J129" s="16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6" t="s">
        <v>20513</v>
      </c>
      <c r="J130" s="16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6" t="s">
        <v>20534</v>
      </c>
      <c r="J131" s="16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6" t="s">
        <v>20558</v>
      </c>
      <c r="J132" s="16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6" t="s">
        <v>20555</v>
      </c>
      <c r="J133" s="16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6" t="s">
        <v>20552</v>
      </c>
      <c r="J134" s="16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6" t="s">
        <v>20531</v>
      </c>
      <c r="J135" s="16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6" t="s">
        <v>20522</v>
      </c>
      <c r="J136" s="16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6" t="s">
        <v>20513</v>
      </c>
      <c r="J137" s="16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6" t="s">
        <v>20510</v>
      </c>
      <c r="J138" s="16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6" t="s">
        <v>20528</v>
      </c>
      <c r="J139" s="16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6" t="s">
        <v>21056</v>
      </c>
      <c r="J140" s="16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6" t="s">
        <v>20525</v>
      </c>
      <c r="J141" s="16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6" t="s">
        <v>21513</v>
      </c>
      <c r="J142" s="16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6" t="s">
        <v>21504</v>
      </c>
      <c r="J143" s="16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6" t="s">
        <v>21522</v>
      </c>
      <c r="J144" s="16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6" t="s">
        <v>21525</v>
      </c>
      <c r="J145" s="16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6" t="s">
        <v>21516</v>
      </c>
      <c r="J146" s="16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6" t="s">
        <v>21519</v>
      </c>
      <c r="J147" s="16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6" t="s">
        <v>21531</v>
      </c>
      <c r="J148" s="16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6" t="s">
        <v>21528</v>
      </c>
      <c r="J149" s="16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6" t="s">
        <v>22170</v>
      </c>
      <c r="J150" s="16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6" t="s">
        <v>22170</v>
      </c>
      <c r="J151" s="16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6" t="s">
        <v>22173</v>
      </c>
      <c r="J152" s="16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6" t="s">
        <v>22164</v>
      </c>
      <c r="J153" s="16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6" t="s">
        <v>22167</v>
      </c>
      <c r="J154" s="16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6" t="s">
        <v>22405</v>
      </c>
      <c r="J155" s="16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6" t="s">
        <v>22402</v>
      </c>
      <c r="J156" s="16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6" t="s">
        <v>22426</v>
      </c>
      <c r="J157" s="16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6" t="s">
        <v>22420</v>
      </c>
      <c r="J158" s="16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6" t="s">
        <v>22891</v>
      </c>
      <c r="J159" s="16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6" t="s">
        <v>22885</v>
      </c>
      <c r="J160" s="16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6" t="s">
        <v>22879</v>
      </c>
      <c r="J161" s="16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6" t="s">
        <v>22882</v>
      </c>
      <c r="J162" s="16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6" t="s">
        <v>22891</v>
      </c>
      <c r="J163" s="16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6" t="s">
        <v>22888</v>
      </c>
      <c r="J164" s="16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6" t="s">
        <v>22879</v>
      </c>
      <c r="J165" s="16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6" t="s">
        <v>22870</v>
      </c>
      <c r="J166" s="16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6" t="s">
        <v>22867</v>
      </c>
      <c r="J167" s="16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6" t="s">
        <v>22876</v>
      </c>
      <c r="J168" s="16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6" t="s">
        <v>22873</v>
      </c>
      <c r="J169" s="16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6" t="s">
        <v>23212</v>
      </c>
      <c r="J170" s="16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6" t="s">
        <v>23212</v>
      </c>
      <c r="J171" s="16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6" t="s">
        <v>23209</v>
      </c>
      <c r="J172" s="16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6" t="s">
        <v>23478</v>
      </c>
      <c r="J173" s="16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6" t="s">
        <v>23475</v>
      </c>
      <c r="J174" s="16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6" t="s">
        <v>23484</v>
      </c>
      <c r="J175" s="16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6" t="s">
        <v>23481</v>
      </c>
      <c r="J176" s="16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6" t="s">
        <v>23218</v>
      </c>
      <c r="J177" s="16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6" t="s">
        <v>23215</v>
      </c>
      <c r="J178" s="16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6" t="s">
        <v>23472</v>
      </c>
      <c r="J179" s="16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6" t="s">
        <v>24087</v>
      </c>
      <c r="J180" s="16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6" t="s">
        <v>23490</v>
      </c>
      <c r="J181" s="16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6" t="s">
        <v>23499</v>
      </c>
      <c r="J182" s="16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6" t="s">
        <v>23502</v>
      </c>
      <c r="J183" s="16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6" t="s">
        <v>23487</v>
      </c>
      <c r="J184" s="16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6" t="s">
        <v>23490</v>
      </c>
      <c r="J185" s="16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6" t="s">
        <v>23514</v>
      </c>
      <c r="J186" s="16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6" t="s">
        <v>23505</v>
      </c>
      <c r="J187" s="16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6" t="s">
        <v>24161</v>
      </c>
      <c r="J188" s="16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6" t="s">
        <v>24161</v>
      </c>
      <c r="J189" s="16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6" t="s">
        <v>24152</v>
      </c>
      <c r="J190" s="16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6" t="s">
        <v>24158</v>
      </c>
      <c r="J191" s="16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6" t="s">
        <v>24257</v>
      </c>
      <c r="J192" s="16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6" t="s">
        <v>24167</v>
      </c>
      <c r="J193" s="16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6" t="s">
        <v>24164</v>
      </c>
      <c r="J194" s="16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6" t="s">
        <v>24152</v>
      </c>
      <c r="J195" s="16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6" t="s">
        <v>24140</v>
      </c>
      <c r="J196" s="16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6" t="s">
        <v>24254</v>
      </c>
      <c r="J197" s="16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6" t="s">
        <v>24143</v>
      </c>
      <c r="J198" s="16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6" t="s">
        <v>24149</v>
      </c>
      <c r="J199" s="16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6" t="s">
        <v>24146</v>
      </c>
      <c r="J200" s="16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6" t="s">
        <v>24182</v>
      </c>
      <c r="J201" s="16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6" t="s">
        <v>24185</v>
      </c>
      <c r="J202" s="16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6" t="s">
        <v>24176</v>
      </c>
      <c r="J203" s="16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6" t="s">
        <v>24179</v>
      </c>
      <c r="J204" s="16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6" t="s">
        <v>24793</v>
      </c>
      <c r="J205" s="16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6" t="s">
        <v>24799</v>
      </c>
      <c r="J206" s="16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6" t="s">
        <v>24802</v>
      </c>
      <c r="J207" s="16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6" t="s">
        <v>24805</v>
      </c>
      <c r="J208" s="16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6" t="s">
        <v>24790</v>
      </c>
      <c r="J209" s="16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6" t="s">
        <v>24793</v>
      </c>
      <c r="J210" s="16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6" t="s">
        <v>24796</v>
      </c>
      <c r="J211" s="16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6" t="s">
        <v>24811</v>
      </c>
      <c r="J212" s="16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6" t="s">
        <v>24808</v>
      </c>
      <c r="J213" s="16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6" t="s">
        <v>25179</v>
      </c>
      <c r="J214" s="16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6" t="s">
        <v>25179</v>
      </c>
      <c r="J215" s="16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6" t="s">
        <v>25173</v>
      </c>
      <c r="J216" s="16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6" t="s">
        <v>25185</v>
      </c>
      <c r="J217" s="16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6" t="s">
        <v>24817</v>
      </c>
      <c r="J218" s="16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6" t="s">
        <v>25188</v>
      </c>
      <c r="J219" s="16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6" t="s">
        <v>24814</v>
      </c>
      <c r="J220" s="16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6" t="s">
        <v>24817</v>
      </c>
      <c r="J221" s="16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6" t="s">
        <v>25173</v>
      </c>
      <c r="J222" s="16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6" t="s">
        <v>25485</v>
      </c>
      <c r="J223" s="16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6" t="s">
        <v>25200</v>
      </c>
      <c r="J224" s="16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6" t="s">
        <v>25197</v>
      </c>
      <c r="J225" s="16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6" t="s">
        <v>25482</v>
      </c>
      <c r="J226" s="16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6" t="s">
        <v>25485</v>
      </c>
      <c r="J227" s="16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6" t="s">
        <v>25191</v>
      </c>
      <c r="J228" s="16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6" t="s">
        <v>25194</v>
      </c>
      <c r="J229" s="16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6" t="s">
        <v>25197</v>
      </c>
      <c r="J230" s="16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6" t="s">
        <v>25904</v>
      </c>
      <c r="J231" s="16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6" t="s">
        <v>25901</v>
      </c>
      <c r="J232" s="16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6" t="s">
        <v>26029</v>
      </c>
      <c r="J233" s="16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6" t="s">
        <v>26029</v>
      </c>
      <c r="J234" s="16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6" t="s">
        <v>26035</v>
      </c>
      <c r="J235" s="16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6" t="s">
        <v>26038</v>
      </c>
      <c r="J236" s="16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6" t="s">
        <v>26032</v>
      </c>
      <c r="J237" s="16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6" t="s">
        <v>26035</v>
      </c>
      <c r="J238" s="16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6" t="s">
        <v>26032</v>
      </c>
      <c r="J239" s="16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6" t="s">
        <v>26574</v>
      </c>
      <c r="J240" s="16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6" t="s">
        <v>26574</v>
      </c>
      <c r="J241" s="16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6" t="s">
        <v>26041</v>
      </c>
      <c r="J242" s="16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6" t="s">
        <v>26041</v>
      </c>
      <c r="J243" s="16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6" t="s">
        <v>26586</v>
      </c>
      <c r="J244" s="16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6" t="s">
        <v>26586</v>
      </c>
      <c r="J245" s="16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6" t="s">
        <v>26583</v>
      </c>
      <c r="J246" s="16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6" t="s">
        <v>26589</v>
      </c>
      <c r="J247" s="16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6" t="s">
        <v>26583</v>
      </c>
      <c r="J248" s="16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6" t="s">
        <v>26577</v>
      </c>
      <c r="J249" s="16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6" t="s">
        <v>26580</v>
      </c>
      <c r="J250" s="16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6" t="s">
        <v>26601</v>
      </c>
      <c r="J251" s="16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6" t="s">
        <v>26604</v>
      </c>
      <c r="J252" s="16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6" t="s">
        <v>26607</v>
      </c>
      <c r="J253" s="16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6" t="s">
        <v>26592</v>
      </c>
      <c r="J254" s="16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6" t="s">
        <v>26595</v>
      </c>
      <c r="J255" s="16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6" t="s">
        <v>26598</v>
      </c>
      <c r="J256" s="16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6" t="s">
        <v>26616</v>
      </c>
      <c r="J257" s="16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6" t="s">
        <v>26613</v>
      </c>
      <c r="J258" s="16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6" t="s">
        <v>26610</v>
      </c>
      <c r="J259" s="16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6" t="s">
        <v>27228</v>
      </c>
      <c r="J260" s="16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6" t="s">
        <v>27225</v>
      </c>
      <c r="J261" s="16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6" t="s">
        <v>27222</v>
      </c>
      <c r="J262" s="16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6" t="s">
        <v>27231</v>
      </c>
      <c r="J263" s="16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6" t="s">
        <v>27237</v>
      </c>
      <c r="J264" s="16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6" t="s">
        <v>27234</v>
      </c>
      <c r="J265" s="16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6" t="s">
        <v>27231</v>
      </c>
      <c r="J266" s="16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6" t="s">
        <v>27261</v>
      </c>
      <c r="J267" s="16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6" t="s">
        <v>27258</v>
      </c>
      <c r="J268" s="16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6" t="s">
        <v>27243</v>
      </c>
      <c r="J269" s="16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6" t="s">
        <v>27255</v>
      </c>
      <c r="J270" s="16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6" t="s">
        <v>27261</v>
      </c>
      <c r="J271" s="16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6" t="s">
        <v>27267</v>
      </c>
      <c r="J272" s="16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6" t="s">
        <v>27264</v>
      </c>
      <c r="J273" s="16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6" t="s">
        <v>27243</v>
      </c>
      <c r="J274" s="16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6" t="s">
        <v>27240</v>
      </c>
      <c r="J275" s="16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6" t="s">
        <v>27246</v>
      </c>
      <c r="J276" s="16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6" t="s">
        <v>27252</v>
      </c>
      <c r="J277" s="16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6" t="s">
        <v>27249</v>
      </c>
      <c r="J278" s="16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6" t="s">
        <v>27787</v>
      </c>
      <c r="J279" s="16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6" t="s">
        <v>27787</v>
      </c>
      <c r="J280" s="16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6" t="s">
        <v>27784</v>
      </c>
      <c r="J281" s="16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6" t="s">
        <v>27799</v>
      </c>
      <c r="J282" s="16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6" t="s">
        <v>27799</v>
      </c>
      <c r="J283" s="16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6" t="s">
        <v>27805</v>
      </c>
      <c r="J284" s="16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6" t="s">
        <v>27802</v>
      </c>
      <c r="J285" s="16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6" t="s">
        <v>27790</v>
      </c>
      <c r="J286" s="16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6" t="s">
        <v>27805</v>
      </c>
      <c r="J287" s="16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6" t="s">
        <v>27796</v>
      </c>
      <c r="J288" s="16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6" t="s">
        <v>27790</v>
      </c>
      <c r="J289" s="16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6" t="s">
        <v>27793</v>
      </c>
      <c r="J290" s="16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6" t="s">
        <v>27796</v>
      </c>
      <c r="J291" s="16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6" t="s">
        <v>27811</v>
      </c>
      <c r="J292" s="16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6" t="s">
        <v>27808</v>
      </c>
      <c r="J293" s="16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6" t="s">
        <v>28104</v>
      </c>
      <c r="J294" s="16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6" t="s">
        <v>28107</v>
      </c>
      <c r="J295" s="16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6" t="s">
        <v>28110</v>
      </c>
      <c r="J296" s="16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6" t="s">
        <v>28098</v>
      </c>
      <c r="J297" s="16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6" t="s">
        <v>27814</v>
      </c>
      <c r="J298" s="16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6" t="s">
        <v>28101</v>
      </c>
      <c r="J299" s="16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6" t="s">
        <v>28122</v>
      </c>
      <c r="J300" s="16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6" t="s">
        <v>28128</v>
      </c>
      <c r="J301" s="16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6" t="s">
        <v>28125</v>
      </c>
      <c r="J302" s="16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6" t="s">
        <v>28122</v>
      </c>
      <c r="J303" s="16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s="16" t="s">
        <v>28734</v>
      </c>
      <c r="J304" s="16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s="16" t="s">
        <v>28734</v>
      </c>
      <c r="J305" s="16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s="16" t="s">
        <v>28743</v>
      </c>
      <c r="J306" s="16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s="16" t="s">
        <v>28743</v>
      </c>
      <c r="J307" s="16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s="16" t="s">
        <v>28740</v>
      </c>
      <c r="J308" s="16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s="16" t="s">
        <v>28737</v>
      </c>
      <c r="J309" s="16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s="16" t="s">
        <v>28749</v>
      </c>
      <c r="J310" s="16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s="16" t="s">
        <v>28752</v>
      </c>
      <c r="J311" s="16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s="16" t="s">
        <v>28755</v>
      </c>
      <c r="J312" s="16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s="16" t="s">
        <v>28746</v>
      </c>
      <c r="J313" s="16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s="16" t="s">
        <v>28749</v>
      </c>
      <c r="J314" s="16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s="16" t="s">
        <v>28773</v>
      </c>
      <c r="J315" s="16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s="16" t="s">
        <v>28767</v>
      </c>
      <c r="J316" s="16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s="16" t="s">
        <v>28770</v>
      </c>
      <c r="J317" s="16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s="16" t="s">
        <v>28773</v>
      </c>
      <c r="J318" s="16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s="16" t="s">
        <v>28758</v>
      </c>
      <c r="J319" s="16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s="16" t="s">
        <v>28761</v>
      </c>
      <c r="J320" s="16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s="16" t="s">
        <v>28764</v>
      </c>
      <c r="J321" s="16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  <row r="322" spans="1:14" x14ac:dyDescent="0.25">
      <c r="A322" t="s">
        <v>13</v>
      </c>
      <c r="B322" s="3">
        <v>46181</v>
      </c>
      <c r="C322" s="5">
        <v>0.75173611111111116</v>
      </c>
      <c r="D322" s="6" t="s">
        <v>85</v>
      </c>
      <c r="E322" t="s">
        <v>29791</v>
      </c>
      <c r="F322" t="s">
        <v>58</v>
      </c>
      <c r="I322" s="16" t="s">
        <v>29248</v>
      </c>
      <c r="J322" s="16" t="s">
        <v>4957</v>
      </c>
      <c r="K322" t="s">
        <v>29249</v>
      </c>
      <c r="L322" t="s">
        <v>29250</v>
      </c>
      <c r="N322" s="2" t="str">
        <f>HYPERLINK(СторонТрансп[[#This Row],[RelativePath]])</f>
        <v>1 Въезд на базу\GA3948333_4_20260608T180230Z.jpg</v>
      </c>
    </row>
    <row r="323" spans="1:14" x14ac:dyDescent="0.25">
      <c r="A323" t="s">
        <v>13</v>
      </c>
      <c r="B323" s="3">
        <v>46181</v>
      </c>
      <c r="C323" s="5">
        <v>0.71120370370370367</v>
      </c>
      <c r="D323" s="6" t="s">
        <v>64</v>
      </c>
      <c r="E323" t="s">
        <v>29791</v>
      </c>
      <c r="I323" s="16" t="s">
        <v>29245</v>
      </c>
      <c r="J323" s="16" t="s">
        <v>4957</v>
      </c>
      <c r="K323" t="s">
        <v>29246</v>
      </c>
      <c r="L323" t="s">
        <v>29247</v>
      </c>
      <c r="N323" s="2" t="str">
        <f>HYPERLINK(СторонТрансп[[#This Row],[RelativePath]])</f>
        <v>1 Въезд на базу\GA3948333_4_20260608T170408Z.jpg</v>
      </c>
    </row>
    <row r="324" spans="1:14" x14ac:dyDescent="0.25">
      <c r="A324" t="s">
        <v>13</v>
      </c>
      <c r="B324" s="3">
        <v>46181</v>
      </c>
      <c r="C324" s="5">
        <v>0.75173611111111116</v>
      </c>
      <c r="D324" s="6" t="s">
        <v>85</v>
      </c>
      <c r="E324" t="s">
        <v>29791</v>
      </c>
      <c r="F324" t="s">
        <v>58</v>
      </c>
      <c r="I324" s="16" t="s">
        <v>29248</v>
      </c>
      <c r="J324" s="16" t="s">
        <v>4957</v>
      </c>
      <c r="K324" t="s">
        <v>29249</v>
      </c>
      <c r="L324" t="s">
        <v>29250</v>
      </c>
      <c r="N324" s="2" t="str">
        <f>HYPERLINK(СторонТрансп[[#This Row],[RelativePath]])</f>
        <v>1 Въезд на базу\GA3948333_4_20260608T180230Z.jpg</v>
      </c>
    </row>
    <row r="325" spans="1:14" x14ac:dyDescent="0.25">
      <c r="A325" t="s">
        <v>13</v>
      </c>
      <c r="B325" s="3">
        <v>46181</v>
      </c>
      <c r="C325" s="5">
        <v>0.65746527777777775</v>
      </c>
      <c r="D325" s="6" t="s">
        <v>91</v>
      </c>
      <c r="E325" t="s">
        <v>13444</v>
      </c>
      <c r="F325" t="s">
        <v>51</v>
      </c>
      <c r="I325" s="16" t="s">
        <v>29242</v>
      </c>
      <c r="J325" s="16" t="s">
        <v>4957</v>
      </c>
      <c r="K325" t="s">
        <v>29243</v>
      </c>
      <c r="L325" t="s">
        <v>29244</v>
      </c>
      <c r="N325" s="2" t="str">
        <f>HYPERLINK(СторонТрансп[[#This Row],[RelativePath]])</f>
        <v>1 Въезд на базу\GA3948333_4_20260608T154645Z.jpg</v>
      </c>
    </row>
    <row r="326" spans="1:14" x14ac:dyDescent="0.25">
      <c r="A326" t="s">
        <v>13</v>
      </c>
      <c r="B326" s="3">
        <v>46181</v>
      </c>
      <c r="C326" s="5">
        <v>0.30041666666666667</v>
      </c>
      <c r="D326" s="6" t="s">
        <v>91</v>
      </c>
      <c r="E326" t="s">
        <v>28656</v>
      </c>
      <c r="F326" t="s">
        <v>51</v>
      </c>
      <c r="I326" s="16" t="s">
        <v>29236</v>
      </c>
      <c r="J326" s="16" t="s">
        <v>4957</v>
      </c>
      <c r="K326" t="s">
        <v>29237</v>
      </c>
      <c r="L326" t="s">
        <v>29238</v>
      </c>
      <c r="N326" s="2" t="str">
        <f>HYPERLINK(СторонТрансп[[#This Row],[RelativePath]])</f>
        <v>1 Въезд на базу\GA3948333_4_20260608T071236Z.jpg</v>
      </c>
    </row>
    <row r="327" spans="1:14" x14ac:dyDescent="0.25">
      <c r="A327" t="s">
        <v>13</v>
      </c>
      <c r="B327" s="3">
        <v>46181</v>
      </c>
      <c r="C327" s="5">
        <v>0.34620370370370368</v>
      </c>
      <c r="D327" s="6" t="s">
        <v>62</v>
      </c>
      <c r="E327" t="s">
        <v>13444</v>
      </c>
      <c r="F327" t="s">
        <v>51</v>
      </c>
      <c r="I327" s="16" t="s">
        <v>29239</v>
      </c>
      <c r="J327" s="16" t="s">
        <v>4957</v>
      </c>
      <c r="K327" t="s">
        <v>29240</v>
      </c>
      <c r="L327" t="s">
        <v>29241</v>
      </c>
      <c r="N327" s="2" t="str">
        <f>HYPERLINK(СторонТрансп[[#This Row],[RelativePath]])</f>
        <v>1 Въезд на базу\GA3948333_4_20260608T081832Z.jpg</v>
      </c>
    </row>
    <row r="328" spans="1:14" x14ac:dyDescent="0.25">
      <c r="A328" t="s">
        <v>14</v>
      </c>
      <c r="B328" s="3">
        <v>46182</v>
      </c>
      <c r="C328" s="5">
        <v>0.53296296296296297</v>
      </c>
      <c r="D328" s="6" t="s">
        <v>91</v>
      </c>
      <c r="E328" t="s">
        <v>20152</v>
      </c>
      <c r="F328" t="s">
        <v>69</v>
      </c>
      <c r="I328" s="16" t="s">
        <v>29251</v>
      </c>
      <c r="J328" s="16" t="s">
        <v>4957</v>
      </c>
      <c r="K328" t="s">
        <v>29252</v>
      </c>
      <c r="L328" t="s">
        <v>29253</v>
      </c>
      <c r="N328" s="2" t="str">
        <f>HYPERLINK(СторонТрансп[[#This Row],[RelativePath]])</f>
        <v>1 Въезд на базу\GA3948333_4_20260609T124728Z.jpg</v>
      </c>
    </row>
    <row r="329" spans="1:14" x14ac:dyDescent="0.25">
      <c r="A329" t="s">
        <v>14</v>
      </c>
      <c r="B329" s="3">
        <v>46182</v>
      </c>
      <c r="C329" s="5">
        <v>0.53296296296296297</v>
      </c>
      <c r="D329" s="6" t="s">
        <v>91</v>
      </c>
      <c r="E329" t="s">
        <v>20152</v>
      </c>
      <c r="F329" t="s">
        <v>69</v>
      </c>
      <c r="I329" s="16" t="s">
        <v>29251</v>
      </c>
      <c r="J329" s="16" t="s">
        <v>4957</v>
      </c>
      <c r="K329" t="s">
        <v>29252</v>
      </c>
      <c r="L329" t="s">
        <v>29253</v>
      </c>
      <c r="N329" s="2" t="str">
        <f>HYPERLINK(СторонТрансп[[#This Row],[RelativePath]])</f>
        <v>1 Въезд на базу\GA3948333_4_20260609T124728Z.jpg</v>
      </c>
    </row>
    <row r="330" spans="1:14" x14ac:dyDescent="0.25">
      <c r="A330" t="s">
        <v>15</v>
      </c>
      <c r="B330" s="3">
        <v>46183</v>
      </c>
      <c r="C330" s="5">
        <v>0.76671296296296299</v>
      </c>
      <c r="D330" s="6" t="s">
        <v>62</v>
      </c>
      <c r="E330" t="s">
        <v>29792</v>
      </c>
      <c r="F330" t="s">
        <v>58</v>
      </c>
      <c r="H330" t="s">
        <v>1135</v>
      </c>
      <c r="I330" s="16" t="s">
        <v>29260</v>
      </c>
      <c r="J330" s="16" t="s">
        <v>4957</v>
      </c>
      <c r="K330" t="s">
        <v>29261</v>
      </c>
      <c r="L330" t="s">
        <v>29262</v>
      </c>
      <c r="N330" s="2" t="str">
        <f>HYPERLINK(СторонТрансп[[#This Row],[RelativePath]])</f>
        <v>1 Въезд на базу\GA3948333_4_20260610T182404Z.jpg</v>
      </c>
    </row>
    <row r="331" spans="1:14" x14ac:dyDescent="0.25">
      <c r="A331" t="s">
        <v>15</v>
      </c>
      <c r="B331" s="3">
        <v>46183</v>
      </c>
      <c r="C331" s="5">
        <v>0.76671296296296299</v>
      </c>
      <c r="D331" s="6" t="s">
        <v>62</v>
      </c>
      <c r="E331" t="s">
        <v>29792</v>
      </c>
      <c r="F331" t="s">
        <v>58</v>
      </c>
      <c r="H331" t="s">
        <v>1135</v>
      </c>
      <c r="I331" s="16" t="s">
        <v>29260</v>
      </c>
      <c r="J331" s="16" t="s">
        <v>4957</v>
      </c>
      <c r="K331" t="s">
        <v>29261</v>
      </c>
      <c r="L331" t="s">
        <v>29262</v>
      </c>
      <c r="N331" s="2" t="str">
        <f>HYPERLINK(СторонТрансп[[#This Row],[RelativePath]])</f>
        <v>1 Въезд на базу\GA3948333_4_20260610T182404Z.jpg</v>
      </c>
    </row>
    <row r="332" spans="1:14" x14ac:dyDescent="0.25">
      <c r="A332" t="s">
        <v>15</v>
      </c>
      <c r="B332" s="3">
        <v>46183</v>
      </c>
      <c r="C332" s="5">
        <v>0.59567129629629634</v>
      </c>
      <c r="D332" s="6" t="s">
        <v>62</v>
      </c>
      <c r="E332" t="s">
        <v>29792</v>
      </c>
      <c r="F332" t="s">
        <v>58</v>
      </c>
      <c r="H332" t="s">
        <v>1135</v>
      </c>
      <c r="I332" s="16" t="s">
        <v>29257</v>
      </c>
      <c r="J332" s="16" t="s">
        <v>4957</v>
      </c>
      <c r="K332" t="s">
        <v>29258</v>
      </c>
      <c r="L332" t="s">
        <v>29259</v>
      </c>
      <c r="N332" s="2" t="str">
        <f>HYPERLINK(СторонТрансп[[#This Row],[RelativePath]])</f>
        <v>1 Въезд на базу\GA3948333_4_20260610T141746Z.jpg</v>
      </c>
    </row>
    <row r="333" spans="1:14" x14ac:dyDescent="0.25">
      <c r="A333" t="s">
        <v>15</v>
      </c>
      <c r="B333" s="3">
        <v>46183</v>
      </c>
      <c r="C333" s="5">
        <v>0.59567129629629634</v>
      </c>
      <c r="D333" s="6" t="s">
        <v>62</v>
      </c>
      <c r="E333" t="s">
        <v>29792</v>
      </c>
      <c r="F333" t="s">
        <v>58</v>
      </c>
      <c r="H333" t="s">
        <v>1135</v>
      </c>
      <c r="I333" s="16" t="s">
        <v>29257</v>
      </c>
      <c r="J333" s="16" t="s">
        <v>4957</v>
      </c>
      <c r="K333" t="s">
        <v>29258</v>
      </c>
      <c r="L333" t="s">
        <v>29259</v>
      </c>
      <c r="N333" s="2" t="str">
        <f>HYPERLINK(СторонТрансп[[#This Row],[RelativePath]])</f>
        <v>1 Въезд на базу\GA3948333_4_20260610T141746Z.jpg</v>
      </c>
    </row>
    <row r="334" spans="1:14" x14ac:dyDescent="0.25">
      <c r="A334" t="s">
        <v>15</v>
      </c>
      <c r="B334" s="3">
        <v>46183</v>
      </c>
      <c r="C334" s="5">
        <v>0.3974421296296296</v>
      </c>
      <c r="D334" s="6" t="s">
        <v>91</v>
      </c>
      <c r="E334" t="s">
        <v>29792</v>
      </c>
      <c r="F334" t="s">
        <v>58</v>
      </c>
      <c r="H334" t="s">
        <v>1135</v>
      </c>
      <c r="I334" s="16" t="s">
        <v>29254</v>
      </c>
      <c r="J334" s="16" t="s">
        <v>4957</v>
      </c>
      <c r="K334" t="s">
        <v>29255</v>
      </c>
      <c r="L334" t="s">
        <v>29256</v>
      </c>
      <c r="N334" s="2" t="str">
        <f>HYPERLINK(СторонТрансп[[#This Row],[RelativePath]])</f>
        <v>1 Въезд на базу\GA3948333_4_20260610T093219Z.jpg</v>
      </c>
    </row>
    <row r="335" spans="1:14" x14ac:dyDescent="0.25">
      <c r="A335" t="s">
        <v>15</v>
      </c>
      <c r="B335" s="3">
        <v>46183</v>
      </c>
      <c r="C335" s="5">
        <v>0.3974421296296296</v>
      </c>
      <c r="D335" s="6" t="s">
        <v>91</v>
      </c>
      <c r="E335" t="s">
        <v>29792</v>
      </c>
      <c r="F335" t="s">
        <v>58</v>
      </c>
      <c r="H335" t="s">
        <v>1135</v>
      </c>
      <c r="I335" s="16" t="s">
        <v>29254</v>
      </c>
      <c r="J335" s="16" t="s">
        <v>4957</v>
      </c>
      <c r="K335" t="s">
        <v>29255</v>
      </c>
      <c r="L335" t="s">
        <v>29256</v>
      </c>
      <c r="N335" s="2" t="str">
        <f>HYPERLINK(СторонТрансп[[#This Row],[RelativePath]])</f>
        <v>1 Въезд на базу\GA3948333_4_20260610T093219Z.jpg</v>
      </c>
    </row>
    <row r="336" spans="1:14" x14ac:dyDescent="0.25">
      <c r="A336" t="s">
        <v>16</v>
      </c>
      <c r="B336" s="3">
        <v>46184</v>
      </c>
      <c r="C336" s="5">
        <v>0.54828703703703707</v>
      </c>
      <c r="D336" s="6" t="s">
        <v>62</v>
      </c>
      <c r="E336" t="s">
        <v>28656</v>
      </c>
      <c r="F336" t="s">
        <v>27687</v>
      </c>
      <c r="I336" s="16" t="s">
        <v>29269</v>
      </c>
      <c r="J336" s="16" t="s">
        <v>4957</v>
      </c>
      <c r="K336" t="s">
        <v>29270</v>
      </c>
      <c r="L336" t="s">
        <v>29271</v>
      </c>
      <c r="N336" s="2" t="str">
        <f>HYPERLINK(СторонТрансп[[#This Row],[RelativePath]])</f>
        <v>1 Въезд на базу\GA3948333_4_20260611T130932Z.jpg</v>
      </c>
    </row>
    <row r="337" spans="1:14" x14ac:dyDescent="0.25">
      <c r="A337" t="s">
        <v>16</v>
      </c>
      <c r="B337" s="3">
        <v>46184</v>
      </c>
      <c r="C337" s="5">
        <v>0.54828703703703707</v>
      </c>
      <c r="D337" s="6" t="s">
        <v>62</v>
      </c>
      <c r="E337" t="s">
        <v>28656</v>
      </c>
      <c r="F337" t="s">
        <v>29805</v>
      </c>
      <c r="I337" s="16" t="s">
        <v>29269</v>
      </c>
      <c r="J337" s="16" t="s">
        <v>4957</v>
      </c>
      <c r="K337" t="s">
        <v>29270</v>
      </c>
      <c r="L337" t="s">
        <v>29271</v>
      </c>
      <c r="N337" s="2" t="str">
        <f>HYPERLINK(СторонТрансп[[#This Row],[RelativePath]])</f>
        <v>1 Въезд на базу\GA3948333_4_20260611T130932Z.jpg</v>
      </c>
    </row>
  </sheetData>
  <conditionalFormatting sqref="E338:E359 D2:E337">
    <cfRule type="containsText" dxfId="18" priority="6" operator="containsText" text="Выезд с территории">
      <formula>NOT(ISERROR(SEARCH("Выезд с территории",D2)))</formula>
    </cfRule>
  </conditionalFormatting>
  <conditionalFormatting sqref="D2:D337">
    <cfRule type="containsText" dxfId="1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7">
    <cfRule type="containsText" dxfId="1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59">
    <cfRule type="containsText" dxfId="15" priority="2" operator="containsText" text="Газель базы">
      <formula>NOT(ISERROR(SEARCH("Газель базы",E2)))</formula>
    </cfRule>
    <cfRule type="containsText" dxfId="14" priority="3" operator="containsText" text="Погрузчик базы">
      <formula>NOT(ISERROR(SEARCH("Погрузчик базы",E2)))</formula>
    </cfRule>
  </conditionalFormatting>
  <conditionalFormatting sqref="E2:E359">
    <cfRule type="containsText" dxfId="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H32"/>
  <sheetViews>
    <sheetView zoomScale="80" zoomScaleNormal="80" workbookViewId="0">
      <selection activeCell="H37" sqref="H37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29.5703125" customWidth="1"/>
    <col min="5" max="5" width="12.140625" customWidth="1"/>
  </cols>
  <sheetData>
    <row r="3" spans="1:6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t="s">
        <v>29171</v>
      </c>
    </row>
    <row r="4" spans="1:6" x14ac:dyDescent="0.25">
      <c r="A4" s="12" t="s">
        <v>29164</v>
      </c>
      <c r="B4" t="s">
        <v>162</v>
      </c>
      <c r="C4" t="s">
        <v>10090</v>
      </c>
      <c r="D4" t="s">
        <v>4933</v>
      </c>
      <c r="E4" t="s">
        <v>29170</v>
      </c>
      <c r="F4" s="16">
        <v>4</v>
      </c>
    </row>
    <row r="5" spans="1:6" x14ac:dyDescent="0.25">
      <c r="A5" s="12" t="s">
        <v>29164</v>
      </c>
      <c r="B5" t="s">
        <v>162</v>
      </c>
      <c r="C5" t="s">
        <v>28671</v>
      </c>
      <c r="D5" t="s">
        <v>14155</v>
      </c>
      <c r="E5" t="s">
        <v>29170</v>
      </c>
      <c r="F5" s="16">
        <v>1</v>
      </c>
    </row>
    <row r="6" spans="1:6" x14ac:dyDescent="0.25">
      <c r="A6" s="12" t="s">
        <v>29165</v>
      </c>
      <c r="B6" t="s">
        <v>162</v>
      </c>
      <c r="C6" t="s">
        <v>10090</v>
      </c>
      <c r="D6" t="s">
        <v>70</v>
      </c>
      <c r="E6" t="s">
        <v>29170</v>
      </c>
      <c r="F6" s="16">
        <v>8</v>
      </c>
    </row>
    <row r="7" spans="1:6" x14ac:dyDescent="0.25">
      <c r="A7" s="12" t="s">
        <v>29166</v>
      </c>
      <c r="B7" t="s">
        <v>162</v>
      </c>
      <c r="C7" t="s">
        <v>58</v>
      </c>
      <c r="D7" t="s">
        <v>4933</v>
      </c>
      <c r="E7" t="s">
        <v>29170</v>
      </c>
      <c r="F7" s="16">
        <v>4</v>
      </c>
    </row>
    <row r="8" spans="1:6" x14ac:dyDescent="0.25">
      <c r="A8" s="12" t="s">
        <v>29166</v>
      </c>
      <c r="B8" t="s">
        <v>162</v>
      </c>
      <c r="C8" t="s">
        <v>28663</v>
      </c>
      <c r="D8" t="s">
        <v>12240</v>
      </c>
      <c r="E8" t="s">
        <v>29170</v>
      </c>
      <c r="F8" s="16">
        <v>4</v>
      </c>
    </row>
    <row r="9" spans="1:6" x14ac:dyDescent="0.25">
      <c r="A9" s="12" t="s">
        <v>29166</v>
      </c>
      <c r="B9" t="s">
        <v>162</v>
      </c>
      <c r="C9" t="s">
        <v>2648</v>
      </c>
      <c r="D9" t="s">
        <v>28656</v>
      </c>
      <c r="E9">
        <v>1</v>
      </c>
      <c r="F9" s="16">
        <v>1</v>
      </c>
    </row>
    <row r="10" spans="1:6" x14ac:dyDescent="0.25">
      <c r="A10" s="12" t="s">
        <v>29167</v>
      </c>
      <c r="B10" t="s">
        <v>162</v>
      </c>
      <c r="C10" t="s">
        <v>58</v>
      </c>
      <c r="D10" t="s">
        <v>4933</v>
      </c>
      <c r="E10" t="s">
        <v>29170</v>
      </c>
      <c r="F10" s="16">
        <v>2</v>
      </c>
    </row>
    <row r="11" spans="1:6" x14ac:dyDescent="0.25">
      <c r="A11" s="12" t="s">
        <v>29168</v>
      </c>
      <c r="B11" t="s">
        <v>162</v>
      </c>
      <c r="C11" t="s">
        <v>2648</v>
      </c>
      <c r="D11" t="s">
        <v>29151</v>
      </c>
      <c r="E11">
        <v>2</v>
      </c>
      <c r="F11" s="16">
        <v>1</v>
      </c>
    </row>
    <row r="12" spans="1:6" x14ac:dyDescent="0.25">
      <c r="A12" s="12" t="s">
        <v>29181</v>
      </c>
      <c r="B12" t="s">
        <v>162</v>
      </c>
      <c r="C12" t="s">
        <v>58</v>
      </c>
      <c r="D12" t="s">
        <v>27676</v>
      </c>
      <c r="E12" t="s">
        <v>29170</v>
      </c>
      <c r="F12" s="16">
        <v>1</v>
      </c>
    </row>
    <row r="13" spans="1:6" x14ac:dyDescent="0.25">
      <c r="A13" s="12" t="s">
        <v>29169</v>
      </c>
      <c r="B13" t="s">
        <v>162</v>
      </c>
      <c r="C13" t="s">
        <v>58</v>
      </c>
      <c r="D13" t="s">
        <v>27676</v>
      </c>
      <c r="E13" t="s">
        <v>29170</v>
      </c>
      <c r="F13" s="16">
        <v>1</v>
      </c>
    </row>
    <row r="14" spans="1:6" x14ac:dyDescent="0.25">
      <c r="A14" s="12" t="s">
        <v>29800</v>
      </c>
      <c r="B14" t="s">
        <v>162</v>
      </c>
      <c r="C14" t="s">
        <v>58</v>
      </c>
      <c r="D14" t="s">
        <v>29791</v>
      </c>
      <c r="E14" t="s">
        <v>29170</v>
      </c>
      <c r="F14" s="16">
        <v>2</v>
      </c>
    </row>
    <row r="15" spans="1:6" x14ac:dyDescent="0.25">
      <c r="A15" s="12" t="s">
        <v>29803</v>
      </c>
      <c r="B15" t="s">
        <v>162</v>
      </c>
      <c r="C15" t="s">
        <v>58</v>
      </c>
      <c r="D15" t="s">
        <v>28656</v>
      </c>
      <c r="E15" t="s">
        <v>29170</v>
      </c>
      <c r="F15" s="16">
        <v>5</v>
      </c>
    </row>
    <row r="16" spans="1:6" x14ac:dyDescent="0.25">
      <c r="A16" s="12" t="s">
        <v>29803</v>
      </c>
      <c r="B16" t="s">
        <v>162</v>
      </c>
      <c r="C16" t="s">
        <v>28663</v>
      </c>
      <c r="D16" t="s">
        <v>28656</v>
      </c>
      <c r="E16" t="s">
        <v>29170</v>
      </c>
      <c r="F16" s="16">
        <v>17</v>
      </c>
    </row>
    <row r="17" spans="1:8" x14ac:dyDescent="0.25">
      <c r="A17" s="12" t="s">
        <v>29807</v>
      </c>
      <c r="B17" t="s">
        <v>162</v>
      </c>
      <c r="C17" t="s">
        <v>58</v>
      </c>
      <c r="D17" t="s">
        <v>29792</v>
      </c>
      <c r="E17" t="s">
        <v>29170</v>
      </c>
      <c r="F17" s="16">
        <v>20</v>
      </c>
    </row>
    <row r="18" spans="1:8" x14ac:dyDescent="0.25">
      <c r="A18" s="12" t="s">
        <v>29801</v>
      </c>
      <c r="B18" t="s">
        <v>162</v>
      </c>
      <c r="C18" t="s">
        <v>28663</v>
      </c>
      <c r="D18" t="s">
        <v>29794</v>
      </c>
      <c r="E18" t="s">
        <v>29170</v>
      </c>
      <c r="F18" s="16">
        <v>1</v>
      </c>
    </row>
    <row r="19" spans="1:8" x14ac:dyDescent="0.25">
      <c r="A19" s="12" t="s">
        <v>29163</v>
      </c>
      <c r="F19" s="16">
        <v>72</v>
      </c>
    </row>
    <row r="21" spans="1:8" x14ac:dyDescent="0.25">
      <c r="A21" s="13" t="s">
        <v>2</v>
      </c>
      <c r="B21" s="13" t="s">
        <v>52</v>
      </c>
      <c r="C21" s="13" t="s">
        <v>0</v>
      </c>
      <c r="D21" s="13" t="s">
        <v>3</v>
      </c>
      <c r="E21" s="13" t="s">
        <v>54</v>
      </c>
      <c r="F21" s="13" t="s">
        <v>29171</v>
      </c>
    </row>
    <row r="22" spans="1:8" x14ac:dyDescent="0.25">
      <c r="A22" s="13" t="s">
        <v>1576</v>
      </c>
      <c r="B22" s="13" t="s">
        <v>28671</v>
      </c>
      <c r="C22" s="13" t="s">
        <v>29164</v>
      </c>
      <c r="D22" s="13" t="s">
        <v>14155</v>
      </c>
      <c r="E22" s="14">
        <v>1</v>
      </c>
      <c r="F22" s="13">
        <v>1</v>
      </c>
      <c r="H22" t="s">
        <v>28675</v>
      </c>
    </row>
    <row r="23" spans="1:8" x14ac:dyDescent="0.25">
      <c r="A23" s="13" t="s">
        <v>1576</v>
      </c>
      <c r="B23" s="13" t="s">
        <v>10090</v>
      </c>
      <c r="C23" s="13" t="s">
        <v>29164</v>
      </c>
      <c r="D23" s="13" t="s">
        <v>4933</v>
      </c>
      <c r="E23" s="14"/>
      <c r="F23" s="13">
        <v>1</v>
      </c>
      <c r="H23" t="s">
        <v>28675</v>
      </c>
    </row>
    <row r="24" spans="1:8" x14ac:dyDescent="0.25">
      <c r="A24" s="13" t="s">
        <v>1576</v>
      </c>
      <c r="B24" s="13" t="s">
        <v>10090</v>
      </c>
      <c r="C24" s="13" t="s">
        <v>29165</v>
      </c>
      <c r="D24" s="13" t="s">
        <v>70</v>
      </c>
      <c r="E24" s="14"/>
      <c r="F24" s="13">
        <v>1</v>
      </c>
      <c r="H24" t="s">
        <v>29180</v>
      </c>
    </row>
    <row r="25" spans="1:8" x14ac:dyDescent="0.25">
      <c r="A25" s="13" t="s">
        <v>1576</v>
      </c>
      <c r="B25" s="13" t="s">
        <v>58</v>
      </c>
      <c r="C25" s="13" t="s">
        <v>29166</v>
      </c>
      <c r="D25" s="13" t="s">
        <v>4933</v>
      </c>
      <c r="E25" s="14"/>
      <c r="F25" s="13">
        <v>1</v>
      </c>
      <c r="H25" t="s">
        <v>29179</v>
      </c>
    </row>
    <row r="26" spans="1:8" x14ac:dyDescent="0.25">
      <c r="A26" s="13" t="s">
        <v>1576</v>
      </c>
      <c r="B26" s="13" t="s">
        <v>2648</v>
      </c>
      <c r="C26" s="13" t="s">
        <v>29166</v>
      </c>
      <c r="D26" s="13" t="s">
        <v>28656</v>
      </c>
      <c r="E26" s="14">
        <v>1</v>
      </c>
      <c r="F26" s="13">
        <v>1</v>
      </c>
      <c r="H26" t="s">
        <v>1160</v>
      </c>
    </row>
    <row r="27" spans="1:8" x14ac:dyDescent="0.25">
      <c r="A27" s="13" t="s">
        <v>1576</v>
      </c>
      <c r="B27" s="13" t="s">
        <v>29172</v>
      </c>
      <c r="C27" s="13" t="s">
        <v>29167</v>
      </c>
      <c r="D27" s="13" t="s">
        <v>4933</v>
      </c>
      <c r="E27" s="14"/>
      <c r="F27" s="13">
        <v>1</v>
      </c>
      <c r="H27" t="s">
        <v>1160</v>
      </c>
    </row>
    <row r="28" spans="1:8" x14ac:dyDescent="0.25">
      <c r="A28" s="13" t="s">
        <v>1576</v>
      </c>
      <c r="B28" s="13" t="s">
        <v>28664</v>
      </c>
      <c r="C28" s="13" t="s">
        <v>29168</v>
      </c>
      <c r="D28" s="13" t="s">
        <v>28656</v>
      </c>
      <c r="E28" s="14"/>
      <c r="F28" s="13">
        <v>1</v>
      </c>
      <c r="H28" t="s">
        <v>29173</v>
      </c>
    </row>
    <row r="29" spans="1:8" x14ac:dyDescent="0.25">
      <c r="A29" s="13" t="s">
        <v>1576</v>
      </c>
      <c r="B29" s="13" t="s">
        <v>2648</v>
      </c>
      <c r="C29" s="13" t="s">
        <v>29168</v>
      </c>
      <c r="D29" s="13" t="s">
        <v>29151</v>
      </c>
      <c r="E29" s="14">
        <v>2</v>
      </c>
      <c r="F29" s="13">
        <v>1</v>
      </c>
      <c r="H29" t="s">
        <v>29175</v>
      </c>
    </row>
    <row r="30" spans="1:8" x14ac:dyDescent="0.25">
      <c r="A30" s="13" t="s">
        <v>1576</v>
      </c>
      <c r="B30" s="13" t="s">
        <v>58</v>
      </c>
      <c r="C30" s="15">
        <v>46179</v>
      </c>
      <c r="D30" s="13" t="s">
        <v>27676</v>
      </c>
      <c r="E30" s="14"/>
      <c r="F30" s="13">
        <v>1</v>
      </c>
      <c r="H30" t="s">
        <v>29174</v>
      </c>
    </row>
    <row r="31" spans="1:8" x14ac:dyDescent="0.25">
      <c r="A31" s="13" t="s">
        <v>1576</v>
      </c>
      <c r="B31" s="13" t="s">
        <v>58</v>
      </c>
      <c r="C31" s="13" t="s">
        <v>29169</v>
      </c>
      <c r="D31" s="13" t="s">
        <v>27676</v>
      </c>
      <c r="E31" s="14"/>
      <c r="F31" s="13">
        <v>1</v>
      </c>
      <c r="H31" t="s">
        <v>29174</v>
      </c>
    </row>
    <row r="32" spans="1:8" x14ac:dyDescent="0.25">
      <c r="A32" s="13" t="s">
        <v>1576</v>
      </c>
      <c r="B32" s="13" t="s">
        <v>9104</v>
      </c>
      <c r="C32" s="13" t="s">
        <v>29169</v>
      </c>
      <c r="D32" s="13" t="s">
        <v>1552</v>
      </c>
      <c r="E32" s="13"/>
      <c r="F32" s="13">
        <v>1</v>
      </c>
      <c r="H32" t="s">
        <v>7891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2080"/>
  <sheetViews>
    <sheetView zoomScale="90" zoomScaleNormal="90" workbookViewId="0">
      <pane ySplit="1" topLeftCell="A11717" activePane="bottomLeft" state="frozen"/>
      <selection pane="bottomLeft" activeCell="F12084" sqref="F12084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hidden="1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hidden="1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hidden="1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hidden="1" x14ac:dyDescent="0.25">
      <c r="A11876" t="s">
        <v>162</v>
      </c>
      <c r="B11876" t="s">
        <v>27676</v>
      </c>
      <c r="C11876" t="s">
        <v>58</v>
      </c>
      <c r="D11876">
        <v>2</v>
      </c>
      <c r="F11876" t="s">
        <v>29176</v>
      </c>
      <c r="G11876" t="s">
        <v>4952</v>
      </c>
    </row>
    <row r="11877" spans="1:7" hidden="1" x14ac:dyDescent="0.25">
      <c r="A11877" t="s">
        <v>803</v>
      </c>
      <c r="B11877" t="s">
        <v>8</v>
      </c>
      <c r="F11877" t="s">
        <v>29158</v>
      </c>
      <c r="G11877" t="s">
        <v>796</v>
      </c>
    </row>
    <row r="11878" spans="1:7" hidden="1" x14ac:dyDescent="0.25">
      <c r="A11878" t="s">
        <v>91</v>
      </c>
      <c r="B11878" t="s">
        <v>28656</v>
      </c>
      <c r="C11878" t="s">
        <v>51</v>
      </c>
      <c r="F11878" t="s">
        <v>29236</v>
      </c>
      <c r="G11878" t="s">
        <v>91</v>
      </c>
    </row>
    <row r="11879" spans="1:7" hidden="1" x14ac:dyDescent="0.25">
      <c r="A11879" t="s">
        <v>62</v>
      </c>
      <c r="B11879" t="s">
        <v>13444</v>
      </c>
      <c r="C11879" t="s">
        <v>51</v>
      </c>
      <c r="F11879" t="s">
        <v>29239</v>
      </c>
      <c r="G11879" t="s">
        <v>91</v>
      </c>
    </row>
    <row r="11880" spans="1:7" hidden="1" x14ac:dyDescent="0.25">
      <c r="A11880" t="s">
        <v>91</v>
      </c>
      <c r="B11880" t="s">
        <v>13444</v>
      </c>
      <c r="C11880" t="s">
        <v>51</v>
      </c>
      <c r="F11880" t="s">
        <v>29242</v>
      </c>
      <c r="G11880" t="s">
        <v>91</v>
      </c>
    </row>
    <row r="11881" spans="1:7" hidden="1" x14ac:dyDescent="0.25">
      <c r="A11881" t="s">
        <v>64</v>
      </c>
      <c r="B11881" t="s">
        <v>29791</v>
      </c>
      <c r="F11881" t="s">
        <v>29245</v>
      </c>
      <c r="G11881" t="s">
        <v>91</v>
      </c>
    </row>
    <row r="11882" spans="1:7" hidden="1" x14ac:dyDescent="0.25">
      <c r="A11882" t="s">
        <v>85</v>
      </c>
      <c r="B11882" t="s">
        <v>29791</v>
      </c>
      <c r="C11882" t="s">
        <v>58</v>
      </c>
      <c r="F11882" t="s">
        <v>29248</v>
      </c>
      <c r="G11882" t="s">
        <v>91</v>
      </c>
    </row>
    <row r="11883" spans="1:7" hidden="1" x14ac:dyDescent="0.25">
      <c r="A11883" t="s">
        <v>91</v>
      </c>
      <c r="B11883" t="s">
        <v>20152</v>
      </c>
      <c r="C11883" t="s">
        <v>69</v>
      </c>
      <c r="F11883" t="s">
        <v>29251</v>
      </c>
      <c r="G11883" t="s">
        <v>91</v>
      </c>
    </row>
    <row r="11884" spans="1:7" hidden="1" x14ac:dyDescent="0.25">
      <c r="A11884" t="s">
        <v>91</v>
      </c>
      <c r="B11884" t="s">
        <v>29792</v>
      </c>
      <c r="C11884" t="s">
        <v>58</v>
      </c>
      <c r="E11884" t="s">
        <v>1135</v>
      </c>
      <c r="F11884" t="s">
        <v>29254</v>
      </c>
      <c r="G11884" t="s">
        <v>91</v>
      </c>
    </row>
    <row r="11885" spans="1:7" hidden="1" x14ac:dyDescent="0.25">
      <c r="A11885" t="s">
        <v>62</v>
      </c>
      <c r="B11885" t="s">
        <v>29792</v>
      </c>
      <c r="C11885" t="s">
        <v>58</v>
      </c>
      <c r="E11885" t="s">
        <v>1135</v>
      </c>
      <c r="F11885" t="s">
        <v>29257</v>
      </c>
      <c r="G11885" t="s">
        <v>91</v>
      </c>
    </row>
    <row r="11886" spans="1:7" hidden="1" x14ac:dyDescent="0.25">
      <c r="A11886" t="s">
        <v>62</v>
      </c>
      <c r="B11886" t="s">
        <v>29792</v>
      </c>
      <c r="C11886" t="s">
        <v>58</v>
      </c>
      <c r="E11886" t="s">
        <v>1135</v>
      </c>
      <c r="F11886" t="s">
        <v>29260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29263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29266</v>
      </c>
      <c r="G11888" t="s">
        <v>91</v>
      </c>
    </row>
    <row r="11889" spans="1:7" hidden="1" x14ac:dyDescent="0.25">
      <c r="A11889" t="s">
        <v>62</v>
      </c>
      <c r="B11889" t="s">
        <v>28656</v>
      </c>
      <c r="C11889" t="s">
        <v>29805</v>
      </c>
      <c r="F11889" t="s">
        <v>29269</v>
      </c>
      <c r="G11889" t="s">
        <v>91</v>
      </c>
    </row>
    <row r="11890" spans="1:7" hidden="1" x14ac:dyDescent="0.25">
      <c r="A11890" t="s">
        <v>18387</v>
      </c>
      <c r="B11890" t="s">
        <v>86</v>
      </c>
      <c r="F11890" t="s">
        <v>29182</v>
      </c>
      <c r="G11890" t="s">
        <v>4952</v>
      </c>
    </row>
    <row r="11891" spans="1:7" hidden="1" x14ac:dyDescent="0.25">
      <c r="A11891" t="s">
        <v>18387</v>
      </c>
      <c r="B11891" t="s">
        <v>86</v>
      </c>
      <c r="E11891" t="s">
        <v>1140</v>
      </c>
      <c r="F11891" t="s">
        <v>29185</v>
      </c>
      <c r="G11891" t="s">
        <v>4952</v>
      </c>
    </row>
    <row r="11892" spans="1:7" hidden="1" x14ac:dyDescent="0.25">
      <c r="A11892" t="s">
        <v>162</v>
      </c>
      <c r="B11892" t="s">
        <v>29791</v>
      </c>
      <c r="C11892" t="s">
        <v>58</v>
      </c>
      <c r="F11892" t="s">
        <v>29188</v>
      </c>
      <c r="G11892" t="s">
        <v>4952</v>
      </c>
    </row>
    <row r="11893" spans="1:7" hidden="1" x14ac:dyDescent="0.25">
      <c r="A11893" t="s">
        <v>162</v>
      </c>
      <c r="B11893" t="s">
        <v>29791</v>
      </c>
      <c r="C11893" t="s">
        <v>58</v>
      </c>
      <c r="F11893" t="s">
        <v>29191</v>
      </c>
      <c r="G11893" t="s">
        <v>4952</v>
      </c>
    </row>
    <row r="11894" spans="1:7" hidden="1" x14ac:dyDescent="0.25">
      <c r="A11894" t="s">
        <v>803</v>
      </c>
      <c r="B11894" t="s">
        <v>8</v>
      </c>
      <c r="F11894" t="s">
        <v>29194</v>
      </c>
      <c r="G11894" t="s">
        <v>4952</v>
      </c>
    </row>
    <row r="11895" spans="1:7" hidden="1" x14ac:dyDescent="0.25">
      <c r="A11895" t="s">
        <v>803</v>
      </c>
      <c r="B11895" t="s">
        <v>8</v>
      </c>
      <c r="F11895" t="s">
        <v>29197</v>
      </c>
      <c r="G11895" t="s">
        <v>4952</v>
      </c>
    </row>
    <row r="11896" spans="1:7" hidden="1" x14ac:dyDescent="0.25">
      <c r="A11896" t="s">
        <v>803</v>
      </c>
      <c r="B11896" t="s">
        <v>8</v>
      </c>
      <c r="F11896" t="s">
        <v>29200</v>
      </c>
      <c r="G11896" t="s">
        <v>4952</v>
      </c>
    </row>
    <row r="11897" spans="1:7" hidden="1" x14ac:dyDescent="0.25">
      <c r="A11897" t="s">
        <v>4</v>
      </c>
      <c r="B11897" t="s">
        <v>3229</v>
      </c>
      <c r="F11897" t="s">
        <v>29203</v>
      </c>
      <c r="G11897" t="s">
        <v>4934</v>
      </c>
    </row>
    <row r="11898" spans="1:7" hidden="1" x14ac:dyDescent="0.25">
      <c r="A11898" t="s">
        <v>4</v>
      </c>
      <c r="B11898" t="s">
        <v>3229</v>
      </c>
      <c r="F11898" t="s">
        <v>29206</v>
      </c>
      <c r="G11898" t="s">
        <v>4934</v>
      </c>
    </row>
    <row r="11899" spans="1:7" hidden="1" x14ac:dyDescent="0.25">
      <c r="A11899" t="s">
        <v>4</v>
      </c>
      <c r="B11899" t="s">
        <v>3229</v>
      </c>
      <c r="F11899" t="s">
        <v>29209</v>
      </c>
      <c r="G11899" t="s">
        <v>4934</v>
      </c>
    </row>
    <row r="11900" spans="1:7" hidden="1" x14ac:dyDescent="0.25">
      <c r="A11900" t="s">
        <v>4</v>
      </c>
      <c r="B11900" t="s">
        <v>3229</v>
      </c>
      <c r="F11900" t="s">
        <v>29212</v>
      </c>
      <c r="G11900" t="s">
        <v>4934</v>
      </c>
    </row>
    <row r="11901" spans="1:7" hidden="1" x14ac:dyDescent="0.25">
      <c r="A11901" t="s">
        <v>4</v>
      </c>
      <c r="B11901" t="s">
        <v>3229</v>
      </c>
      <c r="F11901" t="s">
        <v>29215</v>
      </c>
      <c r="G11901" t="s">
        <v>4934</v>
      </c>
    </row>
    <row r="11902" spans="1:7" hidden="1" x14ac:dyDescent="0.25">
      <c r="A11902" t="s">
        <v>4</v>
      </c>
      <c r="B11902" t="s">
        <v>3229</v>
      </c>
      <c r="F11902" t="s">
        <v>29218</v>
      </c>
      <c r="G11902" t="s">
        <v>4934</v>
      </c>
    </row>
    <row r="11903" spans="1:7" hidden="1" x14ac:dyDescent="0.25">
      <c r="A11903" t="s">
        <v>29793</v>
      </c>
      <c r="F11903" t="s">
        <v>29221</v>
      </c>
      <c r="G11903" t="s">
        <v>4934</v>
      </c>
    </row>
    <row r="11904" spans="1:7" hidden="1" x14ac:dyDescent="0.25">
      <c r="A11904" t="s">
        <v>162</v>
      </c>
      <c r="B11904" t="s">
        <v>29794</v>
      </c>
      <c r="C11904" t="s">
        <v>28663</v>
      </c>
      <c r="F11904" t="s">
        <v>29224</v>
      </c>
      <c r="G11904" t="s">
        <v>4934</v>
      </c>
    </row>
    <row r="11905" spans="1:7" hidden="1" x14ac:dyDescent="0.25">
      <c r="A11905" t="s">
        <v>162</v>
      </c>
      <c r="B11905" t="s">
        <v>29794</v>
      </c>
      <c r="C11905" t="s">
        <v>28663</v>
      </c>
      <c r="F11905" t="s">
        <v>29227</v>
      </c>
      <c r="G11905" t="s">
        <v>4934</v>
      </c>
    </row>
    <row r="11906" spans="1:7" hidden="1" x14ac:dyDescent="0.25">
      <c r="A11906" t="s">
        <v>4</v>
      </c>
      <c r="B11906" t="s">
        <v>3229</v>
      </c>
      <c r="F11906" t="s">
        <v>29230</v>
      </c>
      <c r="G11906" t="s">
        <v>4934</v>
      </c>
    </row>
    <row r="11907" spans="1:7" hidden="1" x14ac:dyDescent="0.25">
      <c r="A11907" t="s">
        <v>4</v>
      </c>
      <c r="B11907" t="s">
        <v>3229</v>
      </c>
      <c r="F11907" t="s">
        <v>29233</v>
      </c>
      <c r="G11907" t="s">
        <v>4934</v>
      </c>
    </row>
    <row r="11908" spans="1:7" hidden="1" x14ac:dyDescent="0.25">
      <c r="A11908" t="s">
        <v>4</v>
      </c>
      <c r="B11908" t="s">
        <v>3229</v>
      </c>
      <c r="F11908" t="s">
        <v>29614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29617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29620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29623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29626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29629</v>
      </c>
      <c r="G11913" t="s">
        <v>467</v>
      </c>
    </row>
    <row r="11914" spans="1:7" hidden="1" x14ac:dyDescent="0.25">
      <c r="A11914" t="s">
        <v>115</v>
      </c>
      <c r="B11914" t="s">
        <v>28656</v>
      </c>
      <c r="C11914" t="s">
        <v>27687</v>
      </c>
      <c r="F11914" t="s">
        <v>29632</v>
      </c>
      <c r="G11914" t="s">
        <v>467</v>
      </c>
    </row>
    <row r="11915" spans="1:7" hidden="1" x14ac:dyDescent="0.25">
      <c r="A11915" t="s">
        <v>4</v>
      </c>
      <c r="B11915" t="s">
        <v>10091</v>
      </c>
      <c r="F11915" t="s">
        <v>29635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29638</v>
      </c>
      <c r="G11916" t="s">
        <v>468</v>
      </c>
    </row>
    <row r="11917" spans="1:7" hidden="1" x14ac:dyDescent="0.25">
      <c r="A11917" t="s">
        <v>4</v>
      </c>
      <c r="B11917" t="s">
        <v>10091</v>
      </c>
      <c r="F11917" t="s">
        <v>29785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29788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29641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29644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29647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29650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29653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29656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29659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29662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29665</v>
      </c>
      <c r="G11927" t="s">
        <v>470</v>
      </c>
    </row>
    <row r="11928" spans="1:7" hidden="1" x14ac:dyDescent="0.25">
      <c r="A11928" t="s">
        <v>13719</v>
      </c>
      <c r="B11928" t="s">
        <v>86</v>
      </c>
      <c r="F11928" t="s">
        <v>29668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29296</v>
      </c>
      <c r="G11929" t="s">
        <v>4953</v>
      </c>
    </row>
    <row r="11930" spans="1:7" hidden="1" x14ac:dyDescent="0.25">
      <c r="A11930" t="s">
        <v>16178</v>
      </c>
      <c r="B11930" t="s">
        <v>86</v>
      </c>
      <c r="F11930" t="s">
        <v>29299</v>
      </c>
      <c r="G11930" t="s">
        <v>4953</v>
      </c>
    </row>
    <row r="11931" spans="1:7" hidden="1" x14ac:dyDescent="0.25">
      <c r="A11931" t="s">
        <v>16178</v>
      </c>
      <c r="B11931" t="s">
        <v>86</v>
      </c>
      <c r="F11931" t="s">
        <v>29302</v>
      </c>
      <c r="G11931" t="s">
        <v>4953</v>
      </c>
    </row>
    <row r="11932" spans="1:7" hidden="1" x14ac:dyDescent="0.25">
      <c r="A11932" t="s">
        <v>29795</v>
      </c>
      <c r="B11932" t="s">
        <v>86</v>
      </c>
      <c r="F11932" t="s">
        <v>29305</v>
      </c>
      <c r="G11932" t="s">
        <v>4953</v>
      </c>
    </row>
    <row r="11933" spans="1:7" hidden="1" x14ac:dyDescent="0.25">
      <c r="A11933" t="s">
        <v>817</v>
      </c>
      <c r="B11933" t="s">
        <v>541</v>
      </c>
      <c r="F11933" t="s">
        <v>29308</v>
      </c>
      <c r="G11933" t="s">
        <v>4953</v>
      </c>
    </row>
    <row r="11934" spans="1:7" hidden="1" x14ac:dyDescent="0.25">
      <c r="A11934" t="s">
        <v>817</v>
      </c>
      <c r="B11934" t="s">
        <v>541</v>
      </c>
      <c r="F11934" t="s">
        <v>29311</v>
      </c>
      <c r="G11934" t="s">
        <v>4953</v>
      </c>
    </row>
    <row r="11935" spans="1:7" hidden="1" x14ac:dyDescent="0.25">
      <c r="A11935" t="s">
        <v>4</v>
      </c>
      <c r="B11935" t="s">
        <v>9</v>
      </c>
      <c r="F11935" t="s">
        <v>29314</v>
      </c>
      <c r="G11935" t="s">
        <v>4953</v>
      </c>
    </row>
    <row r="11936" spans="1:7" hidden="1" x14ac:dyDescent="0.25">
      <c r="A11936" t="s">
        <v>16178</v>
      </c>
      <c r="B11936" t="s">
        <v>86</v>
      </c>
      <c r="F11936" t="s">
        <v>29317</v>
      </c>
      <c r="G11936" t="s">
        <v>4953</v>
      </c>
    </row>
    <row r="11937" spans="1:7" hidden="1" x14ac:dyDescent="0.25">
      <c r="A11937" t="s">
        <v>8687</v>
      </c>
      <c r="B11937" t="s">
        <v>646</v>
      </c>
      <c r="F11937" t="s">
        <v>29320</v>
      </c>
      <c r="G11937" t="s">
        <v>4953</v>
      </c>
    </row>
    <row r="11938" spans="1:7" hidden="1" x14ac:dyDescent="0.25">
      <c r="A11938" t="s">
        <v>4</v>
      </c>
      <c r="B11938" t="s">
        <v>9</v>
      </c>
      <c r="F11938" t="s">
        <v>29323</v>
      </c>
      <c r="G11938" t="s">
        <v>4953</v>
      </c>
    </row>
    <row r="11939" spans="1:7" hidden="1" x14ac:dyDescent="0.25">
      <c r="A11939" t="s">
        <v>4</v>
      </c>
      <c r="B11939" t="s">
        <v>9</v>
      </c>
      <c r="F11939" t="s">
        <v>29326</v>
      </c>
      <c r="G11939" t="s">
        <v>4953</v>
      </c>
    </row>
    <row r="11940" spans="1:7" hidden="1" x14ac:dyDescent="0.25">
      <c r="A11940" t="s">
        <v>817</v>
      </c>
      <c r="B11940" t="s">
        <v>541</v>
      </c>
      <c r="F11940" t="s">
        <v>29329</v>
      </c>
      <c r="G11940" t="s">
        <v>4953</v>
      </c>
    </row>
    <row r="11941" spans="1:7" hidden="1" x14ac:dyDescent="0.25">
      <c r="A11941" t="s">
        <v>29796</v>
      </c>
      <c r="B11941" t="s">
        <v>646</v>
      </c>
      <c r="F11941" t="s">
        <v>29332</v>
      </c>
      <c r="G11941" t="s">
        <v>4953</v>
      </c>
    </row>
    <row r="11942" spans="1:7" hidden="1" x14ac:dyDescent="0.25">
      <c r="A11942" t="s">
        <v>4</v>
      </c>
      <c r="B11942" t="s">
        <v>3238</v>
      </c>
      <c r="F11942" t="s">
        <v>29335</v>
      </c>
      <c r="G11942" t="s">
        <v>4953</v>
      </c>
    </row>
    <row r="11943" spans="1:7" hidden="1" x14ac:dyDescent="0.25">
      <c r="A11943" t="s">
        <v>8687</v>
      </c>
      <c r="B11943" t="s">
        <v>646</v>
      </c>
      <c r="F11943" t="s">
        <v>29338</v>
      </c>
      <c r="G11943" t="s">
        <v>4953</v>
      </c>
    </row>
    <row r="11944" spans="1:7" hidden="1" x14ac:dyDescent="0.25">
      <c r="A11944" t="s">
        <v>29797</v>
      </c>
      <c r="B11944" t="s">
        <v>646</v>
      </c>
      <c r="F11944" t="s">
        <v>29341</v>
      </c>
      <c r="G11944" t="s">
        <v>4953</v>
      </c>
    </row>
    <row r="11945" spans="1:7" hidden="1" x14ac:dyDescent="0.25">
      <c r="A11945" t="s">
        <v>3371</v>
      </c>
      <c r="B11945" t="s">
        <v>3372</v>
      </c>
      <c r="F11945" t="s">
        <v>29272</v>
      </c>
      <c r="G11945" t="s">
        <v>4954</v>
      </c>
    </row>
    <row r="11946" spans="1:7" hidden="1" x14ac:dyDescent="0.25">
      <c r="A11946" t="s">
        <v>817</v>
      </c>
      <c r="B11946" t="s">
        <v>358</v>
      </c>
      <c r="F11946" t="s">
        <v>29275</v>
      </c>
      <c r="G11946" t="s">
        <v>4954</v>
      </c>
    </row>
    <row r="11947" spans="1:7" hidden="1" x14ac:dyDescent="0.25">
      <c r="A11947" t="s">
        <v>3371</v>
      </c>
      <c r="B11947" t="s">
        <v>3372</v>
      </c>
      <c r="F11947" t="s">
        <v>29278</v>
      </c>
      <c r="G11947" t="s">
        <v>4954</v>
      </c>
    </row>
    <row r="11948" spans="1:7" hidden="1" x14ac:dyDescent="0.25">
      <c r="A11948" t="s">
        <v>817</v>
      </c>
      <c r="B11948" t="s">
        <v>358</v>
      </c>
      <c r="F11948" t="s">
        <v>29281</v>
      </c>
      <c r="G11948" t="s">
        <v>4954</v>
      </c>
    </row>
    <row r="11949" spans="1:7" hidden="1" x14ac:dyDescent="0.25">
      <c r="A11949" t="s">
        <v>803</v>
      </c>
      <c r="B11949" t="s">
        <v>9</v>
      </c>
      <c r="F11949" t="s">
        <v>29284</v>
      </c>
      <c r="G11949" t="s">
        <v>4954</v>
      </c>
    </row>
    <row r="11950" spans="1:7" hidden="1" x14ac:dyDescent="0.25">
      <c r="A11950" t="s">
        <v>803</v>
      </c>
      <c r="B11950" t="s">
        <v>9</v>
      </c>
      <c r="F11950" t="s">
        <v>29287</v>
      </c>
      <c r="G11950" t="s">
        <v>4954</v>
      </c>
    </row>
    <row r="11951" spans="1:7" hidden="1" x14ac:dyDescent="0.25">
      <c r="A11951" t="s">
        <v>4</v>
      </c>
      <c r="B11951" t="s">
        <v>260</v>
      </c>
      <c r="F11951" t="s">
        <v>29290</v>
      </c>
      <c r="G11951" t="s">
        <v>4954</v>
      </c>
    </row>
    <row r="11952" spans="1:7" hidden="1" x14ac:dyDescent="0.25">
      <c r="A11952" t="s">
        <v>817</v>
      </c>
      <c r="B11952" t="s">
        <v>358</v>
      </c>
      <c r="F11952" t="s">
        <v>29293</v>
      </c>
      <c r="G11952" t="s">
        <v>4954</v>
      </c>
    </row>
    <row r="11953" spans="1:7" hidden="1" x14ac:dyDescent="0.25">
      <c r="A11953" t="s">
        <v>803</v>
      </c>
      <c r="B11953" t="s">
        <v>8</v>
      </c>
      <c r="F11953" t="s">
        <v>29344</v>
      </c>
      <c r="G11953" t="s">
        <v>4955</v>
      </c>
    </row>
    <row r="11954" spans="1:7" hidden="1" x14ac:dyDescent="0.25">
      <c r="A11954" t="s">
        <v>3371</v>
      </c>
      <c r="B11954" t="s">
        <v>86</v>
      </c>
      <c r="F11954" t="s">
        <v>29347</v>
      </c>
      <c r="G11954" t="s">
        <v>4955</v>
      </c>
    </row>
    <row r="11955" spans="1:7" hidden="1" x14ac:dyDescent="0.25">
      <c r="A11955" t="s">
        <v>3371</v>
      </c>
      <c r="B11955" t="s">
        <v>86</v>
      </c>
      <c r="F11955" t="s">
        <v>29350</v>
      </c>
      <c r="G11955" t="s">
        <v>4955</v>
      </c>
    </row>
    <row r="11956" spans="1:7" hidden="1" x14ac:dyDescent="0.25">
      <c r="A11956" t="s">
        <v>3371</v>
      </c>
      <c r="B11956" t="s">
        <v>646</v>
      </c>
      <c r="F11956" t="s">
        <v>29356</v>
      </c>
      <c r="G11956" t="s">
        <v>4955</v>
      </c>
    </row>
    <row r="11957" spans="1:7" hidden="1" x14ac:dyDescent="0.25">
      <c r="A11957" t="s">
        <v>29798</v>
      </c>
      <c r="B11957" t="s">
        <v>260</v>
      </c>
      <c r="F11957" t="s">
        <v>29359</v>
      </c>
      <c r="G11957" t="s">
        <v>4955</v>
      </c>
    </row>
    <row r="11958" spans="1:7" hidden="1" x14ac:dyDescent="0.25">
      <c r="A11958" t="s">
        <v>29141</v>
      </c>
      <c r="B11958" t="s">
        <v>86</v>
      </c>
      <c r="F11958" t="s">
        <v>29362</v>
      </c>
      <c r="G11958" t="s">
        <v>4955</v>
      </c>
    </row>
    <row r="11959" spans="1:7" hidden="1" x14ac:dyDescent="0.25">
      <c r="A11959" t="s">
        <v>162</v>
      </c>
      <c r="B11959" t="s">
        <v>28656</v>
      </c>
      <c r="C11959" t="s">
        <v>28663</v>
      </c>
      <c r="F11959" t="s">
        <v>29365</v>
      </c>
      <c r="G11959" t="s">
        <v>4955</v>
      </c>
    </row>
    <row r="11960" spans="1:7" hidden="1" x14ac:dyDescent="0.25">
      <c r="A11960" t="s">
        <v>162</v>
      </c>
      <c r="B11960" t="s">
        <v>28656</v>
      </c>
      <c r="C11960" t="s">
        <v>28663</v>
      </c>
      <c r="F11960" t="s">
        <v>29368</v>
      </c>
      <c r="G11960" t="s">
        <v>4955</v>
      </c>
    </row>
    <row r="11961" spans="1:7" hidden="1" x14ac:dyDescent="0.25">
      <c r="A11961" t="s">
        <v>162</v>
      </c>
      <c r="B11961" t="s">
        <v>28656</v>
      </c>
      <c r="C11961" t="s">
        <v>58</v>
      </c>
      <c r="F11961" t="s">
        <v>29371</v>
      </c>
      <c r="G11961" t="s">
        <v>4955</v>
      </c>
    </row>
    <row r="11962" spans="1:7" hidden="1" x14ac:dyDescent="0.25">
      <c r="A11962" t="s">
        <v>162</v>
      </c>
      <c r="B11962" t="s">
        <v>28656</v>
      </c>
      <c r="C11962" t="s">
        <v>58</v>
      </c>
      <c r="F11962" t="s">
        <v>29374</v>
      </c>
      <c r="G11962" t="s">
        <v>4955</v>
      </c>
    </row>
    <row r="11963" spans="1:7" hidden="1" x14ac:dyDescent="0.25">
      <c r="A11963" t="s">
        <v>162</v>
      </c>
      <c r="B11963" t="s">
        <v>28656</v>
      </c>
      <c r="C11963" t="s">
        <v>28663</v>
      </c>
      <c r="F11963" t="s">
        <v>29377</v>
      </c>
      <c r="G11963" t="s">
        <v>4955</v>
      </c>
    </row>
    <row r="11964" spans="1:7" hidden="1" x14ac:dyDescent="0.25">
      <c r="A11964" t="s">
        <v>162</v>
      </c>
      <c r="B11964" t="s">
        <v>28656</v>
      </c>
      <c r="C11964" t="s">
        <v>28663</v>
      </c>
      <c r="F11964" t="s">
        <v>29380</v>
      </c>
      <c r="G11964" t="s">
        <v>4955</v>
      </c>
    </row>
    <row r="11965" spans="1:7" hidden="1" x14ac:dyDescent="0.25">
      <c r="A11965" t="s">
        <v>162</v>
      </c>
      <c r="B11965" t="s">
        <v>28656</v>
      </c>
      <c r="C11965" t="s">
        <v>58</v>
      </c>
      <c r="F11965" t="s">
        <v>29383</v>
      </c>
      <c r="G11965" t="s">
        <v>4955</v>
      </c>
    </row>
    <row r="11966" spans="1:7" hidden="1" x14ac:dyDescent="0.25">
      <c r="A11966" t="s">
        <v>162</v>
      </c>
      <c r="B11966" t="s">
        <v>28656</v>
      </c>
      <c r="C11966" t="s">
        <v>58</v>
      </c>
      <c r="F11966" t="s">
        <v>29386</v>
      </c>
      <c r="G11966" t="s">
        <v>4955</v>
      </c>
    </row>
    <row r="11967" spans="1:7" hidden="1" x14ac:dyDescent="0.25">
      <c r="A11967" t="s">
        <v>162</v>
      </c>
      <c r="B11967" t="s">
        <v>28656</v>
      </c>
      <c r="C11967" t="s">
        <v>58</v>
      </c>
      <c r="F11967" t="s">
        <v>29389</v>
      </c>
      <c r="G11967" t="s">
        <v>4955</v>
      </c>
    </row>
    <row r="11968" spans="1:7" hidden="1" x14ac:dyDescent="0.25">
      <c r="A11968" t="s">
        <v>162</v>
      </c>
      <c r="B11968" t="s">
        <v>28656</v>
      </c>
      <c r="C11968" t="s">
        <v>28663</v>
      </c>
      <c r="F11968" t="s">
        <v>29392</v>
      </c>
      <c r="G11968" t="s">
        <v>4955</v>
      </c>
    </row>
    <row r="11969" spans="1:7" hidden="1" x14ac:dyDescent="0.25">
      <c r="A11969" t="s">
        <v>162</v>
      </c>
      <c r="B11969" t="s">
        <v>28656</v>
      </c>
      <c r="C11969" t="s">
        <v>28663</v>
      </c>
      <c r="F11969" t="s">
        <v>29395</v>
      </c>
      <c r="G11969" t="s">
        <v>4955</v>
      </c>
    </row>
    <row r="11970" spans="1:7" hidden="1" x14ac:dyDescent="0.25">
      <c r="A11970" t="s">
        <v>162</v>
      </c>
      <c r="B11970" t="s">
        <v>28656</v>
      </c>
      <c r="C11970" t="s">
        <v>28663</v>
      </c>
      <c r="F11970" t="s">
        <v>29398</v>
      </c>
      <c r="G11970" t="s">
        <v>4955</v>
      </c>
    </row>
    <row r="11971" spans="1:7" hidden="1" x14ac:dyDescent="0.25">
      <c r="A11971" t="s">
        <v>162</v>
      </c>
      <c r="B11971" t="s">
        <v>28656</v>
      </c>
      <c r="C11971" t="s">
        <v>28663</v>
      </c>
      <c r="F11971" t="s">
        <v>29401</v>
      </c>
      <c r="G11971" t="s">
        <v>4955</v>
      </c>
    </row>
    <row r="11972" spans="1:7" hidden="1" x14ac:dyDescent="0.25">
      <c r="A11972" t="s">
        <v>162</v>
      </c>
      <c r="B11972" t="s">
        <v>28656</v>
      </c>
      <c r="C11972" t="s">
        <v>28663</v>
      </c>
      <c r="F11972" t="s">
        <v>29404</v>
      </c>
      <c r="G11972" t="s">
        <v>4955</v>
      </c>
    </row>
    <row r="11973" spans="1:7" hidden="1" x14ac:dyDescent="0.25">
      <c r="A11973" t="s">
        <v>162</v>
      </c>
      <c r="B11973" t="s">
        <v>28656</v>
      </c>
      <c r="C11973" t="s">
        <v>28663</v>
      </c>
      <c r="F11973" t="s">
        <v>29407</v>
      </c>
      <c r="G11973" t="s">
        <v>4955</v>
      </c>
    </row>
    <row r="11974" spans="1:7" hidden="1" x14ac:dyDescent="0.25">
      <c r="A11974" t="s">
        <v>162</v>
      </c>
      <c r="B11974" t="s">
        <v>28656</v>
      </c>
      <c r="C11974" t="s">
        <v>28663</v>
      </c>
      <c r="F11974" t="s">
        <v>29410</v>
      </c>
      <c r="G11974" t="s">
        <v>4955</v>
      </c>
    </row>
    <row r="11975" spans="1:7" hidden="1" x14ac:dyDescent="0.25">
      <c r="A11975" t="s">
        <v>162</v>
      </c>
      <c r="B11975" t="s">
        <v>28656</v>
      </c>
      <c r="C11975" t="s">
        <v>28663</v>
      </c>
      <c r="F11975" t="s">
        <v>29413</v>
      </c>
      <c r="G11975" t="s">
        <v>4955</v>
      </c>
    </row>
    <row r="11976" spans="1:7" hidden="1" x14ac:dyDescent="0.25">
      <c r="A11976" t="s">
        <v>162</v>
      </c>
      <c r="B11976" t="s">
        <v>28656</v>
      </c>
      <c r="C11976" t="s">
        <v>28663</v>
      </c>
      <c r="F11976" t="s">
        <v>29416</v>
      </c>
      <c r="G11976" t="s">
        <v>4955</v>
      </c>
    </row>
    <row r="11977" spans="1:7" hidden="1" x14ac:dyDescent="0.25">
      <c r="A11977" t="s">
        <v>162</v>
      </c>
      <c r="B11977" t="s">
        <v>28656</v>
      </c>
      <c r="C11977" t="s">
        <v>28663</v>
      </c>
      <c r="F11977" t="s">
        <v>29419</v>
      </c>
      <c r="G11977" t="s">
        <v>4955</v>
      </c>
    </row>
    <row r="11978" spans="1:7" hidden="1" x14ac:dyDescent="0.25">
      <c r="A11978" t="s">
        <v>162</v>
      </c>
      <c r="B11978" t="s">
        <v>28656</v>
      </c>
      <c r="C11978" t="s">
        <v>28663</v>
      </c>
      <c r="F11978" t="s">
        <v>29422</v>
      </c>
      <c r="G11978" t="s">
        <v>4955</v>
      </c>
    </row>
    <row r="11979" spans="1:7" hidden="1" x14ac:dyDescent="0.25">
      <c r="A11979" t="s">
        <v>162</v>
      </c>
      <c r="B11979" t="s">
        <v>28656</v>
      </c>
      <c r="C11979" t="s">
        <v>28663</v>
      </c>
      <c r="F11979" t="s">
        <v>29425</v>
      </c>
      <c r="G11979" t="s">
        <v>4955</v>
      </c>
    </row>
    <row r="11980" spans="1:7" hidden="1" x14ac:dyDescent="0.25">
      <c r="A11980" t="s">
        <v>162</v>
      </c>
      <c r="B11980" t="s">
        <v>28656</v>
      </c>
      <c r="C11980" t="s">
        <v>28663</v>
      </c>
      <c r="F11980" t="s">
        <v>29428</v>
      </c>
      <c r="G11980" t="s">
        <v>4955</v>
      </c>
    </row>
    <row r="11981" spans="1:7" hidden="1" x14ac:dyDescent="0.25">
      <c r="A11981" t="s">
        <v>162</v>
      </c>
      <c r="B11981" t="s">
        <v>28656</v>
      </c>
      <c r="C11981" t="s">
        <v>28663</v>
      </c>
      <c r="F11981" t="s">
        <v>29431</v>
      </c>
      <c r="G11981" t="s">
        <v>4955</v>
      </c>
    </row>
    <row r="11982" spans="1:7" hidden="1" x14ac:dyDescent="0.25">
      <c r="A11982" t="s">
        <v>162</v>
      </c>
      <c r="B11982" t="s">
        <v>28656</v>
      </c>
      <c r="C11982" t="s">
        <v>28663</v>
      </c>
      <c r="F11982" t="s">
        <v>29434</v>
      </c>
      <c r="G11982" t="s">
        <v>4955</v>
      </c>
    </row>
    <row r="11983" spans="1:7" hidden="1" x14ac:dyDescent="0.25">
      <c r="A11983" t="s">
        <v>162</v>
      </c>
      <c r="B11983" t="s">
        <v>28656</v>
      </c>
      <c r="C11983" t="s">
        <v>28663</v>
      </c>
      <c r="F11983" t="s">
        <v>29437</v>
      </c>
      <c r="G11983" t="s">
        <v>4955</v>
      </c>
    </row>
    <row r="11984" spans="1:7" hidden="1" x14ac:dyDescent="0.25">
      <c r="A11984" t="s">
        <v>162</v>
      </c>
      <c r="B11984" t="s">
        <v>28656</v>
      </c>
      <c r="C11984" t="s">
        <v>28663</v>
      </c>
      <c r="F11984" t="s">
        <v>29440</v>
      </c>
      <c r="G11984" t="s">
        <v>4955</v>
      </c>
    </row>
    <row r="11985" spans="1:7" hidden="1" x14ac:dyDescent="0.25">
      <c r="A11985" t="s">
        <v>1587</v>
      </c>
      <c r="B11985" t="s">
        <v>28656</v>
      </c>
      <c r="F11985" t="s">
        <v>29443</v>
      </c>
      <c r="G11985" t="s">
        <v>4955</v>
      </c>
    </row>
    <row r="11986" spans="1:7" hidden="1" x14ac:dyDescent="0.25">
      <c r="A11986" t="s">
        <v>3371</v>
      </c>
      <c r="B11986" t="s">
        <v>646</v>
      </c>
      <c r="F11986" t="s">
        <v>29446</v>
      </c>
      <c r="G11986" t="s">
        <v>4955</v>
      </c>
    </row>
    <row r="11987" spans="1:7" hidden="1" x14ac:dyDescent="0.25">
      <c r="A11987" t="s">
        <v>3371</v>
      </c>
      <c r="B11987" t="s">
        <v>646</v>
      </c>
      <c r="F11987" t="s">
        <v>29449</v>
      </c>
      <c r="G11987" t="s">
        <v>4955</v>
      </c>
    </row>
    <row r="11988" spans="1:7" hidden="1" x14ac:dyDescent="0.25">
      <c r="A11988" t="s">
        <v>14154</v>
      </c>
      <c r="B11988" t="s">
        <v>646</v>
      </c>
      <c r="F11988" t="s">
        <v>29452</v>
      </c>
      <c r="G11988" t="s">
        <v>4955</v>
      </c>
    </row>
    <row r="11989" spans="1:7" hidden="1" x14ac:dyDescent="0.25">
      <c r="A11989" t="s">
        <v>29799</v>
      </c>
      <c r="B11989" t="s">
        <v>646</v>
      </c>
      <c r="F11989" t="s">
        <v>29455</v>
      </c>
      <c r="G11989" t="s">
        <v>4955</v>
      </c>
    </row>
    <row r="11990" spans="1:7" hidden="1" x14ac:dyDescent="0.25">
      <c r="A11990" t="s">
        <v>29799</v>
      </c>
      <c r="B11990" t="s">
        <v>646</v>
      </c>
      <c r="F11990" t="s">
        <v>29458</v>
      </c>
      <c r="G11990" t="s">
        <v>4955</v>
      </c>
    </row>
    <row r="11991" spans="1:7" hidden="1" x14ac:dyDescent="0.25">
      <c r="A11991" t="s">
        <v>4</v>
      </c>
      <c r="B11991" t="s">
        <v>10091</v>
      </c>
      <c r="F11991" t="s">
        <v>29461</v>
      </c>
      <c r="G11991" t="s">
        <v>4955</v>
      </c>
    </row>
    <row r="11992" spans="1:7" hidden="1" x14ac:dyDescent="0.25">
      <c r="A11992" t="s">
        <v>29802</v>
      </c>
      <c r="B11992" t="s">
        <v>646</v>
      </c>
      <c r="F11992" t="s">
        <v>29464</v>
      </c>
      <c r="G11992" t="s">
        <v>4955</v>
      </c>
    </row>
    <row r="11993" spans="1:7" hidden="1" x14ac:dyDescent="0.25">
      <c r="A11993" t="s">
        <v>162</v>
      </c>
      <c r="B11993" t="s">
        <v>29792</v>
      </c>
      <c r="C11993" t="s">
        <v>58</v>
      </c>
      <c r="F11993" t="s">
        <v>29467</v>
      </c>
      <c r="G11993" t="s">
        <v>4955</v>
      </c>
    </row>
    <row r="11994" spans="1:7" hidden="1" x14ac:dyDescent="0.25">
      <c r="A11994" t="s">
        <v>162</v>
      </c>
      <c r="B11994" t="s">
        <v>29792</v>
      </c>
      <c r="C11994" t="s">
        <v>58</v>
      </c>
      <c r="F11994" t="s">
        <v>29470</v>
      </c>
      <c r="G11994" t="s">
        <v>4955</v>
      </c>
    </row>
    <row r="11995" spans="1:7" hidden="1" x14ac:dyDescent="0.25">
      <c r="A11995" t="s">
        <v>162</v>
      </c>
      <c r="B11995" t="s">
        <v>29792</v>
      </c>
      <c r="C11995" t="s">
        <v>58</v>
      </c>
      <c r="F11995" t="s">
        <v>29473</v>
      </c>
      <c r="G11995" t="s">
        <v>4955</v>
      </c>
    </row>
    <row r="11996" spans="1:7" hidden="1" x14ac:dyDescent="0.25">
      <c r="A11996" t="s">
        <v>162</v>
      </c>
      <c r="B11996" t="s">
        <v>29792</v>
      </c>
      <c r="C11996" t="s">
        <v>58</v>
      </c>
      <c r="F11996" t="s">
        <v>29476</v>
      </c>
      <c r="G11996" t="s">
        <v>4955</v>
      </c>
    </row>
    <row r="11997" spans="1:7" hidden="1" x14ac:dyDescent="0.25">
      <c r="A11997" t="s">
        <v>162</v>
      </c>
      <c r="B11997" t="s">
        <v>29792</v>
      </c>
      <c r="C11997" t="s">
        <v>58</v>
      </c>
      <c r="F11997" t="s">
        <v>29479</v>
      </c>
      <c r="G11997" t="s">
        <v>4955</v>
      </c>
    </row>
    <row r="11998" spans="1:7" hidden="1" x14ac:dyDescent="0.25">
      <c r="A11998" t="s">
        <v>162</v>
      </c>
      <c r="B11998" t="s">
        <v>29792</v>
      </c>
      <c r="C11998" t="s">
        <v>58</v>
      </c>
      <c r="F11998" t="s">
        <v>29482</v>
      </c>
      <c r="G11998" t="s">
        <v>4955</v>
      </c>
    </row>
    <row r="11999" spans="1:7" hidden="1" x14ac:dyDescent="0.25">
      <c r="A11999" t="s">
        <v>162</v>
      </c>
      <c r="B11999" t="s">
        <v>29792</v>
      </c>
      <c r="C11999" t="s">
        <v>58</v>
      </c>
      <c r="F11999" t="s">
        <v>29485</v>
      </c>
      <c r="G11999" t="s">
        <v>4955</v>
      </c>
    </row>
    <row r="12000" spans="1:7" hidden="1" x14ac:dyDescent="0.25">
      <c r="A12000" t="s">
        <v>162</v>
      </c>
      <c r="B12000" t="s">
        <v>29792</v>
      </c>
      <c r="C12000" t="s">
        <v>58</v>
      </c>
      <c r="F12000" t="s">
        <v>29488</v>
      </c>
      <c r="G12000" t="s">
        <v>4955</v>
      </c>
    </row>
    <row r="12001" spans="1:7" hidden="1" x14ac:dyDescent="0.25">
      <c r="A12001" t="s">
        <v>162</v>
      </c>
      <c r="B12001" t="s">
        <v>29792</v>
      </c>
      <c r="C12001" t="s">
        <v>58</v>
      </c>
      <c r="F12001" t="s">
        <v>29491</v>
      </c>
      <c r="G12001" t="s">
        <v>4955</v>
      </c>
    </row>
    <row r="12002" spans="1:7" hidden="1" x14ac:dyDescent="0.25">
      <c r="A12002" t="s">
        <v>162</v>
      </c>
      <c r="B12002" t="s">
        <v>29792</v>
      </c>
      <c r="C12002" t="s">
        <v>58</v>
      </c>
      <c r="F12002" t="s">
        <v>29494</v>
      </c>
      <c r="G12002" t="s">
        <v>4955</v>
      </c>
    </row>
    <row r="12003" spans="1:7" hidden="1" x14ac:dyDescent="0.25">
      <c r="A12003" t="s">
        <v>162</v>
      </c>
      <c r="B12003" t="s">
        <v>29792</v>
      </c>
      <c r="C12003" t="s">
        <v>58</v>
      </c>
      <c r="F12003" t="s">
        <v>29497</v>
      </c>
      <c r="G12003" t="s">
        <v>4955</v>
      </c>
    </row>
    <row r="12004" spans="1:7" hidden="1" x14ac:dyDescent="0.25">
      <c r="A12004" t="s">
        <v>162</v>
      </c>
      <c r="B12004" t="s">
        <v>29792</v>
      </c>
      <c r="C12004" t="s">
        <v>58</v>
      </c>
      <c r="F12004" t="s">
        <v>29500</v>
      </c>
      <c r="G12004" t="s">
        <v>4955</v>
      </c>
    </row>
    <row r="12005" spans="1:7" hidden="1" x14ac:dyDescent="0.25">
      <c r="A12005" t="s">
        <v>162</v>
      </c>
      <c r="B12005" t="s">
        <v>29792</v>
      </c>
      <c r="C12005" t="s">
        <v>58</v>
      </c>
      <c r="F12005" t="s">
        <v>29503</v>
      </c>
      <c r="G12005" t="s">
        <v>4955</v>
      </c>
    </row>
    <row r="12006" spans="1:7" hidden="1" x14ac:dyDescent="0.25">
      <c r="A12006" t="s">
        <v>162</v>
      </c>
      <c r="B12006" t="s">
        <v>29792</v>
      </c>
      <c r="C12006" t="s">
        <v>58</v>
      </c>
      <c r="F12006" t="s">
        <v>29506</v>
      </c>
      <c r="G12006" t="s">
        <v>4955</v>
      </c>
    </row>
    <row r="12007" spans="1:7" hidden="1" x14ac:dyDescent="0.25">
      <c r="A12007" t="s">
        <v>162</v>
      </c>
      <c r="B12007" t="s">
        <v>29792</v>
      </c>
      <c r="C12007" t="s">
        <v>58</v>
      </c>
      <c r="F12007" t="s">
        <v>29509</v>
      </c>
      <c r="G12007" t="s">
        <v>4955</v>
      </c>
    </row>
    <row r="12008" spans="1:7" hidden="1" x14ac:dyDescent="0.25">
      <c r="A12008" t="s">
        <v>162</v>
      </c>
      <c r="B12008" t="s">
        <v>29792</v>
      </c>
      <c r="C12008" t="s">
        <v>58</v>
      </c>
      <c r="F12008" t="s">
        <v>29512</v>
      </c>
      <c r="G12008" t="s">
        <v>4955</v>
      </c>
    </row>
    <row r="12009" spans="1:7" hidden="1" x14ac:dyDescent="0.25">
      <c r="A12009" t="s">
        <v>162</v>
      </c>
      <c r="B12009" t="s">
        <v>29792</v>
      </c>
      <c r="C12009" t="s">
        <v>58</v>
      </c>
      <c r="F12009" t="s">
        <v>29515</v>
      </c>
      <c r="G12009" t="s">
        <v>4955</v>
      </c>
    </row>
    <row r="12010" spans="1:7" hidden="1" x14ac:dyDescent="0.25">
      <c r="A12010" t="s">
        <v>162</v>
      </c>
      <c r="B12010" t="s">
        <v>29792</v>
      </c>
      <c r="C12010" t="s">
        <v>58</v>
      </c>
      <c r="F12010" t="s">
        <v>29518</v>
      </c>
      <c r="G12010" t="s">
        <v>4955</v>
      </c>
    </row>
    <row r="12011" spans="1:7" hidden="1" x14ac:dyDescent="0.25">
      <c r="A12011" t="s">
        <v>162</v>
      </c>
      <c r="B12011" t="s">
        <v>29792</v>
      </c>
      <c r="C12011" t="s">
        <v>58</v>
      </c>
      <c r="F12011" t="s">
        <v>29521</v>
      </c>
      <c r="G12011" t="s">
        <v>4955</v>
      </c>
    </row>
    <row r="12012" spans="1:7" hidden="1" x14ac:dyDescent="0.25">
      <c r="A12012" t="s">
        <v>162</v>
      </c>
      <c r="B12012" t="s">
        <v>29792</v>
      </c>
      <c r="C12012" t="s">
        <v>58</v>
      </c>
      <c r="F12012" t="s">
        <v>29524</v>
      </c>
      <c r="G12012" t="s">
        <v>4955</v>
      </c>
    </row>
    <row r="12013" spans="1:7" hidden="1" x14ac:dyDescent="0.25">
      <c r="A12013" t="s">
        <v>162</v>
      </c>
      <c r="B12013" t="s">
        <v>29792</v>
      </c>
      <c r="C12013" t="s">
        <v>58</v>
      </c>
      <c r="F12013" t="s">
        <v>29527</v>
      </c>
      <c r="G12013" t="s">
        <v>4955</v>
      </c>
    </row>
    <row r="12014" spans="1:7" hidden="1" x14ac:dyDescent="0.25">
      <c r="A12014" t="s">
        <v>162</v>
      </c>
      <c r="B12014" t="s">
        <v>29792</v>
      </c>
      <c r="C12014" t="s">
        <v>58</v>
      </c>
      <c r="F12014" t="s">
        <v>29530</v>
      </c>
      <c r="G12014" t="s">
        <v>4955</v>
      </c>
    </row>
    <row r="12015" spans="1:7" hidden="1" x14ac:dyDescent="0.25">
      <c r="A12015" t="s">
        <v>162</v>
      </c>
      <c r="B12015" t="s">
        <v>29792</v>
      </c>
      <c r="C12015" t="s">
        <v>58</v>
      </c>
      <c r="F12015" t="s">
        <v>29533</v>
      </c>
      <c r="G12015" t="s">
        <v>4955</v>
      </c>
    </row>
    <row r="12016" spans="1:7" hidden="1" x14ac:dyDescent="0.25">
      <c r="A12016" t="s">
        <v>1587</v>
      </c>
      <c r="B12016" t="s">
        <v>29792</v>
      </c>
      <c r="F12016" t="s">
        <v>29536</v>
      </c>
      <c r="G12016" t="s">
        <v>4955</v>
      </c>
    </row>
    <row r="12017" spans="1:7" hidden="1" x14ac:dyDescent="0.25">
      <c r="A12017" t="s">
        <v>8687</v>
      </c>
      <c r="B12017" t="s">
        <v>646</v>
      </c>
      <c r="F12017" t="s">
        <v>29539</v>
      </c>
      <c r="G12017" t="s">
        <v>4955</v>
      </c>
    </row>
    <row r="12018" spans="1:7" hidden="1" x14ac:dyDescent="0.25">
      <c r="A12018" t="s">
        <v>4</v>
      </c>
      <c r="B12018" t="s">
        <v>29794</v>
      </c>
      <c r="F12018" t="s">
        <v>29542</v>
      </c>
      <c r="G12018" t="s">
        <v>4955</v>
      </c>
    </row>
    <row r="12019" spans="1:7" hidden="1" x14ac:dyDescent="0.25">
      <c r="A12019" t="s">
        <v>4</v>
      </c>
      <c r="B12019" t="s">
        <v>29794</v>
      </c>
      <c r="F12019" t="s">
        <v>29545</v>
      </c>
      <c r="G12019" t="s">
        <v>4955</v>
      </c>
    </row>
    <row r="12020" spans="1:7" hidden="1" x14ac:dyDescent="0.25">
      <c r="A12020" t="s">
        <v>3371</v>
      </c>
      <c r="B12020" t="s">
        <v>86</v>
      </c>
      <c r="F12020" t="s">
        <v>29548</v>
      </c>
      <c r="G12020" t="s">
        <v>4956</v>
      </c>
    </row>
    <row r="12021" spans="1:7" hidden="1" x14ac:dyDescent="0.25">
      <c r="A12021" t="s">
        <v>29798</v>
      </c>
      <c r="B12021" t="s">
        <v>260</v>
      </c>
      <c r="F12021" t="s">
        <v>29551</v>
      </c>
      <c r="G12021" t="s">
        <v>4956</v>
      </c>
    </row>
    <row r="12022" spans="1:7" hidden="1" x14ac:dyDescent="0.25">
      <c r="A12022" t="s">
        <v>803</v>
      </c>
      <c r="B12022" t="s">
        <v>8</v>
      </c>
      <c r="F12022" t="s">
        <v>29554</v>
      </c>
      <c r="G12022" t="s">
        <v>4956</v>
      </c>
    </row>
    <row r="12023" spans="1:7" hidden="1" x14ac:dyDescent="0.25">
      <c r="A12023" t="s">
        <v>3371</v>
      </c>
      <c r="B12023" t="s">
        <v>86</v>
      </c>
      <c r="F12023" t="s">
        <v>29557</v>
      </c>
      <c r="G12023" t="s">
        <v>4956</v>
      </c>
    </row>
    <row r="12024" spans="1:7" hidden="1" x14ac:dyDescent="0.25">
      <c r="A12024" t="s">
        <v>29798</v>
      </c>
      <c r="B12024" t="s">
        <v>260</v>
      </c>
      <c r="F12024" t="s">
        <v>29560</v>
      </c>
      <c r="G12024" t="s">
        <v>4956</v>
      </c>
    </row>
    <row r="12025" spans="1:7" hidden="1" x14ac:dyDescent="0.25">
      <c r="A12025" t="s">
        <v>4</v>
      </c>
      <c r="B12025" t="s">
        <v>8</v>
      </c>
      <c r="F12025" t="s">
        <v>29563</v>
      </c>
      <c r="G12025" t="s">
        <v>4956</v>
      </c>
    </row>
    <row r="12026" spans="1:7" hidden="1" x14ac:dyDescent="0.25">
      <c r="A12026" t="s">
        <v>4</v>
      </c>
      <c r="B12026" t="s">
        <v>8</v>
      </c>
      <c r="F12026" t="s">
        <v>29566</v>
      </c>
      <c r="G12026" t="s">
        <v>4956</v>
      </c>
    </row>
    <row r="12027" spans="1:7" hidden="1" x14ac:dyDescent="0.25">
      <c r="A12027" t="s">
        <v>4</v>
      </c>
      <c r="B12027" t="s">
        <v>10091</v>
      </c>
      <c r="F12027" t="s">
        <v>29569</v>
      </c>
      <c r="G12027" t="s">
        <v>4956</v>
      </c>
    </row>
    <row r="12028" spans="1:7" hidden="1" x14ac:dyDescent="0.25">
      <c r="A12028" t="s">
        <v>8687</v>
      </c>
      <c r="B12028" t="s">
        <v>646</v>
      </c>
      <c r="F12028" t="s">
        <v>29572</v>
      </c>
      <c r="G12028" t="s">
        <v>4956</v>
      </c>
    </row>
    <row r="12029" spans="1:7" hidden="1" x14ac:dyDescent="0.25">
      <c r="A12029" t="s">
        <v>4</v>
      </c>
      <c r="B12029" t="s">
        <v>10091</v>
      </c>
      <c r="F12029" t="s">
        <v>29575</v>
      </c>
      <c r="G12029" t="s">
        <v>4956</v>
      </c>
    </row>
    <row r="12030" spans="1:7" hidden="1" x14ac:dyDescent="0.25">
      <c r="A12030" t="s">
        <v>803</v>
      </c>
      <c r="B12030" t="s">
        <v>8</v>
      </c>
      <c r="F12030" t="s">
        <v>29578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29581</v>
      </c>
      <c r="G12031" t="s">
        <v>773</v>
      </c>
    </row>
    <row r="12032" spans="1:7" hidden="1" x14ac:dyDescent="0.25">
      <c r="A12032" t="s">
        <v>29804</v>
      </c>
      <c r="B12032" t="s">
        <v>260</v>
      </c>
      <c r="F12032" t="s">
        <v>29584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29587</v>
      </c>
      <c r="G12033" t="s">
        <v>773</v>
      </c>
    </row>
    <row r="12034" spans="1:7" hidden="1" x14ac:dyDescent="0.25">
      <c r="A12034" t="s">
        <v>803</v>
      </c>
      <c r="B12034" t="s">
        <v>10091</v>
      </c>
      <c r="F12034" t="s">
        <v>29590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29593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29596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29599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29602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29605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29608</v>
      </c>
      <c r="G12040" t="s">
        <v>796</v>
      </c>
    </row>
    <row r="12041" spans="1:7" hidden="1" x14ac:dyDescent="0.25">
      <c r="A12041" t="s">
        <v>304</v>
      </c>
      <c r="B12041" t="s">
        <v>28656</v>
      </c>
      <c r="C12041" t="s">
        <v>29805</v>
      </c>
      <c r="F12041" t="s">
        <v>29611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29671</v>
      </c>
      <c r="G12042" t="s">
        <v>4600</v>
      </c>
    </row>
    <row r="12043" spans="1:7" hidden="1" x14ac:dyDescent="0.25">
      <c r="A12043" t="s">
        <v>803</v>
      </c>
      <c r="B12043" t="s">
        <v>8</v>
      </c>
      <c r="F12043" t="s">
        <v>29674</v>
      </c>
      <c r="G12043" t="s">
        <v>4600</v>
      </c>
    </row>
    <row r="12044" spans="1:7" hidden="1" x14ac:dyDescent="0.25">
      <c r="A12044" t="s">
        <v>803</v>
      </c>
      <c r="B12044" t="s">
        <v>8</v>
      </c>
      <c r="F12044" t="s">
        <v>29677</v>
      </c>
      <c r="G12044" t="s">
        <v>4600</v>
      </c>
    </row>
    <row r="12045" spans="1:7" hidden="1" x14ac:dyDescent="0.25">
      <c r="A12045" t="s">
        <v>803</v>
      </c>
      <c r="B12045" t="s">
        <v>8</v>
      </c>
      <c r="F12045" t="s">
        <v>29680</v>
      </c>
      <c r="G12045" t="s">
        <v>4600</v>
      </c>
    </row>
    <row r="12046" spans="1:7" hidden="1" x14ac:dyDescent="0.25">
      <c r="A12046" t="s">
        <v>4</v>
      </c>
      <c r="B12046" t="s">
        <v>3240</v>
      </c>
      <c r="F12046" t="s">
        <v>29683</v>
      </c>
      <c r="G12046" t="s">
        <v>4941</v>
      </c>
    </row>
    <row r="12047" spans="1:7" hidden="1" x14ac:dyDescent="0.25">
      <c r="A12047" t="s">
        <v>4</v>
      </c>
      <c r="B12047" t="s">
        <v>10091</v>
      </c>
      <c r="F12047" t="s">
        <v>29686</v>
      </c>
      <c r="G12047" t="s">
        <v>4941</v>
      </c>
    </row>
    <row r="12048" spans="1:7" hidden="1" x14ac:dyDescent="0.25">
      <c r="A12048" t="s">
        <v>29806</v>
      </c>
      <c r="B12048" t="s">
        <v>86</v>
      </c>
      <c r="F12048" t="s">
        <v>29689</v>
      </c>
      <c r="G12048" t="s">
        <v>4941</v>
      </c>
    </row>
    <row r="12049" spans="1:7" hidden="1" x14ac:dyDescent="0.25">
      <c r="A12049" t="s">
        <v>4</v>
      </c>
      <c r="B12049" t="s">
        <v>8</v>
      </c>
      <c r="F12049" t="s">
        <v>29692</v>
      </c>
      <c r="G12049" t="s">
        <v>4941</v>
      </c>
    </row>
    <row r="12050" spans="1:7" hidden="1" x14ac:dyDescent="0.25">
      <c r="A12050" t="s">
        <v>4</v>
      </c>
      <c r="B12050" t="s">
        <v>3240</v>
      </c>
      <c r="F12050" t="s">
        <v>29695</v>
      </c>
      <c r="G12050" t="s">
        <v>4941</v>
      </c>
    </row>
    <row r="12051" spans="1:7" hidden="1" x14ac:dyDescent="0.25">
      <c r="A12051" t="s">
        <v>4</v>
      </c>
      <c r="B12051" t="s">
        <v>28656</v>
      </c>
      <c r="F12051" t="s">
        <v>29698</v>
      </c>
      <c r="G12051" t="s">
        <v>4941</v>
      </c>
    </row>
    <row r="12052" spans="1:7" hidden="1" x14ac:dyDescent="0.25">
      <c r="A12052" t="s">
        <v>4</v>
      </c>
      <c r="B12052" t="s">
        <v>3240</v>
      </c>
      <c r="F12052" t="s">
        <v>29701</v>
      </c>
      <c r="G12052" t="s">
        <v>4941</v>
      </c>
    </row>
    <row r="12053" spans="1:7" hidden="1" x14ac:dyDescent="0.25">
      <c r="A12053" t="s">
        <v>8687</v>
      </c>
      <c r="B12053" t="s">
        <v>646</v>
      </c>
      <c r="F12053" t="s">
        <v>29704</v>
      </c>
      <c r="G12053" t="s">
        <v>4941</v>
      </c>
    </row>
    <row r="12054" spans="1:7" hidden="1" x14ac:dyDescent="0.25">
      <c r="A12054" t="s">
        <v>29796</v>
      </c>
      <c r="B12054" t="s">
        <v>646</v>
      </c>
      <c r="F12054" t="s">
        <v>29707</v>
      </c>
      <c r="G12054" t="s">
        <v>4941</v>
      </c>
    </row>
    <row r="12055" spans="1:7" hidden="1" x14ac:dyDescent="0.25">
      <c r="A12055" t="s">
        <v>4</v>
      </c>
      <c r="B12055" t="s">
        <v>10091</v>
      </c>
      <c r="F12055" t="s">
        <v>29710</v>
      </c>
      <c r="G12055" t="s">
        <v>4941</v>
      </c>
    </row>
    <row r="12056" spans="1:7" hidden="1" x14ac:dyDescent="0.25">
      <c r="A12056" t="s">
        <v>4</v>
      </c>
      <c r="B12056" t="s">
        <v>8</v>
      </c>
      <c r="F12056" t="s">
        <v>29713</v>
      </c>
      <c r="G12056" t="s">
        <v>4941</v>
      </c>
    </row>
    <row r="12057" spans="1:7" hidden="1" x14ac:dyDescent="0.25">
      <c r="A12057" t="s">
        <v>4</v>
      </c>
      <c r="B12057" t="s">
        <v>8</v>
      </c>
      <c r="F12057" t="s">
        <v>29716</v>
      </c>
      <c r="G12057" t="s">
        <v>4941</v>
      </c>
    </row>
    <row r="12058" spans="1:7" hidden="1" x14ac:dyDescent="0.25">
      <c r="A12058" t="s">
        <v>4</v>
      </c>
      <c r="B12058" t="s">
        <v>3240</v>
      </c>
      <c r="F12058" t="s">
        <v>29719</v>
      </c>
      <c r="G12058" t="s">
        <v>4941</v>
      </c>
    </row>
    <row r="12059" spans="1:7" hidden="1" x14ac:dyDescent="0.25">
      <c r="A12059" t="s">
        <v>803</v>
      </c>
      <c r="B12059" t="s">
        <v>4943</v>
      </c>
      <c r="F12059" t="s">
        <v>29722</v>
      </c>
      <c r="G12059" t="s">
        <v>4942</v>
      </c>
    </row>
    <row r="12060" spans="1:7" hidden="1" x14ac:dyDescent="0.25">
      <c r="A12060" t="s">
        <v>4</v>
      </c>
      <c r="B12060" t="s">
        <v>646</v>
      </c>
      <c r="F12060" t="s">
        <v>29725</v>
      </c>
      <c r="G12060" t="s">
        <v>4942</v>
      </c>
    </row>
    <row r="12061" spans="1:7" hidden="1" x14ac:dyDescent="0.25">
      <c r="A12061" t="s">
        <v>4</v>
      </c>
      <c r="B12061" t="s">
        <v>260</v>
      </c>
      <c r="F12061" t="s">
        <v>29728</v>
      </c>
      <c r="G12061" t="s">
        <v>4942</v>
      </c>
    </row>
    <row r="12062" spans="1:7" hidden="1" x14ac:dyDescent="0.25">
      <c r="A12062" t="s">
        <v>4</v>
      </c>
      <c r="B12062" t="s">
        <v>646</v>
      </c>
      <c r="F12062" t="s">
        <v>29731</v>
      </c>
      <c r="G12062" t="s">
        <v>4942</v>
      </c>
    </row>
    <row r="12063" spans="1:7" hidden="1" x14ac:dyDescent="0.25">
      <c r="A12063" t="s">
        <v>4</v>
      </c>
      <c r="B12063" t="s">
        <v>646</v>
      </c>
      <c r="F12063" t="s">
        <v>29734</v>
      </c>
      <c r="G12063" t="s">
        <v>4942</v>
      </c>
    </row>
    <row r="12064" spans="1:7" hidden="1" x14ac:dyDescent="0.25">
      <c r="A12064" t="s">
        <v>4</v>
      </c>
      <c r="B12064" t="s">
        <v>646</v>
      </c>
      <c r="F12064" t="s">
        <v>29737</v>
      </c>
      <c r="G12064" t="s">
        <v>4942</v>
      </c>
    </row>
    <row r="12065" spans="1:7" hidden="1" x14ac:dyDescent="0.25">
      <c r="A12065" t="s">
        <v>7896</v>
      </c>
      <c r="B12065" t="s">
        <v>646</v>
      </c>
      <c r="F12065" t="s">
        <v>29740</v>
      </c>
      <c r="G12065" t="s">
        <v>4942</v>
      </c>
    </row>
    <row r="12066" spans="1:7" hidden="1" x14ac:dyDescent="0.25">
      <c r="A12066" t="s">
        <v>7896</v>
      </c>
      <c r="B12066" t="s">
        <v>646</v>
      </c>
      <c r="F12066" t="s">
        <v>29743</v>
      </c>
      <c r="G12066" t="s">
        <v>4942</v>
      </c>
    </row>
    <row r="12067" spans="1:7" hidden="1" x14ac:dyDescent="0.25">
      <c r="A12067" t="s">
        <v>7896</v>
      </c>
      <c r="B12067" t="s">
        <v>646</v>
      </c>
      <c r="F12067" t="s">
        <v>29746</v>
      </c>
      <c r="G12067" t="s">
        <v>4942</v>
      </c>
    </row>
    <row r="12068" spans="1:7" hidden="1" x14ac:dyDescent="0.25">
      <c r="A12068" t="s">
        <v>803</v>
      </c>
      <c r="B12068" t="s">
        <v>4943</v>
      </c>
      <c r="F12068" t="s">
        <v>29749</v>
      </c>
      <c r="G12068" t="s">
        <v>4942</v>
      </c>
    </row>
    <row r="12069" spans="1:7" hidden="1" x14ac:dyDescent="0.25">
      <c r="A12069" t="s">
        <v>803</v>
      </c>
      <c r="B12069" t="s">
        <v>4943</v>
      </c>
      <c r="F12069" t="s">
        <v>29752</v>
      </c>
      <c r="G12069" t="s">
        <v>4942</v>
      </c>
    </row>
    <row r="12070" spans="1:7" x14ac:dyDescent="0.25">
      <c r="A12070" t="s">
        <v>27691</v>
      </c>
      <c r="B12070" t="s">
        <v>28656</v>
      </c>
      <c r="C12070" t="s">
        <v>51</v>
      </c>
      <c r="F12070" t="s">
        <v>29755</v>
      </c>
      <c r="G12070" t="s">
        <v>4945</v>
      </c>
    </row>
    <row r="12071" spans="1:7" x14ac:dyDescent="0.25">
      <c r="A12071" t="s">
        <v>115</v>
      </c>
      <c r="B12071" t="s">
        <v>28656</v>
      </c>
      <c r="C12071" t="s">
        <v>51</v>
      </c>
      <c r="F12071" t="s">
        <v>29758</v>
      </c>
      <c r="G12071" t="s">
        <v>4945</v>
      </c>
    </row>
    <row r="12072" spans="1:7" x14ac:dyDescent="0.25">
      <c r="A12072" t="s">
        <v>162</v>
      </c>
      <c r="B12072" t="s">
        <v>28656</v>
      </c>
      <c r="C12072" t="s">
        <v>58</v>
      </c>
      <c r="F12072" t="s">
        <v>29761</v>
      </c>
      <c r="G12072" t="s">
        <v>4945</v>
      </c>
    </row>
    <row r="12073" spans="1:7" x14ac:dyDescent="0.25">
      <c r="A12073" t="s">
        <v>162</v>
      </c>
      <c r="B12073" t="s">
        <v>28656</v>
      </c>
      <c r="C12073" t="s">
        <v>58</v>
      </c>
      <c r="F12073" t="s">
        <v>29764</v>
      </c>
      <c r="G12073" t="s">
        <v>4945</v>
      </c>
    </row>
    <row r="12074" spans="1:7" x14ac:dyDescent="0.25">
      <c r="A12074" t="s">
        <v>4</v>
      </c>
      <c r="B12074" t="s">
        <v>28656</v>
      </c>
      <c r="C12074" t="s">
        <v>29808</v>
      </c>
      <c r="F12074" t="s">
        <v>29767</v>
      </c>
      <c r="G12074" t="s">
        <v>4945</v>
      </c>
    </row>
    <row r="12075" spans="1:7" x14ac:dyDescent="0.25">
      <c r="A12075" t="s">
        <v>131</v>
      </c>
      <c r="B12075" t="s">
        <v>28656</v>
      </c>
      <c r="C12075" t="s">
        <v>29805</v>
      </c>
      <c r="F12075" t="s">
        <v>29770</v>
      </c>
      <c r="G12075" t="s">
        <v>4945</v>
      </c>
    </row>
    <row r="12076" spans="1:7" x14ac:dyDescent="0.25">
      <c r="A12076" t="s">
        <v>803</v>
      </c>
      <c r="B12076" t="s">
        <v>8</v>
      </c>
      <c r="F12076" t="s">
        <v>29773</v>
      </c>
      <c r="G12076" t="s">
        <v>4945</v>
      </c>
    </row>
    <row r="12077" spans="1:7" x14ac:dyDescent="0.25">
      <c r="A12077" t="s">
        <v>803</v>
      </c>
      <c r="B12077" t="s">
        <v>8</v>
      </c>
      <c r="F12077" t="s">
        <v>29776</v>
      </c>
      <c r="G12077" t="s">
        <v>4945</v>
      </c>
    </row>
    <row r="12078" spans="1:7" x14ac:dyDescent="0.25">
      <c r="A12078" t="s">
        <v>803</v>
      </c>
      <c r="B12078" t="s">
        <v>8</v>
      </c>
      <c r="F12078" t="s">
        <v>29779</v>
      </c>
      <c r="G12078" t="s">
        <v>4945</v>
      </c>
    </row>
    <row r="12079" spans="1:7" x14ac:dyDescent="0.25">
      <c r="A12079" t="s">
        <v>803</v>
      </c>
      <c r="B12079" t="s">
        <v>8</v>
      </c>
      <c r="F12079" t="s">
        <v>29782</v>
      </c>
      <c r="G12079" t="s">
        <v>4945</v>
      </c>
    </row>
    <row r="12080" spans="1:7" hidden="1" x14ac:dyDescent="0.25">
      <c r="A12080" t="s">
        <v>8687</v>
      </c>
      <c r="B12080" t="s">
        <v>646</v>
      </c>
      <c r="F12080" t="s">
        <v>29353</v>
      </c>
      <c r="G12080" t="s">
        <v>4955</v>
      </c>
    </row>
  </sheetData>
  <phoneticPr fontId="2" type="noConversion"/>
  <conditionalFormatting sqref="C2:C11 C14 C16:C18 C23:C24">
    <cfRule type="notContainsText" dxfId="830" priority="82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29" priority="82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28" priority="824" operator="notContains" text="порожний">
      <formula>ISERROR(SEARCH("порожний",C12))</formula>
    </cfRule>
  </conditionalFormatting>
  <conditionalFormatting sqref="B12:B14">
    <cfRule type="containsText" dxfId="827" priority="823" operator="containsText" text="Выезд с территории">
      <formula>NOT(ISERROR(SEARCH("Выезд с территории",B12)))</formula>
    </cfRule>
  </conditionalFormatting>
  <conditionalFormatting sqref="C15">
    <cfRule type="notContainsText" dxfId="826" priority="822" operator="notContains" text="порожний">
      <formula>ISERROR(SEARCH("порожний",C15))</formula>
    </cfRule>
  </conditionalFormatting>
  <conditionalFormatting sqref="C19:C22">
    <cfRule type="notContainsText" dxfId="825" priority="821" operator="notContains" text="порожний">
      <formula>ISERROR(SEARCH("порожний",C19))</formula>
    </cfRule>
  </conditionalFormatting>
  <conditionalFormatting sqref="C25">
    <cfRule type="notContainsText" dxfId="824" priority="820" operator="notContains" text="порожний">
      <formula>ISERROR(SEARCH("порожний",C25))</formula>
    </cfRule>
  </conditionalFormatting>
  <conditionalFormatting sqref="C26:C27">
    <cfRule type="notContainsText" dxfId="823" priority="819" operator="notContains" text="порожний">
      <formula>ISERROR(SEARCH("порожний",C26))</formula>
    </cfRule>
  </conditionalFormatting>
  <conditionalFormatting sqref="C29">
    <cfRule type="notContainsText" dxfId="822" priority="818" operator="notContains" text="порожний">
      <formula>ISERROR(SEARCH("порожний",C29))</formula>
    </cfRule>
  </conditionalFormatting>
  <conditionalFormatting sqref="C39">
    <cfRule type="notContainsText" dxfId="821" priority="813" operator="notContains" text="порожний">
      <formula>ISERROR(SEARCH("порожний",C39))</formula>
    </cfRule>
  </conditionalFormatting>
  <conditionalFormatting sqref="C32">
    <cfRule type="notContainsText" dxfId="820" priority="817" operator="notContains" text="порожний">
      <formula>ISERROR(SEARCH("порожний",C32))</formula>
    </cfRule>
  </conditionalFormatting>
  <conditionalFormatting sqref="C34">
    <cfRule type="notContainsText" dxfId="819" priority="816" operator="notContains" text="порожний">
      <formula>ISERROR(SEARCH("порожний",C34))</formula>
    </cfRule>
  </conditionalFormatting>
  <conditionalFormatting sqref="C36">
    <cfRule type="notContainsText" dxfId="818" priority="815" operator="notContains" text="порожний">
      <formula>ISERROR(SEARCH("порожний",C36))</formula>
    </cfRule>
  </conditionalFormatting>
  <conditionalFormatting sqref="C38">
    <cfRule type="notContainsText" dxfId="817" priority="814" operator="notContains" text="порожний">
      <formula>ISERROR(SEARCH("порожний",C38))</formula>
    </cfRule>
  </conditionalFormatting>
  <conditionalFormatting sqref="E147">
    <cfRule type="containsText" dxfId="816" priority="81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15" priority="811" operator="notContains" text="порожний">
      <formula>ISERROR(SEARCH("порожний",C581))</formula>
    </cfRule>
  </conditionalFormatting>
  <conditionalFormatting sqref="C586">
    <cfRule type="notContainsText" dxfId="814" priority="810" operator="notContains" text="порожний">
      <formula>ISERROR(SEARCH("порожний",C586))</formula>
    </cfRule>
  </conditionalFormatting>
  <conditionalFormatting sqref="B609">
    <cfRule type="containsText" dxfId="813" priority="80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12" priority="807" operator="containsText" text="Газель базы">
      <formula>NOT(ISERROR(SEARCH("Газель базы",B609)))</formula>
    </cfRule>
    <cfRule type="containsText" dxfId="811" priority="80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10" priority="806" operator="containsText" text="Трактор базы">
      <formula>NOT(ISERROR(SEARCH("Трактор базы",B609)))</formula>
    </cfRule>
  </conditionalFormatting>
  <conditionalFormatting sqref="B614">
    <cfRule type="containsText" dxfId="809" priority="802" operator="containsText" text="Трактор базы">
      <formula>NOT(ISERROR(SEARCH("Трактор базы",B614)))</formula>
    </cfRule>
  </conditionalFormatting>
  <conditionalFormatting sqref="B614">
    <cfRule type="containsText" dxfId="808" priority="805" operator="containsText" text="Выезд с территории">
      <formula>NOT(ISERROR(SEARCH("Выезд с территории",B614)))</formula>
    </cfRule>
  </conditionalFormatting>
  <conditionalFormatting sqref="B614">
    <cfRule type="containsText" dxfId="807" priority="803" operator="containsText" text="Газель базы">
      <formula>NOT(ISERROR(SEARCH("Газель базы",B614)))</formula>
    </cfRule>
    <cfRule type="containsText" dxfId="806" priority="804" operator="containsText" text="Погрузчик базы">
      <formula>NOT(ISERROR(SEARCH("Погрузчик базы",B614)))</formula>
    </cfRule>
  </conditionalFormatting>
  <conditionalFormatting sqref="C649">
    <cfRule type="notContainsText" dxfId="805" priority="801" operator="notContains" text="порожний">
      <formula>ISERROR(SEARCH("порожний",C649))</formula>
    </cfRule>
  </conditionalFormatting>
  <conditionalFormatting sqref="C655">
    <cfRule type="notContainsText" dxfId="804" priority="798" operator="notContains" text="порожний">
      <formula>ISERROR(SEARCH("порожний",C655))</formula>
    </cfRule>
  </conditionalFormatting>
  <conditionalFormatting sqref="C650">
    <cfRule type="notContainsText" dxfId="803" priority="800" operator="notContains" text="порожний">
      <formula>ISERROR(SEARCH("порожний",C650))</formula>
    </cfRule>
  </conditionalFormatting>
  <conditionalFormatting sqref="C654">
    <cfRule type="notContainsText" dxfId="802" priority="799" operator="notContains" text="порожний">
      <formula>ISERROR(SEARCH("порожний",C654))</formula>
    </cfRule>
  </conditionalFormatting>
  <conditionalFormatting sqref="A663:A666 A668:A670 A695 A697:A701 A825 A3437">
    <cfRule type="containsText" dxfId="801" priority="79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00" priority="79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99" priority="79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98" priority="79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97" priority="79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96" priority="79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95" priority="78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94" priority="791" operator="containsText" text="Выезд с территории">
      <formula>NOT(ISERROR(SEARCH("Выезд с территории",A681)))</formula>
    </cfRule>
  </conditionalFormatting>
  <conditionalFormatting sqref="A681">
    <cfRule type="containsText" dxfId="793" priority="79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92" priority="78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91" priority="785" operator="containsText" text="Трактор базы">
      <formula>NOT(ISERROR(SEARCH("Трактор базы",B682)))</formula>
    </cfRule>
  </conditionalFormatting>
  <conditionalFormatting sqref="B682">
    <cfRule type="containsText" dxfId="790" priority="788" operator="containsText" text="Выезд с территории">
      <formula>NOT(ISERROR(SEARCH("Выезд с территории",B682)))</formula>
    </cfRule>
  </conditionalFormatting>
  <conditionalFormatting sqref="B682">
    <cfRule type="containsText" dxfId="789" priority="786" operator="containsText" text="Газель базы">
      <formula>NOT(ISERROR(SEARCH("Газель базы",B682)))</formula>
    </cfRule>
    <cfRule type="containsText" dxfId="788" priority="787" operator="containsText" text="Погрузчик базы">
      <formula>NOT(ISERROR(SEARCH("Погрузчик базы",B682)))</formula>
    </cfRule>
  </conditionalFormatting>
  <conditionalFormatting sqref="A684:A687">
    <cfRule type="containsText" dxfId="787" priority="78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86" priority="78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85" priority="77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84" priority="77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83" priority="77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82" priority="77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81" priority="772" operator="containsText" text="Выезд с территории">
      <formula>NOT(ISERROR(SEARCH("Выезд с территории",A824)))</formula>
    </cfRule>
  </conditionalFormatting>
  <conditionalFormatting sqref="A824">
    <cfRule type="containsText" dxfId="780" priority="77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79" priority="76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78" priority="764" operator="containsText" text="Газель базы">
      <formula>NOT(ISERROR(SEARCH("Газель базы",B846)))</formula>
    </cfRule>
    <cfRule type="containsText" dxfId="777" priority="765" operator="containsText" text="Погрузчик базы">
      <formula>NOT(ISERROR(SEARCH("Погрузчик базы",B846)))</formula>
    </cfRule>
  </conditionalFormatting>
  <conditionalFormatting sqref="B846:B850">
    <cfRule type="containsText" dxfId="776" priority="763" operator="containsText" text="Трактор базы">
      <formula>NOT(ISERROR(SEARCH("Трактор базы",B846)))</formula>
    </cfRule>
  </conditionalFormatting>
  <conditionalFormatting sqref="A916:A917">
    <cfRule type="containsText" dxfId="775" priority="75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74" priority="76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73" priority="760" operator="containsText" text="Газель базы">
      <formula>NOT(ISERROR(SEARCH("Газель базы",B916)))</formula>
    </cfRule>
    <cfRule type="containsText" dxfId="772" priority="761" operator="containsText" text="Погрузчик базы">
      <formula>NOT(ISERROR(SEARCH("Погрузчик базы",B916)))</formula>
    </cfRule>
  </conditionalFormatting>
  <conditionalFormatting sqref="B916:B917">
    <cfRule type="containsText" dxfId="771" priority="759" operator="containsText" text="Трактор базы">
      <formula>NOT(ISERROR(SEARCH("Трактор базы",B916)))</formula>
    </cfRule>
  </conditionalFormatting>
  <conditionalFormatting sqref="A916:A917">
    <cfRule type="containsText" dxfId="770" priority="75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69" priority="756" operator="containsText" text="Выезд с территории">
      <formula>NOT(ISERROR(SEARCH("Выезд с территории",E916)))</formula>
    </cfRule>
  </conditionalFormatting>
  <conditionalFormatting sqref="A932">
    <cfRule type="containsText" dxfId="768" priority="73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67" priority="75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66" priority="753" operator="containsText" text="Газель базы">
      <formula>NOT(ISERROR(SEARCH("Газель базы",B918)))</formula>
    </cfRule>
    <cfRule type="containsText" dxfId="765" priority="754" operator="containsText" text="Погрузчик базы">
      <formula>NOT(ISERROR(SEARCH("Погрузчик базы",B918)))</formula>
    </cfRule>
  </conditionalFormatting>
  <conditionalFormatting sqref="B918:B924">
    <cfRule type="containsText" dxfId="764" priority="752" operator="containsText" text="Трактор базы">
      <formula>NOT(ISERROR(SEARCH("Трактор базы",B918)))</formula>
    </cfRule>
  </conditionalFormatting>
  <conditionalFormatting sqref="A918">
    <cfRule type="containsText" dxfId="763" priority="75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62" priority="75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61" priority="74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60" priority="74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59" priority="747" operator="containsText" text="Газель базы">
      <formula>NOT(ISERROR(SEARCH("Газель базы",B926)))</formula>
    </cfRule>
    <cfRule type="containsText" dxfId="758" priority="748" operator="containsText" text="Погрузчик базы">
      <formula>NOT(ISERROR(SEARCH("Погрузчик базы",B926)))</formula>
    </cfRule>
  </conditionalFormatting>
  <conditionalFormatting sqref="B926:B928">
    <cfRule type="containsText" dxfId="757" priority="746" operator="containsText" text="Трактор базы">
      <formula>NOT(ISERROR(SEARCH("Трактор базы",B926)))</formula>
    </cfRule>
  </conditionalFormatting>
  <conditionalFormatting sqref="A926:A928">
    <cfRule type="containsText" dxfId="756" priority="74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55" priority="743" operator="containsText" text="Выезд с территории">
      <formula>NOT(ISERROR(SEARCH("Выезд с территории",E926)))</formula>
    </cfRule>
  </conditionalFormatting>
  <conditionalFormatting sqref="A930">
    <cfRule type="containsText" dxfId="754" priority="73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53" priority="742" operator="containsText" text="Выезд с территории">
      <formula>NOT(ISERROR(SEARCH("Выезд с территории",A930)))</formula>
    </cfRule>
  </conditionalFormatting>
  <conditionalFormatting sqref="B930">
    <cfRule type="containsText" dxfId="752" priority="740" operator="containsText" text="Газель базы">
      <formula>NOT(ISERROR(SEARCH("Газель базы",B930)))</formula>
    </cfRule>
    <cfRule type="containsText" dxfId="751" priority="741" operator="containsText" text="Погрузчик базы">
      <formula>NOT(ISERROR(SEARCH("Погрузчик базы",B930)))</formula>
    </cfRule>
  </conditionalFormatting>
  <conditionalFormatting sqref="B930">
    <cfRule type="containsText" dxfId="750" priority="739" operator="containsText" text="Трактор базы">
      <formula>NOT(ISERROR(SEARCH("Трактор базы",B930)))</formula>
    </cfRule>
  </conditionalFormatting>
  <conditionalFormatting sqref="A930">
    <cfRule type="containsText" dxfId="749" priority="73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48" priority="736" operator="containsText" text="Выезд с территории">
      <formula>NOT(ISERROR(SEARCH("Выезд с территории",E930)))</formula>
    </cfRule>
  </conditionalFormatting>
  <conditionalFormatting sqref="A932">
    <cfRule type="containsText" dxfId="747" priority="735" operator="containsText" text="Выезд с территории">
      <formula>NOT(ISERROR(SEARCH("Выезд с территории",A932)))</formula>
    </cfRule>
  </conditionalFormatting>
  <conditionalFormatting sqref="A932">
    <cfRule type="containsText" dxfId="746" priority="73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45" priority="73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44" priority="73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43" priority="73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42" priority="72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41" priority="728" operator="notContains" text="порожний">
      <formula>ISERROR(SEARCH("порожний",C954))</formula>
    </cfRule>
  </conditionalFormatting>
  <conditionalFormatting sqref="B954:B956">
    <cfRule type="containsText" dxfId="740" priority="726" operator="containsText" text="Газель базы">
      <formula>NOT(ISERROR(SEARCH("Газель базы",B954)))</formula>
    </cfRule>
    <cfRule type="containsText" dxfId="739" priority="727" operator="containsText" text="Погрузчик базы">
      <formula>NOT(ISERROR(SEARCH("Погрузчик базы",B954)))</formula>
    </cfRule>
  </conditionalFormatting>
  <conditionalFormatting sqref="B954:B956">
    <cfRule type="containsText" dxfId="738" priority="725" operator="containsText" text="Трактор базы">
      <formula>NOT(ISERROR(SEARCH("Трактор базы",B954)))</formula>
    </cfRule>
  </conditionalFormatting>
  <conditionalFormatting sqref="A954:A956">
    <cfRule type="containsText" dxfId="737" priority="72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36" priority="72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35" priority="721" operator="notContains" text="порожний">
      <formula>ISERROR(SEARCH("порожний",C995))</formula>
    </cfRule>
  </conditionalFormatting>
  <conditionalFormatting sqref="C987">
    <cfRule type="notContainsText" dxfId="734" priority="722" operator="notContains" text="порожний">
      <formula>ISERROR(SEARCH("порожний",C987))</formula>
    </cfRule>
  </conditionalFormatting>
  <conditionalFormatting sqref="B999">
    <cfRule type="containsText" dxfId="733" priority="720" operator="containsText" text="Выезд с территории">
      <formula>NOT(ISERROR(SEARCH("Выезд с территории",B999)))</formula>
    </cfRule>
  </conditionalFormatting>
  <conditionalFormatting sqref="B999">
    <cfRule type="containsText" dxfId="732" priority="718" operator="containsText" text="Газель базы">
      <formula>NOT(ISERROR(SEARCH("Газель базы",B999)))</formula>
    </cfRule>
    <cfRule type="containsText" dxfId="731" priority="719" operator="containsText" text="Погрузчик базы">
      <formula>NOT(ISERROR(SEARCH("Погрузчик базы",B999)))</formula>
    </cfRule>
  </conditionalFormatting>
  <conditionalFormatting sqref="B999">
    <cfRule type="containsText" dxfId="730" priority="717" operator="containsText" text="Трактор базы">
      <formula>NOT(ISERROR(SEARCH("Трактор базы",B999)))</formula>
    </cfRule>
  </conditionalFormatting>
  <conditionalFormatting sqref="B1019:B1022">
    <cfRule type="containsText" dxfId="729" priority="713" operator="containsText" text="Трактор базы">
      <formula>NOT(ISERROR(SEARCH("Трактор базы",B1019)))</formula>
    </cfRule>
  </conditionalFormatting>
  <conditionalFormatting sqref="B1019:B1022">
    <cfRule type="containsText" dxfId="728" priority="71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27" priority="714" operator="containsText" text="Газель базы">
      <formula>NOT(ISERROR(SEARCH("Газель базы",B1019)))</formula>
    </cfRule>
    <cfRule type="containsText" dxfId="726" priority="715" operator="containsText" text="Погрузчик базы">
      <formula>NOT(ISERROR(SEARCH("Погрузчик базы",B1019)))</formula>
    </cfRule>
  </conditionalFormatting>
  <conditionalFormatting sqref="C966">
    <cfRule type="notContainsText" dxfId="725" priority="712" operator="notContains" text="порожний">
      <formula>ISERROR(SEARCH("порожний",C966))</formula>
    </cfRule>
  </conditionalFormatting>
  <conditionalFormatting sqref="A1029">
    <cfRule type="containsText" dxfId="724" priority="70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23" priority="71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22" priority="71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21" priority="70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20" priority="706" operator="containsText" text="Газель базы">
      <formula>NOT(ISERROR(SEARCH("Газель базы",B1030)))</formula>
    </cfRule>
    <cfRule type="containsText" dxfId="719" priority="707" operator="containsText" text="Погрузчик базы">
      <formula>NOT(ISERROR(SEARCH("Погрузчик базы",B1030)))</formula>
    </cfRule>
  </conditionalFormatting>
  <conditionalFormatting sqref="B1030">
    <cfRule type="containsText" dxfId="718" priority="705" operator="containsText" text="Трактор базы">
      <formula>NOT(ISERROR(SEARCH("Трактор базы",B1030)))</formula>
    </cfRule>
  </conditionalFormatting>
  <conditionalFormatting sqref="A1035">
    <cfRule type="containsText" dxfId="717" priority="69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16" priority="70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15" priority="70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14" priority="70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13" priority="70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12" priority="70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11" priority="69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10" priority="696" operator="containsText" text="Газель базы">
      <formula>NOT(ISERROR(SEARCH("Газель базы",B1138)))</formula>
    </cfRule>
    <cfRule type="containsText" dxfId="709" priority="697" operator="containsText" text="Погрузчик базы">
      <formula>NOT(ISERROR(SEARCH("Погрузчик базы",B1138)))</formula>
    </cfRule>
  </conditionalFormatting>
  <conditionalFormatting sqref="B1138:B1161">
    <cfRule type="containsText" dxfId="708" priority="695" operator="containsText" text="Трактор базы">
      <formula>NOT(ISERROR(SEARCH("Трактор базы",B1138)))</formula>
    </cfRule>
  </conditionalFormatting>
  <conditionalFormatting sqref="B1258:B1262">
    <cfRule type="containsText" dxfId="707" priority="679" operator="containsText" text="Трактор базы">
      <formula>NOT(ISERROR(SEARCH("Трактор базы",B1258)))</formula>
    </cfRule>
  </conditionalFormatting>
  <conditionalFormatting sqref="B1244:B1252">
    <cfRule type="containsText" dxfId="706" priority="69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05" priority="692" operator="containsText" text="Газель базы">
      <formula>NOT(ISERROR(SEARCH("Газель базы",B1244)))</formula>
    </cfRule>
    <cfRule type="containsText" dxfId="704" priority="693" operator="containsText" text="Погрузчик базы">
      <formula>NOT(ISERROR(SEARCH("Погрузчик базы",B1244)))</formula>
    </cfRule>
  </conditionalFormatting>
  <conditionalFormatting sqref="B1244:B1252">
    <cfRule type="containsText" dxfId="703" priority="691" operator="containsText" text="Трактор базы">
      <formula>NOT(ISERROR(SEARCH("Трактор базы",B1244)))</formula>
    </cfRule>
  </conditionalFormatting>
  <conditionalFormatting sqref="B1253:B1256">
    <cfRule type="containsText" dxfId="702" priority="69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01" priority="688" operator="containsText" text="Газель базы">
      <formula>NOT(ISERROR(SEARCH("Газель базы",B1253)))</formula>
    </cfRule>
    <cfRule type="containsText" dxfId="700" priority="689" operator="containsText" text="Погрузчик базы">
      <formula>NOT(ISERROR(SEARCH("Погрузчик базы",B1253)))</formula>
    </cfRule>
  </conditionalFormatting>
  <conditionalFormatting sqref="B1253:B1256">
    <cfRule type="containsText" dxfId="699" priority="687" operator="containsText" text="Трактор базы">
      <formula>NOT(ISERROR(SEARCH("Трактор базы",B1253)))</formula>
    </cfRule>
  </conditionalFormatting>
  <conditionalFormatting sqref="B1257">
    <cfRule type="containsText" dxfId="698" priority="68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97" priority="684" operator="containsText" text="Газель базы">
      <formula>NOT(ISERROR(SEARCH("Газель базы",B1257)))</formula>
    </cfRule>
    <cfRule type="containsText" dxfId="696" priority="685" operator="containsText" text="Погрузчик базы">
      <formula>NOT(ISERROR(SEARCH("Погрузчик базы",B1257)))</formula>
    </cfRule>
  </conditionalFormatting>
  <conditionalFormatting sqref="B1257">
    <cfRule type="containsText" dxfId="695" priority="683" operator="containsText" text="Трактор базы">
      <formula>NOT(ISERROR(SEARCH("Трактор базы",B1257)))</formula>
    </cfRule>
  </conditionalFormatting>
  <conditionalFormatting sqref="B1258:B1262">
    <cfRule type="containsText" dxfId="694" priority="68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93" priority="680" operator="containsText" text="Газель базы">
      <formula>NOT(ISERROR(SEARCH("Газель базы",B1258)))</formula>
    </cfRule>
    <cfRule type="containsText" dxfId="692" priority="681" operator="containsText" text="Погрузчик базы">
      <formula>NOT(ISERROR(SEARCH("Погрузчик базы",B1258)))</formula>
    </cfRule>
  </conditionalFormatting>
  <conditionalFormatting sqref="B1281:B1287">
    <cfRule type="containsText" dxfId="691" priority="67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90" priority="676" operator="containsText" text="Газель базы">
      <formula>NOT(ISERROR(SEARCH("Газель базы",B1281)))</formula>
    </cfRule>
    <cfRule type="containsText" dxfId="689" priority="677" operator="containsText" text="Погрузчик базы">
      <formula>NOT(ISERROR(SEARCH("Погрузчик базы",B1281)))</formula>
    </cfRule>
  </conditionalFormatting>
  <conditionalFormatting sqref="B1281:B1287">
    <cfRule type="containsText" dxfId="688" priority="675" operator="containsText" text="Трактор базы">
      <formula>NOT(ISERROR(SEARCH("Трактор базы",B1281)))</formula>
    </cfRule>
  </conditionalFormatting>
  <conditionalFormatting sqref="B1296">
    <cfRule type="containsText" dxfId="687" priority="671" operator="containsText" text="Трактор базы">
      <formula>NOT(ISERROR(SEARCH("Трактор базы",B1296)))</formula>
    </cfRule>
  </conditionalFormatting>
  <conditionalFormatting sqref="B1296">
    <cfRule type="containsText" dxfId="686" priority="67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85" priority="672" operator="containsText" text="Газель базы">
      <formula>NOT(ISERROR(SEARCH("Газель базы",B1296)))</formula>
    </cfRule>
    <cfRule type="containsText" dxfId="684" priority="673" operator="containsText" text="Погрузчик базы">
      <formula>NOT(ISERROR(SEARCH("Погрузчик базы",B1296)))</formula>
    </cfRule>
  </conditionalFormatting>
  <conditionalFormatting sqref="C1320:C1321">
    <cfRule type="notContainsText" dxfId="683" priority="669" operator="notContains" text="порожний">
      <formula>ISERROR(SEARCH("порожний",C1320))</formula>
    </cfRule>
  </conditionalFormatting>
  <conditionalFormatting sqref="A1323">
    <cfRule type="containsText" dxfId="682" priority="66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81" priority="66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80" priority="66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79" priority="66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78" priority="66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77" priority="66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76" priority="662" operator="notContains" text="порожний">
      <formula>ISERROR(SEARCH("порожний",C1336))</formula>
    </cfRule>
  </conditionalFormatting>
  <conditionalFormatting sqref="C1346">
    <cfRule type="notContainsText" dxfId="675" priority="661" operator="notContains" text="порожний">
      <formula>ISERROR(SEARCH("порожний",C1346))</formula>
    </cfRule>
  </conditionalFormatting>
  <conditionalFormatting sqref="A1391">
    <cfRule type="containsText" dxfId="674" priority="65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73" priority="65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72" priority="65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71" priority="65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70" priority="65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69" priority="65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68" priority="651" operator="notContains" text="порожний">
      <formula>ISERROR(SEARCH("порожний",C1606))</formula>
    </cfRule>
  </conditionalFormatting>
  <conditionalFormatting sqref="B1633:B1636">
    <cfRule type="containsText" dxfId="667" priority="65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66" priority="648" operator="containsText" text="Газель базы">
      <formula>NOT(ISERROR(SEARCH("Газель базы",B1633)))</formula>
    </cfRule>
    <cfRule type="containsText" dxfId="665" priority="649" operator="containsText" text="Погрузчик базы">
      <formula>NOT(ISERROR(SEARCH("Погрузчик базы",B1633)))</formula>
    </cfRule>
  </conditionalFormatting>
  <conditionalFormatting sqref="B1633:B1636">
    <cfRule type="containsText" dxfId="664" priority="647" operator="containsText" text="Трактор базы">
      <formula>NOT(ISERROR(SEARCH("Трактор базы",B1633)))</formula>
    </cfRule>
  </conditionalFormatting>
  <conditionalFormatting sqref="B1637:B1642">
    <cfRule type="containsText" dxfId="663" priority="64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62" priority="644" operator="containsText" text="Газель базы">
      <formula>NOT(ISERROR(SEARCH("Газель базы",B1637)))</formula>
    </cfRule>
    <cfRule type="containsText" dxfId="661" priority="645" operator="containsText" text="Погрузчик базы">
      <formula>NOT(ISERROR(SEARCH("Погрузчик базы",B1637)))</formula>
    </cfRule>
  </conditionalFormatting>
  <conditionalFormatting sqref="B1637:B1642">
    <cfRule type="containsText" dxfId="660" priority="643" operator="containsText" text="Трактор базы">
      <formula>NOT(ISERROR(SEARCH("Трактор базы",B1637)))</formula>
    </cfRule>
  </conditionalFormatting>
  <conditionalFormatting sqref="B1671:B1672">
    <cfRule type="containsText" dxfId="659" priority="639" operator="containsText" text="Трактор базы">
      <formula>NOT(ISERROR(SEARCH("Трактор базы",B1671)))</formula>
    </cfRule>
  </conditionalFormatting>
  <conditionalFormatting sqref="B1671:B1672">
    <cfRule type="containsText" dxfId="658" priority="64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57" priority="640" operator="containsText" text="Газель базы">
      <formula>NOT(ISERROR(SEARCH("Газель базы",B1671)))</formula>
    </cfRule>
    <cfRule type="containsText" dxfId="656" priority="641" operator="containsText" text="Погрузчик базы">
      <formula>NOT(ISERROR(SEARCH("Погрузчик базы",B1671)))</formula>
    </cfRule>
  </conditionalFormatting>
  <conditionalFormatting sqref="B1675">
    <cfRule type="containsText" dxfId="655" priority="635" operator="containsText" text="Трактор базы">
      <formula>NOT(ISERROR(SEARCH("Трактор базы",B1675)))</formula>
    </cfRule>
  </conditionalFormatting>
  <conditionalFormatting sqref="B1675">
    <cfRule type="containsText" dxfId="654" priority="63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53" priority="636" operator="containsText" text="Газель базы">
      <formula>NOT(ISERROR(SEARCH("Газель базы",B1675)))</formula>
    </cfRule>
    <cfRule type="containsText" dxfId="652" priority="637" operator="containsText" text="Погрузчик базы">
      <formula>NOT(ISERROR(SEARCH("Погрузчик базы",B1675)))</formula>
    </cfRule>
  </conditionalFormatting>
  <conditionalFormatting sqref="A1678">
    <cfRule type="containsText" dxfId="651" priority="63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50" priority="63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49" priority="63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48" priority="631" operator="notContains" text="порожний">
      <formula>ISERROR(SEARCH("порожний",C1723))</formula>
    </cfRule>
  </conditionalFormatting>
  <conditionalFormatting sqref="C1725:C1726">
    <cfRule type="notContainsText" dxfId="647" priority="630" operator="notContains" text="порожний">
      <formula>ISERROR(SEARCH("порожний",C1725))</formula>
    </cfRule>
  </conditionalFormatting>
  <conditionalFormatting sqref="C1727">
    <cfRule type="notContainsText" dxfId="646" priority="629" operator="notContains" text="порожний">
      <formula>ISERROR(SEARCH("порожний",C1727))</formula>
    </cfRule>
  </conditionalFormatting>
  <conditionalFormatting sqref="C1728">
    <cfRule type="notContainsText" dxfId="645" priority="628" operator="notContains" text="порожний">
      <formula>ISERROR(SEARCH("порожний",C1728))</formula>
    </cfRule>
  </conditionalFormatting>
  <conditionalFormatting sqref="B1732:B1733">
    <cfRule type="containsText" dxfId="644" priority="62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43" priority="625" operator="containsText" text="Газель базы">
      <formula>NOT(ISERROR(SEARCH("Газель базы",B1732)))</formula>
    </cfRule>
    <cfRule type="containsText" dxfId="642" priority="626" operator="containsText" text="Погрузчик базы">
      <formula>NOT(ISERROR(SEARCH("Погрузчик базы",B1732)))</formula>
    </cfRule>
  </conditionalFormatting>
  <conditionalFormatting sqref="B1732:B1733">
    <cfRule type="containsText" dxfId="641" priority="624" operator="containsText" text="Трактор базы">
      <formula>NOT(ISERROR(SEARCH("Трактор базы",B1732)))</formula>
    </cfRule>
  </conditionalFormatting>
  <conditionalFormatting sqref="B1734:B1735">
    <cfRule type="containsText" dxfId="640" priority="62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39" priority="621" operator="containsText" text="Газель базы">
      <formula>NOT(ISERROR(SEARCH("Газель базы",B1734)))</formula>
    </cfRule>
    <cfRule type="containsText" dxfId="638" priority="622" operator="containsText" text="Погрузчик базы">
      <formula>NOT(ISERROR(SEARCH("Погрузчик базы",B1734)))</formula>
    </cfRule>
  </conditionalFormatting>
  <conditionalFormatting sqref="B1734:B1735">
    <cfRule type="containsText" dxfId="637" priority="620" operator="containsText" text="Трактор базы">
      <formula>NOT(ISERROR(SEARCH("Трактор базы",B1734)))</formula>
    </cfRule>
  </conditionalFormatting>
  <conditionalFormatting sqref="B1762:B1764">
    <cfRule type="containsText" dxfId="636" priority="606" operator="containsText" text="Трактор базы">
      <formula>NOT(ISERROR(SEARCH("Трактор базы",B1762)))</formula>
    </cfRule>
  </conditionalFormatting>
  <conditionalFormatting sqref="B1740:B1741">
    <cfRule type="containsText" dxfId="635" priority="61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34" priority="617" operator="containsText" text="Газель базы">
      <formula>NOT(ISERROR(SEARCH("Газель базы",B1740)))</formula>
    </cfRule>
    <cfRule type="containsText" dxfId="633" priority="618" operator="containsText" text="Погрузчик базы">
      <formula>NOT(ISERROR(SEARCH("Погрузчик базы",B1740)))</formula>
    </cfRule>
  </conditionalFormatting>
  <conditionalFormatting sqref="B1740:B1741">
    <cfRule type="containsText" dxfId="632" priority="616" operator="containsText" text="Трактор базы">
      <formula>NOT(ISERROR(SEARCH("Трактор базы",B1740)))</formula>
    </cfRule>
  </conditionalFormatting>
  <conditionalFormatting sqref="A1755">
    <cfRule type="containsText" dxfId="631" priority="61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30" priority="61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29" priority="61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28" priority="61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27" priority="61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26" priority="61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25" priority="597" operator="containsText" text="Трактор базы">
      <formula>NOT(ISERROR(SEARCH("Трактор базы",B1773)))</formula>
    </cfRule>
  </conditionalFormatting>
  <conditionalFormatting sqref="B1762:B1764">
    <cfRule type="containsText" dxfId="624" priority="60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23" priority="607" operator="containsText" text="Газель базы">
      <formula>NOT(ISERROR(SEARCH("Газель базы",B1762)))</formula>
    </cfRule>
    <cfRule type="containsText" dxfId="622" priority="608" operator="containsText" text="Погрузчик базы">
      <formula>NOT(ISERROR(SEARCH("Погрузчик базы",B1762)))</formula>
    </cfRule>
  </conditionalFormatting>
  <conditionalFormatting sqref="B1776:B1777">
    <cfRule type="containsText" dxfId="621" priority="588" operator="containsText" text="Трактор базы">
      <formula>NOT(ISERROR(SEARCH("Трактор базы",B1776)))</formula>
    </cfRule>
  </conditionalFormatting>
  <conditionalFormatting sqref="B1770:B1771">
    <cfRule type="containsText" dxfId="620" priority="60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19" priority="603" operator="containsText" text="Газель базы">
      <formula>NOT(ISERROR(SEARCH("Газель базы",B1770)))</formula>
    </cfRule>
    <cfRule type="containsText" dxfId="618" priority="604" operator="containsText" text="Погрузчик базы">
      <formula>NOT(ISERROR(SEARCH("Погрузчик базы",B1770)))</formula>
    </cfRule>
  </conditionalFormatting>
  <conditionalFormatting sqref="B1770:B1771">
    <cfRule type="containsText" dxfId="617" priority="602" operator="containsText" text="Трактор базы">
      <formula>NOT(ISERROR(SEARCH("Трактор базы",B1770)))</formula>
    </cfRule>
  </conditionalFormatting>
  <conditionalFormatting sqref="B1773">
    <cfRule type="containsText" dxfId="616" priority="60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15" priority="600" operator="notContains" text="порожний">
      <formula>ISERROR(SEARCH("порожний",C1773))</formula>
    </cfRule>
  </conditionalFormatting>
  <conditionalFormatting sqref="B1773">
    <cfRule type="containsText" dxfId="614" priority="598" operator="containsText" text="Газель базы">
      <formula>NOT(ISERROR(SEARCH("Газель базы",B1773)))</formula>
    </cfRule>
    <cfRule type="containsText" dxfId="613" priority="599" operator="containsText" text="Погрузчик базы">
      <formula>NOT(ISERROR(SEARCH("Погрузчик базы",B1773)))</formula>
    </cfRule>
  </conditionalFormatting>
  <conditionalFormatting sqref="B1775">
    <cfRule type="containsText" dxfId="612" priority="592" operator="containsText" text="Трактор базы">
      <formula>NOT(ISERROR(SEARCH("Трактор базы",B1775)))</formula>
    </cfRule>
  </conditionalFormatting>
  <conditionalFormatting sqref="B1775">
    <cfRule type="containsText" dxfId="611" priority="59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10" priority="595" operator="notContains" text="порожний">
      <formula>ISERROR(SEARCH("порожний",C1775))</formula>
    </cfRule>
  </conditionalFormatting>
  <conditionalFormatting sqref="B1775">
    <cfRule type="containsText" dxfId="609" priority="593" operator="containsText" text="Газель базы">
      <formula>NOT(ISERROR(SEARCH("Газель базы",B1775)))</formula>
    </cfRule>
    <cfRule type="containsText" dxfId="608" priority="594" operator="containsText" text="Погрузчик базы">
      <formula>NOT(ISERROR(SEARCH("Погрузчик базы",B1775)))</formula>
    </cfRule>
  </conditionalFormatting>
  <conditionalFormatting sqref="B1776:B1777">
    <cfRule type="containsText" dxfId="607" priority="59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06" priority="589" operator="containsText" text="Газель базы">
      <formula>NOT(ISERROR(SEARCH("Газель базы",B1776)))</formula>
    </cfRule>
    <cfRule type="containsText" dxfId="605" priority="590" operator="containsText" text="Погрузчик базы">
      <formula>NOT(ISERROR(SEARCH("Погрузчик базы",B1776)))</formula>
    </cfRule>
  </conditionalFormatting>
  <conditionalFormatting sqref="B1891">
    <cfRule type="containsText" dxfId="604" priority="580" operator="containsText" text="Трактор базы">
      <formula>NOT(ISERROR(SEARCH("Трактор базы",B1891)))</formula>
    </cfRule>
  </conditionalFormatting>
  <conditionalFormatting sqref="B1889">
    <cfRule type="containsText" dxfId="603" priority="58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02" priority="585" operator="containsText" text="Газель базы">
      <formula>NOT(ISERROR(SEARCH("Газель базы",B1889)))</formula>
    </cfRule>
    <cfRule type="containsText" dxfId="601" priority="586" operator="containsText" text="Погрузчик базы">
      <formula>NOT(ISERROR(SEARCH("Погрузчик базы",B1889)))</formula>
    </cfRule>
  </conditionalFormatting>
  <conditionalFormatting sqref="B1889">
    <cfRule type="containsText" dxfId="600" priority="584" operator="containsText" text="Трактор базы">
      <formula>NOT(ISERROR(SEARCH("Трактор базы",B1889)))</formula>
    </cfRule>
  </conditionalFormatting>
  <conditionalFormatting sqref="B1891">
    <cfRule type="containsText" dxfId="599" priority="58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98" priority="581" operator="containsText" text="Газель базы">
      <formula>NOT(ISERROR(SEARCH("Газель базы",B1891)))</formula>
    </cfRule>
    <cfRule type="containsText" dxfId="597" priority="582" operator="containsText" text="Погрузчик базы">
      <formula>NOT(ISERROR(SEARCH("Погрузчик базы",B1891)))</formula>
    </cfRule>
  </conditionalFormatting>
  <conditionalFormatting sqref="B1920">
    <cfRule type="containsText" dxfId="596" priority="568" operator="containsText" text="Трактор базы">
      <formula>NOT(ISERROR(SEARCH("Трактор базы",B1920)))</formula>
    </cfRule>
  </conditionalFormatting>
  <conditionalFormatting sqref="B1904:B1914">
    <cfRule type="containsText" dxfId="595" priority="57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94" priority="577" operator="containsText" text="Газель базы">
      <formula>NOT(ISERROR(SEARCH("Газель базы",B1904)))</formula>
    </cfRule>
    <cfRule type="containsText" dxfId="593" priority="578" operator="containsText" text="Погрузчик базы">
      <formula>NOT(ISERROR(SEARCH("Погрузчик базы",B1904)))</formula>
    </cfRule>
  </conditionalFormatting>
  <conditionalFormatting sqref="B1904:B1914">
    <cfRule type="containsText" dxfId="592" priority="576" operator="containsText" text="Трактор базы">
      <formula>NOT(ISERROR(SEARCH("Трактор базы",B1904)))</formula>
    </cfRule>
  </conditionalFormatting>
  <conditionalFormatting sqref="B1915:B1919">
    <cfRule type="containsText" dxfId="591" priority="57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90" priority="573" operator="containsText" text="Газель базы">
      <formula>NOT(ISERROR(SEARCH("Газель базы",B1915)))</formula>
    </cfRule>
    <cfRule type="containsText" dxfId="589" priority="574" operator="containsText" text="Погрузчик базы">
      <formula>NOT(ISERROR(SEARCH("Погрузчик базы",B1915)))</formula>
    </cfRule>
  </conditionalFormatting>
  <conditionalFormatting sqref="B1915:B1919">
    <cfRule type="containsText" dxfId="588" priority="572" operator="containsText" text="Трактор базы">
      <formula>NOT(ISERROR(SEARCH("Трактор базы",B1915)))</formula>
    </cfRule>
  </conditionalFormatting>
  <conditionalFormatting sqref="B1920">
    <cfRule type="containsText" dxfId="587" priority="57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86" priority="569" operator="containsText" text="Газель базы">
      <formula>NOT(ISERROR(SEARCH("Газель базы",B1920)))</formula>
    </cfRule>
    <cfRule type="containsText" dxfId="585" priority="570" operator="containsText" text="Погрузчик базы">
      <formula>NOT(ISERROR(SEARCH("Погрузчик базы",B1920)))</formula>
    </cfRule>
  </conditionalFormatting>
  <conditionalFormatting sqref="B1939">
    <cfRule type="containsText" dxfId="584" priority="564" operator="containsText" text="Трактор базы">
      <formula>NOT(ISERROR(SEARCH("Трактор базы",B1939)))</formula>
    </cfRule>
  </conditionalFormatting>
  <conditionalFormatting sqref="B1939">
    <cfRule type="containsText" dxfId="583" priority="56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82" priority="565" operator="containsText" text="Газель базы">
      <formula>NOT(ISERROR(SEARCH("Газель базы",B1939)))</formula>
    </cfRule>
    <cfRule type="containsText" dxfId="581" priority="566" operator="containsText" text="Погрузчик базы">
      <formula>NOT(ISERROR(SEARCH("Погрузчик базы",B1939)))</formula>
    </cfRule>
  </conditionalFormatting>
  <conditionalFormatting sqref="A1943">
    <cfRule type="containsText" dxfId="580" priority="56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79" priority="56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78" priority="56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77" priority="545" operator="containsText" text="Трактор базы">
      <formula>NOT(ISERROR(SEARCH("Трактор базы",B1977)))</formula>
    </cfRule>
  </conditionalFormatting>
  <conditionalFormatting sqref="B1974">
    <cfRule type="containsText" dxfId="576" priority="56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75" priority="558" operator="containsText" text="Газель базы">
      <formula>NOT(ISERROR(SEARCH("Газель базы",B1974)))</formula>
    </cfRule>
    <cfRule type="containsText" dxfId="574" priority="559" operator="containsText" text="Погрузчик базы">
      <formula>NOT(ISERROR(SEARCH("Погрузчик базы",B1974)))</formula>
    </cfRule>
  </conditionalFormatting>
  <conditionalFormatting sqref="B1974">
    <cfRule type="containsText" dxfId="573" priority="557" operator="containsText" text="Трактор базы">
      <formula>NOT(ISERROR(SEARCH("Трактор базы",B1974)))</formula>
    </cfRule>
  </conditionalFormatting>
  <conditionalFormatting sqref="B1975">
    <cfRule type="containsText" dxfId="572" priority="55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71" priority="554" operator="containsText" text="Газель базы">
      <formula>NOT(ISERROR(SEARCH("Газель базы",B1975)))</formula>
    </cfRule>
    <cfRule type="containsText" dxfId="570" priority="555" operator="containsText" text="Погрузчик базы">
      <formula>NOT(ISERROR(SEARCH("Погрузчик базы",B1975)))</formula>
    </cfRule>
  </conditionalFormatting>
  <conditionalFormatting sqref="B1975">
    <cfRule type="containsText" dxfId="569" priority="553" operator="containsText" text="Трактор базы">
      <formula>NOT(ISERROR(SEARCH("Трактор базы",B1975)))</formula>
    </cfRule>
  </conditionalFormatting>
  <conditionalFormatting sqref="B1976">
    <cfRule type="containsText" dxfId="568" priority="55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67" priority="550" operator="containsText" text="Газель базы">
      <formula>NOT(ISERROR(SEARCH("Газель базы",B1976)))</formula>
    </cfRule>
    <cfRule type="containsText" dxfId="566" priority="551" operator="containsText" text="Погрузчик базы">
      <formula>NOT(ISERROR(SEARCH("Погрузчик базы",B1976)))</formula>
    </cfRule>
  </conditionalFormatting>
  <conditionalFormatting sqref="B1976">
    <cfRule type="containsText" dxfId="565" priority="549" operator="containsText" text="Трактор базы">
      <formula>NOT(ISERROR(SEARCH("Трактор базы",B1976)))</formula>
    </cfRule>
  </conditionalFormatting>
  <conditionalFormatting sqref="B1977">
    <cfRule type="containsText" dxfId="564" priority="54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63" priority="546" operator="containsText" text="Газель базы">
      <formula>NOT(ISERROR(SEARCH("Газель базы",B1977)))</formula>
    </cfRule>
    <cfRule type="containsText" dxfId="562" priority="547" operator="containsText" text="Погрузчик базы">
      <formula>NOT(ISERROR(SEARCH("Погрузчик базы",B1977)))</formula>
    </cfRule>
  </conditionalFormatting>
  <conditionalFormatting sqref="C1965">
    <cfRule type="notContainsText" dxfId="561" priority="544" operator="notContains" text="порожний">
      <formula>ISERROR(SEARCH("порожний",C1965))</formula>
    </cfRule>
  </conditionalFormatting>
  <conditionalFormatting sqref="B2042">
    <cfRule type="containsText" dxfId="560" priority="540" operator="containsText" text="Трактор базы">
      <formula>NOT(ISERROR(SEARCH("Трактор базы",B2042)))</formula>
    </cfRule>
  </conditionalFormatting>
  <conditionalFormatting sqref="B2042">
    <cfRule type="containsText" dxfId="559" priority="54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58" priority="541" operator="containsText" text="Газель базы">
      <formula>NOT(ISERROR(SEARCH("Газель базы",B2042)))</formula>
    </cfRule>
    <cfRule type="containsText" dxfId="557" priority="542" operator="containsText" text="Погрузчик базы">
      <formula>NOT(ISERROR(SEARCH("Погрузчик базы",B2042)))</formula>
    </cfRule>
  </conditionalFormatting>
  <conditionalFormatting sqref="C2050">
    <cfRule type="notContainsText" dxfId="556" priority="539" operator="notContains" text="порожний">
      <formula>ISERROR(SEARCH("порожний",C2050))</formula>
    </cfRule>
  </conditionalFormatting>
  <conditionalFormatting sqref="B2054">
    <cfRule type="containsText" dxfId="555" priority="53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54" priority="536" operator="containsText" text="Газель базы">
      <formula>NOT(ISERROR(SEARCH("Газель базы",B2054)))</formula>
    </cfRule>
    <cfRule type="containsText" dxfId="553" priority="537" operator="containsText" text="Погрузчик базы">
      <formula>NOT(ISERROR(SEARCH("Погрузчик базы",B2054)))</formula>
    </cfRule>
  </conditionalFormatting>
  <conditionalFormatting sqref="B2054">
    <cfRule type="containsText" dxfId="552" priority="535" operator="containsText" text="Трактор базы">
      <formula>NOT(ISERROR(SEARCH("Трактор базы",B2054)))</formula>
    </cfRule>
  </conditionalFormatting>
  <conditionalFormatting sqref="B2055">
    <cfRule type="containsText" dxfId="551" priority="531" operator="containsText" text="Трактор базы">
      <formula>NOT(ISERROR(SEARCH("Трактор базы",B2055)))</formula>
    </cfRule>
  </conditionalFormatting>
  <conditionalFormatting sqref="B2055">
    <cfRule type="containsText" dxfId="550" priority="53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49" priority="532" operator="containsText" text="Газель базы">
      <formula>NOT(ISERROR(SEARCH("Газель базы",B2055)))</formula>
    </cfRule>
    <cfRule type="containsText" dxfId="548" priority="533" operator="containsText" text="Погрузчик базы">
      <formula>NOT(ISERROR(SEARCH("Погрузчик базы",B2055)))</formula>
    </cfRule>
  </conditionalFormatting>
  <conditionalFormatting sqref="A2087:A2089">
    <cfRule type="containsText" dxfId="547" priority="52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46" priority="53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45" priority="529" operator="notContains" text="порожний">
      <formula>ISERROR(SEARCH("порожний",C2087))</formula>
    </cfRule>
  </conditionalFormatting>
  <conditionalFormatting sqref="B2087:B2089">
    <cfRule type="containsText" dxfId="544" priority="527" operator="containsText" text="Газель базы">
      <formula>NOT(ISERROR(SEARCH("Газель базы",B2087)))</formula>
    </cfRule>
    <cfRule type="containsText" dxfId="543" priority="528" operator="containsText" text="Погрузчик базы">
      <formula>NOT(ISERROR(SEARCH("Погрузчик базы",B2087)))</formula>
    </cfRule>
  </conditionalFormatting>
  <conditionalFormatting sqref="B2087:B2089">
    <cfRule type="containsText" dxfId="542" priority="526" operator="containsText" text="Трактор базы">
      <formula>NOT(ISERROR(SEARCH("Трактор базы",B2087)))</formula>
    </cfRule>
  </conditionalFormatting>
  <conditionalFormatting sqref="A2087:A2089">
    <cfRule type="containsText" dxfId="541" priority="52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40" priority="52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39" priority="521" operator="containsText" text="Газель базы">
      <formula>NOT(ISERROR(SEARCH("Газель базы",B2101)))</formula>
    </cfRule>
    <cfRule type="containsText" dxfId="538" priority="522" operator="containsText" text="Погрузчик базы">
      <formula>NOT(ISERROR(SEARCH("Погрузчик базы",B2101)))</formula>
    </cfRule>
  </conditionalFormatting>
  <conditionalFormatting sqref="B2101">
    <cfRule type="containsText" dxfId="537" priority="520" operator="containsText" text="Трактор базы">
      <formula>NOT(ISERROR(SEARCH("Трактор базы",B2101)))</formula>
    </cfRule>
  </conditionalFormatting>
  <conditionalFormatting sqref="B2102">
    <cfRule type="containsText" dxfId="536" priority="51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35" priority="517" operator="containsText" text="Газель базы">
      <formula>NOT(ISERROR(SEARCH("Газель базы",B2102)))</formula>
    </cfRule>
    <cfRule type="containsText" dxfId="534" priority="518" operator="containsText" text="Погрузчик базы">
      <formula>NOT(ISERROR(SEARCH("Погрузчик базы",B2102)))</formula>
    </cfRule>
  </conditionalFormatting>
  <conditionalFormatting sqref="B2102">
    <cfRule type="containsText" dxfId="533" priority="516" operator="containsText" text="Трактор базы">
      <formula>NOT(ISERROR(SEARCH("Трактор базы",B2102)))</formula>
    </cfRule>
  </conditionalFormatting>
  <conditionalFormatting sqref="B2103">
    <cfRule type="containsText" dxfId="532" priority="512" operator="containsText" text="Трактор базы">
      <formula>NOT(ISERROR(SEARCH("Трактор базы",B2103)))</formula>
    </cfRule>
  </conditionalFormatting>
  <conditionalFormatting sqref="B2103">
    <cfRule type="containsText" dxfId="531" priority="51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30" priority="513" operator="containsText" text="Газель базы">
      <formula>NOT(ISERROR(SEARCH("Газель базы",B2103)))</formula>
    </cfRule>
    <cfRule type="containsText" dxfId="529" priority="51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28" priority="50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27" priority="51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26" priority="51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25" priority="50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24" priority="506" operator="containsText" text="Газель базы">
      <formula>NOT(ISERROR(SEARCH("Газель базы",B2276)))</formula>
    </cfRule>
    <cfRule type="containsText" dxfId="523" priority="507" operator="containsText" text="Погрузчик базы">
      <formula>NOT(ISERROR(SEARCH("Погрузчик базы",B2276)))</formula>
    </cfRule>
  </conditionalFormatting>
  <conditionalFormatting sqref="B2276">
    <cfRule type="containsText" dxfId="522" priority="505" operator="containsText" text="Трактор базы">
      <formula>NOT(ISERROR(SEARCH("Трактор базы",B2276)))</formula>
    </cfRule>
  </conditionalFormatting>
  <conditionalFormatting sqref="B2277">
    <cfRule type="containsText" dxfId="521" priority="501" operator="containsText" text="Трактор базы">
      <formula>NOT(ISERROR(SEARCH("Трактор базы",B2277)))</formula>
    </cfRule>
  </conditionalFormatting>
  <conditionalFormatting sqref="B2277">
    <cfRule type="containsText" dxfId="520" priority="50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19" priority="502" operator="containsText" text="Газель базы">
      <formula>NOT(ISERROR(SEARCH("Газель базы",B2277)))</formula>
    </cfRule>
    <cfRule type="containsText" dxfId="518" priority="503" operator="containsText" text="Погрузчик базы">
      <formula>NOT(ISERROR(SEARCH("Погрузчик базы",B2277)))</formula>
    </cfRule>
  </conditionalFormatting>
  <conditionalFormatting sqref="A2279">
    <cfRule type="containsText" dxfId="517" priority="49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16" priority="50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15" priority="49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14" priority="49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13" priority="49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12" priority="49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11" priority="476" operator="containsText" text="Трактор базы">
      <formula>NOT(ISERROR(SEARCH("Трактор базы",B2382)))</formula>
    </cfRule>
  </conditionalFormatting>
  <conditionalFormatting sqref="B2348:B2349">
    <cfRule type="containsText" dxfId="510" priority="49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09" priority="492" operator="containsText" text="Газель базы">
      <formula>NOT(ISERROR(SEARCH("Газель базы",B2348)))</formula>
    </cfRule>
    <cfRule type="containsText" dxfId="508" priority="493" operator="containsText" text="Погрузчик базы">
      <formula>NOT(ISERROR(SEARCH("Погрузчик базы",B2348)))</formula>
    </cfRule>
  </conditionalFormatting>
  <conditionalFormatting sqref="B2348:B2349">
    <cfRule type="containsText" dxfId="507" priority="491" operator="containsText" text="Трактор базы">
      <formula>NOT(ISERROR(SEARCH("Трактор базы",B2348)))</formula>
    </cfRule>
  </conditionalFormatting>
  <conditionalFormatting sqref="A2350">
    <cfRule type="containsText" dxfId="506" priority="48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05" priority="49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04" priority="48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03" priority="48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02" priority="485" operator="containsText" text="Газель базы">
      <formula>NOT(ISERROR(SEARCH("Газель базы",B2352)))</formula>
    </cfRule>
    <cfRule type="containsText" dxfId="501" priority="486" operator="containsText" text="Погрузчик базы">
      <formula>NOT(ISERROR(SEARCH("Погрузчик базы",B2352)))</formula>
    </cfRule>
  </conditionalFormatting>
  <conditionalFormatting sqref="B2352:B2354">
    <cfRule type="containsText" dxfId="500" priority="484" operator="containsText" text="Трактор базы">
      <formula>NOT(ISERROR(SEARCH("Трактор базы",B2352)))</formula>
    </cfRule>
  </conditionalFormatting>
  <conditionalFormatting sqref="B2358">
    <cfRule type="containsText" dxfId="499" priority="48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98" priority="481" operator="containsText" text="Газель базы">
      <formula>NOT(ISERROR(SEARCH("Газель базы",B2358)))</formula>
    </cfRule>
    <cfRule type="containsText" dxfId="497" priority="482" operator="containsText" text="Погрузчик базы">
      <formula>NOT(ISERROR(SEARCH("Погрузчик базы",B2358)))</formula>
    </cfRule>
  </conditionalFormatting>
  <conditionalFormatting sqref="B2358">
    <cfRule type="containsText" dxfId="496" priority="480" operator="containsText" text="Трактор базы">
      <formula>NOT(ISERROR(SEARCH("Трактор базы",B2358)))</formula>
    </cfRule>
  </conditionalFormatting>
  <conditionalFormatting sqref="B2382">
    <cfRule type="containsText" dxfId="495" priority="47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94" priority="477" operator="containsText" text="Газель базы">
      <formula>NOT(ISERROR(SEARCH("Газель базы",B2382)))</formula>
    </cfRule>
    <cfRule type="containsText" dxfId="493" priority="478" operator="containsText" text="Погрузчик базы">
      <formula>NOT(ISERROR(SEARCH("Погрузчик базы",B2382)))</formula>
    </cfRule>
  </conditionalFormatting>
  <conditionalFormatting sqref="B2423:B2424">
    <cfRule type="containsText" dxfId="492" priority="47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91" priority="473" operator="containsText" text="Газель базы">
      <formula>NOT(ISERROR(SEARCH("Газель базы",B2423)))</formula>
    </cfRule>
    <cfRule type="containsText" dxfId="490" priority="474" operator="containsText" text="Погрузчик базы">
      <formula>NOT(ISERROR(SEARCH("Погрузчик базы",B2423)))</formula>
    </cfRule>
  </conditionalFormatting>
  <conditionalFormatting sqref="B2423:B2424">
    <cfRule type="containsText" dxfId="489" priority="472" operator="containsText" text="Трактор базы">
      <formula>NOT(ISERROR(SEARCH("Трактор базы",B2423)))</formula>
    </cfRule>
  </conditionalFormatting>
  <conditionalFormatting sqref="B2431">
    <cfRule type="containsText" dxfId="488" priority="47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87" priority="469" operator="containsText" text="Газель базы">
      <formula>NOT(ISERROR(SEARCH("Газель базы",B2431)))</formula>
    </cfRule>
    <cfRule type="containsText" dxfId="486" priority="470" operator="containsText" text="Погрузчик базы">
      <formula>NOT(ISERROR(SEARCH("Погрузчик базы",B2431)))</formula>
    </cfRule>
  </conditionalFormatting>
  <conditionalFormatting sqref="B2431">
    <cfRule type="containsText" dxfId="485" priority="468" operator="containsText" text="Трактор базы">
      <formula>NOT(ISERROR(SEARCH("Трактор базы",B2431)))</formula>
    </cfRule>
  </conditionalFormatting>
  <conditionalFormatting sqref="B2478">
    <cfRule type="containsText" dxfId="484" priority="456" operator="containsText" text="Трактор базы">
      <formula>NOT(ISERROR(SEARCH("Трактор базы",B2478)))</formula>
    </cfRule>
  </conditionalFormatting>
  <conditionalFormatting sqref="B2462:B2463">
    <cfRule type="containsText" dxfId="483" priority="46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82" priority="465" operator="containsText" text="Газель базы">
      <formula>NOT(ISERROR(SEARCH("Газель базы",B2462)))</formula>
    </cfRule>
    <cfRule type="containsText" dxfId="481" priority="466" operator="containsText" text="Погрузчик базы">
      <formula>NOT(ISERROR(SEARCH("Погрузчик базы",B2462)))</formula>
    </cfRule>
  </conditionalFormatting>
  <conditionalFormatting sqref="B2462:B2463">
    <cfRule type="containsText" dxfId="480" priority="464" operator="containsText" text="Трактор базы">
      <formula>NOT(ISERROR(SEARCH("Трактор базы",B2462)))</formula>
    </cfRule>
  </conditionalFormatting>
  <conditionalFormatting sqref="B2467">
    <cfRule type="containsText" dxfId="479" priority="46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78" priority="461" operator="containsText" text="Газель базы">
      <formula>NOT(ISERROR(SEARCH("Газель базы",B2467)))</formula>
    </cfRule>
    <cfRule type="containsText" dxfId="477" priority="462" operator="containsText" text="Погрузчик базы">
      <formula>NOT(ISERROR(SEARCH("Погрузчик базы",B2467)))</formula>
    </cfRule>
  </conditionalFormatting>
  <conditionalFormatting sqref="B2467">
    <cfRule type="containsText" dxfId="476" priority="460" operator="containsText" text="Трактор базы">
      <formula>NOT(ISERROR(SEARCH("Трактор базы",B2467)))</formula>
    </cfRule>
  </conditionalFormatting>
  <conditionalFormatting sqref="B2478">
    <cfRule type="containsText" dxfId="475" priority="45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74" priority="457" operator="containsText" text="Газель базы">
      <formula>NOT(ISERROR(SEARCH("Газель базы",B2478)))</formula>
    </cfRule>
    <cfRule type="containsText" dxfId="473" priority="458" operator="containsText" text="Погрузчик базы">
      <formula>NOT(ISERROR(SEARCH("Погрузчик базы",B2478)))</formula>
    </cfRule>
  </conditionalFormatting>
  <conditionalFormatting sqref="B2499">
    <cfRule type="containsText" dxfId="472" priority="444" operator="containsText" text="Трактор базы">
      <formula>NOT(ISERROR(SEARCH("Трактор базы",B2499)))</formula>
    </cfRule>
  </conditionalFormatting>
  <conditionalFormatting sqref="B2497">
    <cfRule type="containsText" dxfId="471" priority="45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70" priority="453" operator="containsText" text="Газель базы">
      <formula>NOT(ISERROR(SEARCH("Газель базы",B2497)))</formula>
    </cfRule>
    <cfRule type="containsText" dxfId="469" priority="454" operator="containsText" text="Погрузчик базы">
      <formula>NOT(ISERROR(SEARCH("Погрузчик базы",B2497)))</formula>
    </cfRule>
  </conditionalFormatting>
  <conditionalFormatting sqref="B2497">
    <cfRule type="containsText" dxfId="468" priority="452" operator="containsText" text="Трактор базы">
      <formula>NOT(ISERROR(SEARCH("Трактор базы",B2497)))</formula>
    </cfRule>
  </conditionalFormatting>
  <conditionalFormatting sqref="B2498">
    <cfRule type="containsText" dxfId="467" priority="45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66" priority="449" operator="containsText" text="Газель базы">
      <formula>NOT(ISERROR(SEARCH("Газель базы",B2498)))</formula>
    </cfRule>
    <cfRule type="containsText" dxfId="465" priority="450" operator="containsText" text="Погрузчик базы">
      <formula>NOT(ISERROR(SEARCH("Погрузчик базы",B2498)))</formula>
    </cfRule>
  </conditionalFormatting>
  <conditionalFormatting sqref="B2498">
    <cfRule type="containsText" dxfId="464" priority="448" operator="containsText" text="Трактор базы">
      <formula>NOT(ISERROR(SEARCH("Трактор базы",B2498)))</formula>
    </cfRule>
  </conditionalFormatting>
  <conditionalFormatting sqref="B2499">
    <cfRule type="containsText" dxfId="463" priority="44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62" priority="445" operator="containsText" text="Газель базы">
      <formula>NOT(ISERROR(SEARCH("Газель базы",B2499)))</formula>
    </cfRule>
    <cfRule type="containsText" dxfId="461" priority="446" operator="containsText" text="Погрузчик базы">
      <formula>NOT(ISERROR(SEARCH("Погрузчик базы",B2499)))</formula>
    </cfRule>
  </conditionalFormatting>
  <conditionalFormatting sqref="B2512:B2513">
    <cfRule type="containsText" dxfId="460" priority="418" operator="containsText" text="Трактор базы">
      <formula>NOT(ISERROR(SEARCH("Трактор базы",B2512)))</formula>
    </cfRule>
  </conditionalFormatting>
  <conditionalFormatting sqref="B2500">
    <cfRule type="containsText" dxfId="459" priority="44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58" priority="441" operator="containsText" text="Газель базы">
      <formula>NOT(ISERROR(SEARCH("Газель базы",B2500)))</formula>
    </cfRule>
    <cfRule type="containsText" dxfId="457" priority="442" operator="containsText" text="Погрузчик базы">
      <formula>NOT(ISERROR(SEARCH("Погрузчик базы",B2500)))</formula>
    </cfRule>
  </conditionalFormatting>
  <conditionalFormatting sqref="B2500">
    <cfRule type="containsText" dxfId="456" priority="440" operator="containsText" text="Трактор базы">
      <formula>NOT(ISERROR(SEARCH("Трактор базы",B2500)))</formula>
    </cfRule>
  </conditionalFormatting>
  <conditionalFormatting sqref="B2501">
    <cfRule type="containsText" dxfId="455" priority="43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54" priority="437" operator="containsText" text="Газель базы">
      <formula>NOT(ISERROR(SEARCH("Газель базы",B2501)))</formula>
    </cfRule>
    <cfRule type="containsText" dxfId="453" priority="438" operator="containsText" text="Погрузчик базы">
      <formula>NOT(ISERROR(SEARCH("Погрузчик базы",B2501)))</formula>
    </cfRule>
  </conditionalFormatting>
  <conditionalFormatting sqref="B2501">
    <cfRule type="containsText" dxfId="452" priority="436" operator="containsText" text="Трактор базы">
      <formula>NOT(ISERROR(SEARCH("Трактор базы",B2501)))</formula>
    </cfRule>
  </conditionalFormatting>
  <conditionalFormatting sqref="B2502">
    <cfRule type="containsText" dxfId="451" priority="432" operator="containsText" text="Трактор базы">
      <formula>NOT(ISERROR(SEARCH("Трактор базы",B2502)))</formula>
    </cfRule>
  </conditionalFormatting>
  <conditionalFormatting sqref="B2502">
    <cfRule type="containsText" dxfId="450" priority="43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49" priority="433" operator="containsText" text="Газель базы">
      <formula>NOT(ISERROR(SEARCH("Газель базы",B2502)))</formula>
    </cfRule>
    <cfRule type="containsText" dxfId="448" priority="434" operator="containsText" text="Погрузчик базы">
      <formula>NOT(ISERROR(SEARCH("Погрузчик базы",B2502)))</formula>
    </cfRule>
  </conditionalFormatting>
  <conditionalFormatting sqref="A2503:A2504">
    <cfRule type="containsText" dxfId="447" priority="42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46" priority="43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45" priority="43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44" priority="42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43" priority="42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42" priority="42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41" priority="42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40" priority="423" operator="containsText" text="Газель базы">
      <formula>NOT(ISERROR(SEARCH("Газель базы",B2509)))</formula>
    </cfRule>
    <cfRule type="containsText" dxfId="439" priority="424" operator="containsText" text="Погрузчик базы">
      <formula>NOT(ISERROR(SEARCH("Погрузчик базы",B2509)))</formula>
    </cfRule>
  </conditionalFormatting>
  <conditionalFormatting sqref="B2509">
    <cfRule type="containsText" dxfId="438" priority="422" operator="containsText" text="Трактор базы">
      <formula>NOT(ISERROR(SEARCH("Трактор базы",B2509)))</formula>
    </cfRule>
  </conditionalFormatting>
  <conditionalFormatting sqref="B2512:B2513">
    <cfRule type="containsText" dxfId="437" priority="42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36" priority="419" operator="containsText" text="Газель базы">
      <formula>NOT(ISERROR(SEARCH("Газель базы",B2512)))</formula>
    </cfRule>
    <cfRule type="containsText" dxfId="435" priority="420" operator="containsText" text="Погрузчик базы">
      <formula>NOT(ISERROR(SEARCH("Погрузчик базы",B2512)))</formula>
    </cfRule>
  </conditionalFormatting>
  <conditionalFormatting sqref="E2586">
    <cfRule type="containsText" dxfId="434" priority="41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33" priority="41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32" priority="41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31" priority="41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30" priority="41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29" priority="411" operator="containsText" text="Газель базы">
      <formula>NOT(ISERROR(SEARCH("Газель базы",B2810)))</formula>
    </cfRule>
    <cfRule type="containsText" dxfId="428" priority="412" operator="containsText" text="Погрузчик базы">
      <formula>NOT(ISERROR(SEARCH("Погрузчик базы",B2810)))</formula>
    </cfRule>
  </conditionalFormatting>
  <conditionalFormatting sqref="B2810:B2811">
    <cfRule type="containsText" dxfId="427" priority="410" operator="containsText" text="Трактор базы">
      <formula>NOT(ISERROR(SEARCH("Трактор базы",B2810)))</formula>
    </cfRule>
  </conditionalFormatting>
  <conditionalFormatting sqref="B2923:B2927">
    <cfRule type="containsText" dxfId="426" priority="406" operator="containsText" text="Трактор базы">
      <formula>NOT(ISERROR(SEARCH("Трактор базы",B2923)))</formula>
    </cfRule>
  </conditionalFormatting>
  <conditionalFormatting sqref="B2923:B2927">
    <cfRule type="containsText" dxfId="425" priority="40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24" priority="407" operator="containsText" text="Газель базы">
      <formula>NOT(ISERROR(SEARCH("Газель базы",B2923)))</formula>
    </cfRule>
    <cfRule type="containsText" dxfId="423" priority="408" operator="containsText" text="Погрузчик базы">
      <formula>NOT(ISERROR(SEARCH("Погрузчик базы",B2923)))</formula>
    </cfRule>
  </conditionalFormatting>
  <conditionalFormatting sqref="A2991">
    <cfRule type="containsText" dxfId="422" priority="40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21" priority="40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20" priority="40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19" priority="40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18" priority="400" operator="containsText" text="Газель базы">
      <formula>NOT(ISERROR(SEARCH("Газель базы",B2993)))</formula>
    </cfRule>
    <cfRule type="containsText" dxfId="417" priority="401" operator="containsText" text="Погрузчик базы">
      <formula>NOT(ISERROR(SEARCH("Погрузчик базы",B2993)))</formula>
    </cfRule>
  </conditionalFormatting>
  <conditionalFormatting sqref="B2993">
    <cfRule type="containsText" dxfId="416" priority="399" operator="containsText" text="Трактор базы">
      <formula>NOT(ISERROR(SEARCH("Трактор базы",B2993)))</formula>
    </cfRule>
  </conditionalFormatting>
  <conditionalFormatting sqref="B2995">
    <cfRule type="containsText" dxfId="415" priority="395" operator="containsText" text="Трактор базы">
      <formula>NOT(ISERROR(SEARCH("Трактор базы",B2995)))</formula>
    </cfRule>
  </conditionalFormatting>
  <conditionalFormatting sqref="B2995">
    <cfRule type="containsText" dxfId="414" priority="39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13" priority="396" operator="containsText" text="Газель базы">
      <formula>NOT(ISERROR(SEARCH("Газель базы",B2995)))</formula>
    </cfRule>
    <cfRule type="containsText" dxfId="412" priority="397" operator="containsText" text="Погрузчик базы">
      <formula>NOT(ISERROR(SEARCH("Погрузчик базы",B2995)))</formula>
    </cfRule>
  </conditionalFormatting>
  <conditionalFormatting sqref="A3008">
    <cfRule type="containsText" dxfId="411" priority="39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10" priority="39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09" priority="39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08" priority="38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07" priority="39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06" priority="39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05" priority="38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04" priority="38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03" priority="38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02" priority="382" operator="containsText" text="Трактор базы">
      <formula>NOT(ISERROR(SEARCH("Трактор базы",B3150)))</formula>
    </cfRule>
  </conditionalFormatting>
  <conditionalFormatting sqref="B3203">
    <cfRule type="containsText" dxfId="401" priority="374" operator="containsText" text="Трактор базы">
      <formula>NOT(ISERROR(SEARCH("Трактор базы",B3203)))</formula>
    </cfRule>
  </conditionalFormatting>
  <conditionalFormatting sqref="B3150:B3151">
    <cfRule type="containsText" dxfId="400" priority="38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99" priority="383" operator="containsText" text="Газель базы">
      <formula>NOT(ISERROR(SEARCH("Газель базы",B3150)))</formula>
    </cfRule>
    <cfRule type="containsText" dxfId="398" priority="384" operator="containsText" text="Погрузчик базы">
      <formula>NOT(ISERROR(SEARCH("Погрузчик базы",B3150)))</formula>
    </cfRule>
  </conditionalFormatting>
  <conditionalFormatting sqref="B3201">
    <cfRule type="containsText" dxfId="397" priority="378" operator="containsText" text="Трактор базы">
      <formula>NOT(ISERROR(SEARCH("Трактор базы",B3201)))</formula>
    </cfRule>
  </conditionalFormatting>
  <conditionalFormatting sqref="B3201">
    <cfRule type="containsText" dxfId="396" priority="38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95" priority="379" operator="containsText" text="Газель базы">
      <formula>NOT(ISERROR(SEARCH("Газель базы",B3201)))</formula>
    </cfRule>
    <cfRule type="containsText" dxfId="394" priority="380" operator="containsText" text="Погрузчик базы">
      <formula>NOT(ISERROR(SEARCH("Погрузчик базы",B3201)))</formula>
    </cfRule>
  </conditionalFormatting>
  <conditionalFormatting sqref="B3203">
    <cfRule type="containsText" dxfId="393" priority="37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92" priority="375" operator="containsText" text="Газель базы">
      <formula>NOT(ISERROR(SEARCH("Газель базы",B3203)))</formula>
    </cfRule>
    <cfRule type="containsText" dxfId="391" priority="376" operator="containsText" text="Погрузчик базы">
      <formula>NOT(ISERROR(SEARCH("Погрузчик базы",B3203)))</formula>
    </cfRule>
  </conditionalFormatting>
  <conditionalFormatting sqref="B3227:B3229">
    <cfRule type="containsText" dxfId="390" priority="37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89" priority="371" operator="containsText" text="Газель базы">
      <formula>NOT(ISERROR(SEARCH("Газель базы",B3227)))</formula>
    </cfRule>
    <cfRule type="containsText" dxfId="388" priority="372" operator="containsText" text="Погрузчик базы">
      <formula>NOT(ISERROR(SEARCH("Погрузчик базы",B3227)))</formula>
    </cfRule>
  </conditionalFormatting>
  <conditionalFormatting sqref="B3227:B3229">
    <cfRule type="containsText" dxfId="387" priority="370" operator="containsText" text="Трактор базы">
      <formula>NOT(ISERROR(SEARCH("Трактор базы",B3227)))</formula>
    </cfRule>
  </conditionalFormatting>
  <conditionalFormatting sqref="B3259:B3261">
    <cfRule type="containsText" dxfId="386" priority="36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85" priority="367" operator="containsText" text="Газель базы">
      <formula>NOT(ISERROR(SEARCH("Газель базы",B3259)))</formula>
    </cfRule>
    <cfRule type="containsText" dxfId="384" priority="368" operator="containsText" text="Погрузчик базы">
      <formula>NOT(ISERROR(SEARCH("Погрузчик базы",B3259)))</formula>
    </cfRule>
  </conditionalFormatting>
  <conditionalFormatting sqref="B3259:B3261">
    <cfRule type="containsText" dxfId="383" priority="366" operator="containsText" text="Трактор базы">
      <formula>NOT(ISERROR(SEARCH("Трактор базы",B3259)))</formula>
    </cfRule>
  </conditionalFormatting>
  <conditionalFormatting sqref="A3335:A3336 A3373:A3374">
    <cfRule type="containsText" dxfId="382" priority="36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81" priority="36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80" priority="36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79" priority="35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78" priority="35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77" priority="35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76" priority="35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75" priority="354" operator="containsText" text="Газель базы">
      <formula>NOT(ISERROR(SEARCH("Газель базы",B3364)))</formula>
    </cfRule>
    <cfRule type="containsText" dxfId="374" priority="355" operator="containsText" text="Погрузчик базы">
      <formula>NOT(ISERROR(SEARCH("Погрузчик базы",B3364)))</formula>
    </cfRule>
  </conditionalFormatting>
  <conditionalFormatting sqref="B3364:B3365">
    <cfRule type="containsText" dxfId="373" priority="353" operator="containsText" text="Трактор базы">
      <formula>NOT(ISERROR(SEARCH("Трактор базы",B3364)))</formula>
    </cfRule>
  </conditionalFormatting>
  <conditionalFormatting sqref="A3364">
    <cfRule type="containsText" dxfId="372" priority="35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71" priority="35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70" priority="35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69" priority="348" operator="containsText" text="Газель базы">
      <formula>NOT(ISERROR(SEARCH("Газель базы",B3366)))</formula>
    </cfRule>
    <cfRule type="containsText" dxfId="368" priority="349" operator="containsText" text="Погрузчик базы">
      <formula>NOT(ISERROR(SEARCH("Погрузчик базы",B3366)))</formula>
    </cfRule>
  </conditionalFormatting>
  <conditionalFormatting sqref="B3366">
    <cfRule type="containsText" dxfId="367" priority="347" operator="containsText" text="Трактор базы">
      <formula>NOT(ISERROR(SEARCH("Трактор базы",B3366)))</formula>
    </cfRule>
  </conditionalFormatting>
  <conditionalFormatting sqref="A3366">
    <cfRule type="containsText" dxfId="366" priority="34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65" priority="34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64" priority="34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63" priority="342" operator="containsText" text="Газель базы">
      <formula>NOT(ISERROR(SEARCH("Газель базы",B3367)))</formula>
    </cfRule>
    <cfRule type="containsText" dxfId="362" priority="343" operator="containsText" text="Погрузчик базы">
      <formula>NOT(ISERROR(SEARCH("Погрузчик базы",B3367)))</formula>
    </cfRule>
  </conditionalFormatting>
  <conditionalFormatting sqref="B3367">
    <cfRule type="containsText" dxfId="361" priority="341" operator="containsText" text="Трактор базы">
      <formula>NOT(ISERROR(SEARCH("Трактор базы",B3367)))</formula>
    </cfRule>
  </conditionalFormatting>
  <conditionalFormatting sqref="A3430:B3430">
    <cfRule type="containsText" dxfId="360" priority="34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59" priority="338" operator="containsText" text="Газель базы">
      <formula>NOT(ISERROR(SEARCH("Газель базы",B3430)))</formula>
    </cfRule>
    <cfRule type="containsText" dxfId="358" priority="339" operator="containsText" text="Погрузчик базы">
      <formula>NOT(ISERROR(SEARCH("Погрузчик базы",B3430)))</formula>
    </cfRule>
  </conditionalFormatting>
  <conditionalFormatting sqref="B3430">
    <cfRule type="containsText" dxfId="357" priority="337" operator="containsText" text="Трактор базы">
      <formula>NOT(ISERROR(SEARCH("Трактор базы",B3430)))</formula>
    </cfRule>
  </conditionalFormatting>
  <conditionalFormatting sqref="A3430">
    <cfRule type="containsText" dxfId="356" priority="33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55" priority="33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54" priority="32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53" priority="32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52" priority="32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51" priority="32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50" priority="323" operator="containsText" text="Газель базы">
      <formula>NOT(ISERROR(SEARCH("Газель базы",B3480)))</formula>
    </cfRule>
    <cfRule type="containsText" dxfId="349" priority="324" operator="containsText" text="Погрузчик базы">
      <formula>NOT(ISERROR(SEARCH("Погрузчик базы",B3480)))</formula>
    </cfRule>
  </conditionalFormatting>
  <conditionalFormatting sqref="B3480">
    <cfRule type="containsText" dxfId="348" priority="322" operator="containsText" text="Трактор базы">
      <formula>NOT(ISERROR(SEARCH("Трактор базы",B3480)))</formula>
    </cfRule>
  </conditionalFormatting>
  <conditionalFormatting sqref="A3480">
    <cfRule type="containsText" dxfId="347" priority="32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46" priority="32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45" priority="31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44" priority="31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43" priority="31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42" priority="31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41" priority="31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40" priority="31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39" priority="306" operator="containsText" text="Трактор базы">
      <formula>NOT(ISERROR(SEARCH("Трактор базы",B3601)))</formula>
    </cfRule>
  </conditionalFormatting>
  <conditionalFormatting sqref="B3601:B3612">
    <cfRule type="containsText" dxfId="338" priority="30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37" priority="307" operator="containsText" text="Газель базы">
      <formula>NOT(ISERROR(SEARCH("Газель базы",B3601)))</formula>
    </cfRule>
    <cfRule type="containsText" dxfId="336" priority="308" operator="containsText" text="Погрузчик базы">
      <formula>NOT(ISERROR(SEARCH("Погрузчик базы",B3601)))</formula>
    </cfRule>
  </conditionalFormatting>
  <conditionalFormatting sqref="A3696">
    <cfRule type="containsText" dxfId="335" priority="30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34" priority="30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33" priority="30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32" priority="30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31" priority="29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30" priority="30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29" priority="30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28" priority="29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27" priority="29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26" priority="29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25" priority="294" operator="containsText" text="Газель базы">
      <formula>NOT(ISERROR(SEARCH("Газель базы",B3750)))</formula>
    </cfRule>
    <cfRule type="containsText" dxfId="324" priority="295" operator="containsText" text="Погрузчик базы">
      <formula>NOT(ISERROR(SEARCH("Погрузчик базы",B3750)))</formula>
    </cfRule>
  </conditionalFormatting>
  <conditionalFormatting sqref="B3750:B3751">
    <cfRule type="containsText" dxfId="323" priority="293" operator="containsText" text="Трактор базы">
      <formula>NOT(ISERROR(SEARCH("Трактор базы",B3750)))</formula>
    </cfRule>
  </conditionalFormatting>
  <conditionalFormatting sqref="B3761:B3762">
    <cfRule type="containsText" dxfId="322" priority="29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21" priority="290" operator="containsText" text="Газель базы">
      <formula>NOT(ISERROR(SEARCH("Газель базы",B3761)))</formula>
    </cfRule>
    <cfRule type="containsText" dxfId="320" priority="291" operator="containsText" text="Погрузчик базы">
      <formula>NOT(ISERROR(SEARCH("Погрузчик базы",B3761)))</formula>
    </cfRule>
  </conditionalFormatting>
  <conditionalFormatting sqref="B3761:B3762">
    <cfRule type="containsText" dxfId="319" priority="289" operator="containsText" text="Трактор базы">
      <formula>NOT(ISERROR(SEARCH("Трактор базы",B3761)))</formula>
    </cfRule>
  </conditionalFormatting>
  <conditionalFormatting sqref="A3778">
    <cfRule type="containsText" dxfId="318" priority="28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17" priority="28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16" priority="28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15" priority="28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14" priority="28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13" priority="28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12" priority="28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11" priority="28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10" priority="279" operator="containsText" text="Газель базы">
      <formula>NOT(ISERROR(SEARCH("Газель базы",B3797)))</formula>
    </cfRule>
    <cfRule type="containsText" dxfId="309" priority="280" operator="containsText" text="Погрузчик базы">
      <formula>NOT(ISERROR(SEARCH("Погрузчик базы",B3797)))</formula>
    </cfRule>
  </conditionalFormatting>
  <conditionalFormatting sqref="B3797">
    <cfRule type="containsText" dxfId="308" priority="278" operator="containsText" text="Трактор базы">
      <formula>NOT(ISERROR(SEARCH("Трактор базы",B3797)))</formula>
    </cfRule>
  </conditionalFormatting>
  <conditionalFormatting sqref="B3799:B3800">
    <cfRule type="containsText" dxfId="307" priority="27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06" priority="275" operator="containsText" text="Газель базы">
      <formula>NOT(ISERROR(SEARCH("Газель базы",B3799)))</formula>
    </cfRule>
    <cfRule type="containsText" dxfId="305" priority="276" operator="containsText" text="Погрузчик базы">
      <formula>NOT(ISERROR(SEARCH("Погрузчик базы",B3799)))</formula>
    </cfRule>
  </conditionalFormatting>
  <conditionalFormatting sqref="B3799:B3800">
    <cfRule type="containsText" dxfId="304" priority="274" operator="containsText" text="Трактор базы">
      <formula>NOT(ISERROR(SEARCH("Трактор базы",B3799)))</formula>
    </cfRule>
  </conditionalFormatting>
  <conditionalFormatting sqref="B3881">
    <cfRule type="containsText" dxfId="303" priority="27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02" priority="271" operator="containsText" text="Газель базы">
      <formula>NOT(ISERROR(SEARCH("Газель базы",B3881)))</formula>
    </cfRule>
    <cfRule type="containsText" dxfId="301" priority="272" operator="containsText" text="Погрузчик базы">
      <formula>NOT(ISERROR(SEARCH("Погрузчик базы",B3881)))</formula>
    </cfRule>
  </conditionalFormatting>
  <conditionalFormatting sqref="B3881">
    <cfRule type="containsText" dxfId="300" priority="270" operator="containsText" text="Трактор базы">
      <formula>NOT(ISERROR(SEARCH("Трактор базы",B3881)))</formula>
    </cfRule>
  </conditionalFormatting>
  <conditionalFormatting sqref="B3884">
    <cfRule type="containsText" dxfId="299" priority="266" operator="containsText" text="Трактор базы">
      <formula>NOT(ISERROR(SEARCH("Трактор базы",B3884)))</formula>
    </cfRule>
  </conditionalFormatting>
  <conditionalFormatting sqref="B3884">
    <cfRule type="containsText" dxfId="298" priority="26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97" priority="267" operator="containsText" text="Газель базы">
      <formula>NOT(ISERROR(SEARCH("Газель базы",B3884)))</formula>
    </cfRule>
    <cfRule type="containsText" dxfId="296" priority="268" operator="containsText" text="Погрузчик базы">
      <formula>NOT(ISERROR(SEARCH("Погрузчик базы",B3884)))</formula>
    </cfRule>
  </conditionalFormatting>
  <conditionalFormatting sqref="B3913">
    <cfRule type="containsText" dxfId="295" priority="262" operator="containsText" text="Трактор базы">
      <formula>NOT(ISERROR(SEARCH("Трактор базы",B3913)))</formula>
    </cfRule>
  </conditionalFormatting>
  <conditionalFormatting sqref="B3913">
    <cfRule type="containsText" dxfId="294" priority="26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93" priority="263" operator="containsText" text="Газель базы">
      <formula>NOT(ISERROR(SEARCH("Газель базы",B3913)))</formula>
    </cfRule>
    <cfRule type="containsText" dxfId="292" priority="264" operator="containsText" text="Погрузчик базы">
      <formula>NOT(ISERROR(SEARCH("Погрузчик базы",B3913)))</formula>
    </cfRule>
  </conditionalFormatting>
  <conditionalFormatting sqref="A3935">
    <cfRule type="containsText" dxfId="291" priority="25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90" priority="26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89" priority="259" operator="containsText" text="Газель базы">
      <formula>NOT(ISERROR(SEARCH("Газель базы",B3935)))</formula>
    </cfRule>
    <cfRule type="containsText" dxfId="288" priority="260" operator="containsText" text="Погрузчик базы">
      <formula>NOT(ISERROR(SEARCH("Погрузчик базы",B3935)))</formula>
    </cfRule>
  </conditionalFormatting>
  <conditionalFormatting sqref="B3935">
    <cfRule type="containsText" dxfId="287" priority="258" operator="containsText" text="Трактор базы">
      <formula>NOT(ISERROR(SEARCH("Трактор базы",B3935)))</formula>
    </cfRule>
  </conditionalFormatting>
  <conditionalFormatting sqref="A3935">
    <cfRule type="containsText" dxfId="286" priority="25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85" priority="252" operator="containsText" text="Трактор базы">
      <formula>NOT(ISERROR(SEARCH("Трактор базы",B3937)))</formula>
    </cfRule>
  </conditionalFormatting>
  <conditionalFormatting sqref="B3937">
    <cfRule type="containsText" dxfId="284" priority="25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83" priority="253" operator="containsText" text="Газель базы">
      <formula>NOT(ISERROR(SEARCH("Газель базы",B3937)))</formula>
    </cfRule>
    <cfRule type="containsText" dxfId="282" priority="254" operator="containsText" text="Погрузчик базы">
      <formula>NOT(ISERROR(SEARCH("Погрузчик базы",B3937)))</formula>
    </cfRule>
  </conditionalFormatting>
  <conditionalFormatting sqref="B3946">
    <cfRule type="containsText" dxfId="281" priority="243" operator="containsText" text="Трактор базы">
      <formula>NOT(ISERROR(SEARCH("Трактор базы",B3946)))</formula>
    </cfRule>
  </conditionalFormatting>
  <conditionalFormatting sqref="B3945">
    <cfRule type="containsText" dxfId="280" priority="25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79" priority="249" operator="containsText" text="Газель базы">
      <formula>NOT(ISERROR(SEARCH("Газель базы",B3945)))</formula>
    </cfRule>
    <cfRule type="containsText" dxfId="278" priority="250" operator="containsText" text="Погрузчик базы">
      <formula>NOT(ISERROR(SEARCH("Погрузчик базы",B3945)))</formula>
    </cfRule>
  </conditionalFormatting>
  <conditionalFormatting sqref="B3945">
    <cfRule type="containsText" dxfId="277" priority="248" operator="containsText" text="Трактор базы">
      <formula>NOT(ISERROR(SEARCH("Трактор базы",B3945)))</formula>
    </cfRule>
  </conditionalFormatting>
  <conditionalFormatting sqref="D3946:E3946 B3946">
    <cfRule type="containsText" dxfId="276" priority="24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75" priority="246" operator="notContains" text="порожний">
      <formula>ISERROR(SEARCH("порожний",C3946))</formula>
    </cfRule>
  </conditionalFormatting>
  <conditionalFormatting sqref="B3946">
    <cfRule type="containsText" dxfId="274" priority="244" operator="containsText" text="Газель базы">
      <formula>NOT(ISERROR(SEARCH("Газель базы",B3946)))</formula>
    </cfRule>
    <cfRule type="containsText" dxfId="273" priority="245" operator="containsText" text="Погрузчик базы">
      <formula>NOT(ISERROR(SEARCH("Погрузчик базы",B3946)))</formula>
    </cfRule>
  </conditionalFormatting>
  <conditionalFormatting sqref="B3966:B3967">
    <cfRule type="containsText" dxfId="272" priority="239" operator="containsText" text="Трактор базы">
      <formula>NOT(ISERROR(SEARCH("Трактор базы",B3966)))</formula>
    </cfRule>
  </conditionalFormatting>
  <conditionalFormatting sqref="B3966:B3967">
    <cfRule type="containsText" dxfId="271" priority="24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70" priority="240" operator="containsText" text="Газель базы">
      <formula>NOT(ISERROR(SEARCH("Газель базы",B3966)))</formula>
    </cfRule>
    <cfRule type="containsText" dxfId="269" priority="241" operator="containsText" text="Погрузчик базы">
      <formula>NOT(ISERROR(SEARCH("Погрузчик базы",B3966)))</formula>
    </cfRule>
  </conditionalFormatting>
  <conditionalFormatting sqref="B3976">
    <cfRule type="containsText" dxfId="268" priority="23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67" priority="236" operator="containsText" text="Газель базы">
      <formula>NOT(ISERROR(SEARCH("Газель базы",B3976)))</formula>
    </cfRule>
    <cfRule type="containsText" dxfId="266" priority="237" operator="containsText" text="Погрузчик базы">
      <formula>NOT(ISERROR(SEARCH("Погрузчик базы",B3976)))</formula>
    </cfRule>
  </conditionalFormatting>
  <conditionalFormatting sqref="B3976">
    <cfRule type="containsText" dxfId="265" priority="235" operator="containsText" text="Трактор базы">
      <formula>NOT(ISERROR(SEARCH("Трактор базы",B3976)))</formula>
    </cfRule>
  </conditionalFormatting>
  <conditionalFormatting sqref="B3984">
    <cfRule type="containsText" dxfId="264" priority="23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63" priority="232" operator="containsText" text="Газель базы">
      <formula>NOT(ISERROR(SEARCH("Газель базы",B3984)))</formula>
    </cfRule>
    <cfRule type="containsText" dxfId="262" priority="233" operator="containsText" text="Погрузчик базы">
      <formula>NOT(ISERROR(SEARCH("Погрузчик базы",B3984)))</formula>
    </cfRule>
  </conditionalFormatting>
  <conditionalFormatting sqref="B3984">
    <cfRule type="containsText" dxfId="261" priority="231" operator="containsText" text="Трактор базы">
      <formula>NOT(ISERROR(SEARCH("Трактор базы",B3984)))</formula>
    </cfRule>
  </conditionalFormatting>
  <conditionalFormatting sqref="B4007:B4008">
    <cfRule type="containsText" dxfId="260" priority="227" operator="containsText" text="Трактор базы">
      <formula>NOT(ISERROR(SEARCH("Трактор базы",B4007)))</formula>
    </cfRule>
  </conditionalFormatting>
  <conditionalFormatting sqref="B4007:B4008">
    <cfRule type="containsText" dxfId="259" priority="23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58" priority="228" operator="containsText" text="Газель базы">
      <formula>NOT(ISERROR(SEARCH("Газель базы",B4007)))</formula>
    </cfRule>
    <cfRule type="containsText" dxfId="257" priority="229" operator="containsText" text="Погрузчик базы">
      <formula>NOT(ISERROR(SEARCH("Погрузчик базы",B4007)))</formula>
    </cfRule>
  </conditionalFormatting>
  <conditionalFormatting sqref="B4096">
    <cfRule type="containsText" dxfId="256" priority="215" operator="containsText" text="Трактор базы">
      <formula>NOT(ISERROR(SEARCH("Трактор базы",B4096)))</formula>
    </cfRule>
  </conditionalFormatting>
  <conditionalFormatting sqref="B4080:B4082">
    <cfRule type="containsText" dxfId="255" priority="22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54" priority="224" operator="containsText" text="Газель базы">
      <formula>NOT(ISERROR(SEARCH("Газель базы",B4080)))</formula>
    </cfRule>
    <cfRule type="containsText" dxfId="253" priority="225" operator="containsText" text="Погрузчик базы">
      <formula>NOT(ISERROR(SEARCH("Погрузчик базы",B4080)))</formula>
    </cfRule>
  </conditionalFormatting>
  <conditionalFormatting sqref="B4080:B4082">
    <cfRule type="containsText" dxfId="252" priority="223" operator="containsText" text="Трактор базы">
      <formula>NOT(ISERROR(SEARCH("Трактор базы",B4080)))</formula>
    </cfRule>
  </conditionalFormatting>
  <conditionalFormatting sqref="B4088:B4094">
    <cfRule type="containsText" dxfId="251" priority="22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50" priority="220" operator="containsText" text="Газель базы">
      <formula>NOT(ISERROR(SEARCH("Газель базы",B4088)))</formula>
    </cfRule>
    <cfRule type="containsText" dxfId="249" priority="221" operator="containsText" text="Погрузчик базы">
      <formula>NOT(ISERROR(SEARCH("Погрузчик базы",B4088)))</formula>
    </cfRule>
  </conditionalFormatting>
  <conditionalFormatting sqref="B4088:B4094">
    <cfRule type="containsText" dxfId="248" priority="219" operator="containsText" text="Трактор базы">
      <formula>NOT(ISERROR(SEARCH("Трактор базы",B4088)))</formula>
    </cfRule>
  </conditionalFormatting>
  <conditionalFormatting sqref="B4096">
    <cfRule type="containsText" dxfId="247" priority="21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46" priority="216" operator="containsText" text="Газель базы">
      <formula>NOT(ISERROR(SEARCH("Газель базы",B4096)))</formula>
    </cfRule>
    <cfRule type="containsText" dxfId="245" priority="217" operator="containsText" text="Погрузчик базы">
      <formula>NOT(ISERROR(SEARCH("Погрузчик базы",B4096)))</formula>
    </cfRule>
  </conditionalFormatting>
  <conditionalFormatting sqref="A4374:A4375">
    <cfRule type="containsText" dxfId="244" priority="208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43" priority="210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42" priority="209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41" priority="207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40" priority="205" operator="containsText" text="Газель базы">
      <formula>NOT(ISERROR(SEARCH("Газель базы",B4453)))</formula>
    </cfRule>
    <cfRule type="containsText" dxfId="239" priority="206" operator="containsText" text="Погрузчик базы">
      <formula>NOT(ISERROR(SEARCH("Погрузчик базы",B4453)))</formula>
    </cfRule>
  </conditionalFormatting>
  <conditionalFormatting sqref="B4453:B4456">
    <cfRule type="containsText" dxfId="238" priority="204" operator="containsText" text="Трактор базы">
      <formula>NOT(ISERROR(SEARCH("Трактор базы",B4453)))</formula>
    </cfRule>
  </conditionalFormatting>
  <conditionalFormatting sqref="B4465:B4467">
    <cfRule type="containsText" dxfId="237" priority="200" operator="containsText" text="Трактор базы">
      <formula>NOT(ISERROR(SEARCH("Трактор базы",B4465)))</formula>
    </cfRule>
  </conditionalFormatting>
  <conditionalFormatting sqref="B4465:B4467">
    <cfRule type="containsText" dxfId="236" priority="203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35" priority="201" operator="containsText" text="Газель базы">
      <formula>NOT(ISERROR(SEARCH("Газель базы",B4465)))</formula>
    </cfRule>
    <cfRule type="containsText" dxfId="234" priority="202" operator="containsText" text="Погрузчик базы">
      <formula>NOT(ISERROR(SEARCH("Погрузчик базы",B4465)))</formula>
    </cfRule>
  </conditionalFormatting>
  <conditionalFormatting sqref="B4488">
    <cfRule type="containsText" dxfId="233" priority="196" operator="containsText" text="Трактор базы">
      <formula>NOT(ISERROR(SEARCH("Трактор базы",B4488)))</formula>
    </cfRule>
  </conditionalFormatting>
  <conditionalFormatting sqref="B4488">
    <cfRule type="containsText" dxfId="232" priority="199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31" priority="197" operator="containsText" text="Газель базы">
      <formula>NOT(ISERROR(SEARCH("Газель базы",B4488)))</formula>
    </cfRule>
    <cfRule type="containsText" dxfId="230" priority="198" operator="containsText" text="Погрузчик базы">
      <formula>NOT(ISERROR(SEARCH("Погрузчик базы",B4488)))</formula>
    </cfRule>
  </conditionalFormatting>
  <conditionalFormatting sqref="B5190">
    <cfRule type="containsText" dxfId="229" priority="195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28" priority="193" operator="containsText" text="Газель базы">
      <formula>NOT(ISERROR(SEARCH("Газель базы",B5190)))</formula>
    </cfRule>
    <cfRule type="containsText" dxfId="227" priority="194" operator="containsText" text="Погрузчик базы">
      <formula>NOT(ISERROR(SEARCH("Погрузчик базы",B5190)))</formula>
    </cfRule>
  </conditionalFormatting>
  <conditionalFormatting sqref="B5190">
    <cfRule type="containsText" dxfId="226" priority="192" operator="containsText" text="Трактор базы">
      <formula>NOT(ISERROR(SEARCH("Трактор базы",B5190)))</formula>
    </cfRule>
  </conditionalFormatting>
  <conditionalFormatting sqref="A7229">
    <cfRule type="containsText" dxfId="225" priority="186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24" priority="191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23" priority="189" operator="containsText" text="Газель базы">
      <formula>NOT(ISERROR(SEARCH("Газель базы",B7229)))</formula>
    </cfRule>
    <cfRule type="containsText" dxfId="222" priority="190" operator="containsText" text="Погрузчик базы">
      <formula>NOT(ISERROR(SEARCH("Погрузчик базы",B7229)))</formula>
    </cfRule>
  </conditionalFormatting>
  <conditionalFormatting sqref="B7229">
    <cfRule type="containsText" dxfId="221" priority="188" operator="containsText" text="Трактор базы">
      <formula>NOT(ISERROR(SEARCH("Трактор базы",B7229)))</formula>
    </cfRule>
  </conditionalFormatting>
  <conditionalFormatting sqref="A7229">
    <cfRule type="containsText" dxfId="220" priority="187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19" priority="180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18" priority="185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17" priority="183" operator="containsText" text="Газель базы">
      <formula>NOT(ISERROR(SEARCH("Газель базы",B7291)))</formula>
    </cfRule>
    <cfRule type="containsText" dxfId="216" priority="184" operator="containsText" text="Погрузчик базы">
      <formula>NOT(ISERROR(SEARCH("Погрузчик базы",B7291)))</formula>
    </cfRule>
  </conditionalFormatting>
  <conditionalFormatting sqref="B7291">
    <cfRule type="containsText" dxfId="215" priority="182" operator="containsText" text="Трактор базы">
      <formula>NOT(ISERROR(SEARCH("Трактор базы",B7291)))</formula>
    </cfRule>
  </conditionalFormatting>
  <conditionalFormatting sqref="A7291 A7493">
    <cfRule type="containsText" dxfId="214" priority="181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13" priority="179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12" priority="177" operator="containsText" text="Газель базы">
      <formula>NOT(ISERROR(SEARCH("Газель базы",B8080)))</formula>
    </cfRule>
    <cfRule type="containsText" dxfId="211" priority="178" operator="containsText" text="Погрузчик базы">
      <formula>NOT(ISERROR(SEARCH("Погрузчик базы",B8080)))</formula>
    </cfRule>
  </conditionalFormatting>
  <conditionalFormatting sqref="B8080:B8090">
    <cfRule type="containsText" dxfId="210" priority="176" operator="containsText" text="Трактор базы">
      <formula>NOT(ISERROR(SEARCH("Трактор базы",B8080)))</formula>
    </cfRule>
  </conditionalFormatting>
  <conditionalFormatting sqref="B8490:B8493">
    <cfRule type="containsText" dxfId="209" priority="175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08" priority="173" operator="containsText" text="Газель базы">
      <formula>NOT(ISERROR(SEARCH("Газель базы",B8490)))</formula>
    </cfRule>
    <cfRule type="containsText" dxfId="207" priority="174" operator="containsText" text="Погрузчик базы">
      <formula>NOT(ISERROR(SEARCH("Погрузчик базы",B8490)))</formula>
    </cfRule>
  </conditionalFormatting>
  <conditionalFormatting sqref="B8490:B8493">
    <cfRule type="containsText" dxfId="206" priority="172" operator="containsText" text="Трактор базы">
      <formula>NOT(ISERROR(SEARCH("Трактор базы",B8490)))</formula>
    </cfRule>
  </conditionalFormatting>
  <conditionalFormatting sqref="B8752:B8760">
    <cfRule type="containsText" dxfId="205" priority="171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04" priority="169" operator="containsText" text="Газель базы">
      <formula>NOT(ISERROR(SEARCH("Газель базы",B8752)))</formula>
    </cfRule>
    <cfRule type="containsText" dxfId="203" priority="170" operator="containsText" text="Погрузчик базы">
      <formula>NOT(ISERROR(SEARCH("Погрузчик базы",B8752)))</formula>
    </cfRule>
  </conditionalFormatting>
  <conditionalFormatting sqref="B8752:B8760">
    <cfRule type="containsText" dxfId="202" priority="168" operator="containsText" text="Трактор базы">
      <formula>NOT(ISERROR(SEARCH("Трактор базы",B8752)))</formula>
    </cfRule>
  </conditionalFormatting>
  <conditionalFormatting sqref="B8766">
    <cfRule type="containsText" dxfId="201" priority="164" operator="containsText" text="Трактор базы">
      <formula>NOT(ISERROR(SEARCH("Трактор базы",B8766)))</formula>
    </cfRule>
  </conditionalFormatting>
  <conditionalFormatting sqref="B8766">
    <cfRule type="containsText" dxfId="200" priority="167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99" priority="165" operator="containsText" text="Газель базы">
      <formula>NOT(ISERROR(SEARCH("Газель базы",B8766)))</formula>
    </cfRule>
    <cfRule type="containsText" dxfId="198" priority="166" operator="containsText" text="Погрузчик базы">
      <formula>NOT(ISERROR(SEARCH("Погрузчик базы",B8766)))</formula>
    </cfRule>
  </conditionalFormatting>
  <conditionalFormatting sqref="B9075">
    <cfRule type="containsText" dxfId="197" priority="148" operator="containsText" text="Трактор базы">
      <formula>NOT(ISERROR(SEARCH("Трактор базы",B9075)))</formula>
    </cfRule>
  </conditionalFormatting>
  <conditionalFormatting sqref="B9066:B9067">
    <cfRule type="containsText" dxfId="196" priority="160" operator="containsText" text="Трактор базы">
      <formula>NOT(ISERROR(SEARCH("Трактор базы",B9066)))</formula>
    </cfRule>
  </conditionalFormatting>
  <conditionalFormatting sqref="B9066:B9067">
    <cfRule type="containsText" dxfId="195" priority="163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94" priority="161" operator="containsText" text="Газель базы">
      <formula>NOT(ISERROR(SEARCH("Газель базы",B9066)))</formula>
    </cfRule>
    <cfRule type="containsText" dxfId="193" priority="162" operator="containsText" text="Погрузчик базы">
      <formula>NOT(ISERROR(SEARCH("Погрузчик базы",B9066)))</formula>
    </cfRule>
  </conditionalFormatting>
  <conditionalFormatting sqref="B9070">
    <cfRule type="containsText" dxfId="192" priority="156" operator="containsText" text="Трактор базы">
      <formula>NOT(ISERROR(SEARCH("Трактор базы",B9070)))</formula>
    </cfRule>
  </conditionalFormatting>
  <conditionalFormatting sqref="B9070">
    <cfRule type="containsText" dxfId="191" priority="159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90" priority="157" operator="containsText" text="Газель базы">
      <formula>NOT(ISERROR(SEARCH("Газель базы",B9070)))</formula>
    </cfRule>
    <cfRule type="containsText" dxfId="189" priority="158" operator="containsText" text="Погрузчик базы">
      <formula>NOT(ISERROR(SEARCH("Погрузчик базы",B9070)))</formula>
    </cfRule>
  </conditionalFormatting>
  <conditionalFormatting sqref="B9074">
    <cfRule type="containsText" dxfId="188" priority="152" operator="containsText" text="Трактор базы">
      <formula>NOT(ISERROR(SEARCH("Трактор базы",B9074)))</formula>
    </cfRule>
  </conditionalFormatting>
  <conditionalFormatting sqref="B9074">
    <cfRule type="containsText" dxfId="187" priority="155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86" priority="153" operator="containsText" text="Газель базы">
      <formula>NOT(ISERROR(SEARCH("Газель базы",B9074)))</formula>
    </cfRule>
    <cfRule type="containsText" dxfId="185" priority="154" operator="containsText" text="Погрузчик базы">
      <formula>NOT(ISERROR(SEARCH("Погрузчик базы",B9074)))</formula>
    </cfRule>
  </conditionalFormatting>
  <conditionalFormatting sqref="B9075">
    <cfRule type="containsText" dxfId="184" priority="151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83" priority="149" operator="containsText" text="Газель базы">
      <formula>NOT(ISERROR(SEARCH("Газель базы",B9075)))</formula>
    </cfRule>
    <cfRule type="containsText" dxfId="182" priority="150" operator="containsText" text="Погрузчик базы">
      <formula>NOT(ISERROR(SEARCH("Погрузчик базы",B9075)))</formula>
    </cfRule>
  </conditionalFormatting>
  <conditionalFormatting sqref="B9092">
    <cfRule type="containsText" dxfId="181" priority="143" operator="containsText" text="Трактор базы">
      <formula>NOT(ISERROR(SEARCH("Трактор базы",B9092)))</formula>
    </cfRule>
  </conditionalFormatting>
  <conditionalFormatting sqref="B9092">
    <cfRule type="containsText" dxfId="180" priority="147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79" priority="146" operator="notContains" text="порожний">
      <formula>ISERROR(SEARCH("порожний",C9092))</formula>
    </cfRule>
  </conditionalFormatting>
  <conditionalFormatting sqref="B9092">
    <cfRule type="containsText" dxfId="178" priority="144" operator="containsText" text="Газель базы">
      <formula>NOT(ISERROR(SEARCH("Газель базы",B9092)))</formula>
    </cfRule>
    <cfRule type="containsText" dxfId="177" priority="145" operator="containsText" text="Погрузчик базы">
      <formula>NOT(ISERROR(SEARCH("Погрузчик базы",B9092)))</formula>
    </cfRule>
  </conditionalFormatting>
  <conditionalFormatting sqref="B9208:B9209">
    <cfRule type="containsText" dxfId="176" priority="142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75" priority="140" operator="containsText" text="Газель базы">
      <formula>NOT(ISERROR(SEARCH("Газель базы",B9208)))</formula>
    </cfRule>
    <cfRule type="containsText" dxfId="174" priority="141" operator="containsText" text="Погрузчик базы">
      <formula>NOT(ISERROR(SEARCH("Погрузчик базы",B9208)))</formula>
    </cfRule>
  </conditionalFormatting>
  <conditionalFormatting sqref="B9208:B9209">
    <cfRule type="containsText" dxfId="173" priority="139" operator="containsText" text="Трактор базы">
      <formula>NOT(ISERROR(SEARCH("Трактор базы",B9208)))</formula>
    </cfRule>
  </conditionalFormatting>
  <conditionalFormatting sqref="B9371">
    <cfRule type="containsText" dxfId="172" priority="135" operator="containsText" text="Трактор базы">
      <formula>NOT(ISERROR(SEARCH("Трактор базы",B9371)))</formula>
    </cfRule>
  </conditionalFormatting>
  <conditionalFormatting sqref="B9371">
    <cfRule type="containsText" dxfId="171" priority="138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70" priority="136" operator="containsText" text="Газель базы">
      <formula>NOT(ISERROR(SEARCH("Газель базы",B9371)))</formula>
    </cfRule>
    <cfRule type="containsText" dxfId="169" priority="137" operator="containsText" text="Погрузчик базы">
      <formula>NOT(ISERROR(SEARCH("Погрузчик базы",B9371)))</formula>
    </cfRule>
  </conditionalFormatting>
  <conditionalFormatting sqref="B9934:B9937">
    <cfRule type="containsText" dxfId="168" priority="134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67" priority="132" operator="containsText" text="Газель базы">
      <formula>NOT(ISERROR(SEARCH("Газель базы",B9934)))</formula>
    </cfRule>
    <cfRule type="containsText" dxfId="166" priority="133" operator="containsText" text="Погрузчик базы">
      <formula>NOT(ISERROR(SEARCH("Погрузчик базы",B9934)))</formula>
    </cfRule>
  </conditionalFormatting>
  <conditionalFormatting sqref="B9934:B9937">
    <cfRule type="containsText" dxfId="165" priority="131" operator="containsText" text="Трактор базы">
      <formula>NOT(ISERROR(SEARCH("Трактор базы",B9934)))</formula>
    </cfRule>
  </conditionalFormatting>
  <conditionalFormatting sqref="B10020:B10024">
    <cfRule type="containsText" dxfId="164" priority="130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63" priority="128" operator="containsText" text="Газель базы">
      <formula>NOT(ISERROR(SEARCH("Газель базы",B10020)))</formula>
    </cfRule>
    <cfRule type="containsText" dxfId="162" priority="129" operator="containsText" text="Погрузчик базы">
      <formula>NOT(ISERROR(SEARCH("Погрузчик базы",B10020)))</formula>
    </cfRule>
  </conditionalFormatting>
  <conditionalFormatting sqref="B10020:B10024">
    <cfRule type="containsText" dxfId="161" priority="127" operator="containsText" text="Трактор базы">
      <formula>NOT(ISERROR(SEARCH("Трактор базы",B10020)))</formula>
    </cfRule>
  </conditionalFormatting>
  <conditionalFormatting sqref="B10025:B10029">
    <cfRule type="containsText" dxfId="160" priority="123" operator="containsText" text="Трактор базы">
      <formula>NOT(ISERROR(SEARCH("Трактор базы",B10025)))</formula>
    </cfRule>
  </conditionalFormatting>
  <conditionalFormatting sqref="B10025:B10029">
    <cfRule type="containsText" dxfId="159" priority="126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58" priority="124" operator="containsText" text="Газель базы">
      <formula>NOT(ISERROR(SEARCH("Газель базы",B10025)))</formula>
    </cfRule>
    <cfRule type="containsText" dxfId="157" priority="125" operator="containsText" text="Погрузчик базы">
      <formula>NOT(ISERROR(SEARCH("Погрузчик базы",B10025)))</formula>
    </cfRule>
  </conditionalFormatting>
  <conditionalFormatting sqref="B10039">
    <cfRule type="containsText" dxfId="156" priority="119" operator="containsText" text="Трактор базы">
      <formula>NOT(ISERROR(SEARCH("Трактор базы",B10039)))</formula>
    </cfRule>
  </conditionalFormatting>
  <conditionalFormatting sqref="B10039">
    <cfRule type="containsText" dxfId="155" priority="122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54" priority="120" operator="containsText" text="Газель базы">
      <formula>NOT(ISERROR(SEARCH("Газель базы",B10039)))</formula>
    </cfRule>
    <cfRule type="containsText" dxfId="153" priority="121" operator="containsText" text="Погрузчик базы">
      <formula>NOT(ISERROR(SEARCH("Погрузчик базы",B10039)))</formula>
    </cfRule>
  </conditionalFormatting>
  <conditionalFormatting sqref="B10093">
    <cfRule type="containsText" dxfId="152" priority="115" operator="containsText" text="Трактор базы">
      <formula>NOT(ISERROR(SEARCH("Трактор базы",B10093)))</formula>
    </cfRule>
  </conditionalFormatting>
  <conditionalFormatting sqref="B10093">
    <cfRule type="containsText" dxfId="151" priority="118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50" priority="116" operator="containsText" text="Газель базы">
      <formula>NOT(ISERROR(SEARCH("Газель базы",B10093)))</formula>
    </cfRule>
    <cfRule type="containsText" dxfId="149" priority="117" operator="containsText" text="Погрузчик базы">
      <formula>NOT(ISERROR(SEARCH("Погрузчик базы",B10093)))</formula>
    </cfRule>
  </conditionalFormatting>
  <conditionalFormatting sqref="B10141">
    <cfRule type="containsText" dxfId="148" priority="107" operator="containsText" text="Трактор базы">
      <formula>NOT(ISERROR(SEARCH("Трактор базы",B10141)))</formula>
    </cfRule>
  </conditionalFormatting>
  <conditionalFormatting sqref="B10139">
    <cfRule type="containsText" dxfId="147" priority="114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46" priority="112" operator="containsText" text="Газель базы">
      <formula>NOT(ISERROR(SEARCH("Газель базы",B10139)))</formula>
    </cfRule>
    <cfRule type="containsText" dxfId="145" priority="113" operator="containsText" text="Погрузчик базы">
      <formula>NOT(ISERROR(SEARCH("Погрузчик базы",B10139)))</formula>
    </cfRule>
  </conditionalFormatting>
  <conditionalFormatting sqref="B10139">
    <cfRule type="containsText" dxfId="144" priority="111" operator="containsText" text="Трактор базы">
      <formula>NOT(ISERROR(SEARCH("Трактор базы",B10139)))</formula>
    </cfRule>
  </conditionalFormatting>
  <conditionalFormatting sqref="B10141">
    <cfRule type="containsText" dxfId="143" priority="110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42" priority="108" operator="containsText" text="Газель базы">
      <formula>NOT(ISERROR(SEARCH("Газель базы",B10141)))</formula>
    </cfRule>
    <cfRule type="containsText" dxfId="141" priority="109" operator="containsText" text="Погрузчик базы">
      <formula>NOT(ISERROR(SEARCH("Погрузчик базы",B10141)))</formula>
    </cfRule>
  </conditionalFormatting>
  <conditionalFormatting sqref="B10267">
    <cfRule type="containsText" dxfId="140" priority="106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39" priority="104" operator="containsText" text="Газель базы">
      <formula>NOT(ISERROR(SEARCH("Газель базы",B10267)))</formula>
    </cfRule>
    <cfRule type="containsText" dxfId="138" priority="105" operator="containsText" text="Погрузчик базы">
      <formula>NOT(ISERROR(SEARCH("Погрузчик базы",B10267)))</formula>
    </cfRule>
  </conditionalFormatting>
  <conditionalFormatting sqref="B10267">
    <cfRule type="containsText" dxfId="137" priority="103" operator="containsText" text="Трактор базы">
      <formula>NOT(ISERROR(SEARCH("Трактор базы",B10267)))</formula>
    </cfRule>
  </conditionalFormatting>
  <conditionalFormatting sqref="B10276:B10282">
    <cfRule type="containsText" dxfId="136" priority="102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35" priority="100" operator="containsText" text="Газель базы">
      <formula>NOT(ISERROR(SEARCH("Газель базы",B10276)))</formula>
    </cfRule>
    <cfRule type="containsText" dxfId="134" priority="101" operator="containsText" text="Погрузчик базы">
      <formula>NOT(ISERROR(SEARCH("Погрузчик базы",B10276)))</formula>
    </cfRule>
  </conditionalFormatting>
  <conditionalFormatting sqref="B10276:B10282">
    <cfRule type="containsText" dxfId="133" priority="99" operator="containsText" text="Трактор базы">
      <formula>NOT(ISERROR(SEARCH("Трактор базы",B10276)))</formula>
    </cfRule>
  </conditionalFormatting>
  <conditionalFormatting sqref="B10288">
    <cfRule type="containsText" dxfId="132" priority="91" operator="containsText" text="Трактор базы">
      <formula>NOT(ISERROR(SEARCH("Трактор базы",B10288)))</formula>
    </cfRule>
  </conditionalFormatting>
  <conditionalFormatting sqref="B10284:B10287">
    <cfRule type="containsText" dxfId="131" priority="98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30" priority="96" operator="containsText" text="Газель базы">
      <formula>NOT(ISERROR(SEARCH("Газель базы",B10284)))</formula>
    </cfRule>
    <cfRule type="containsText" dxfId="129" priority="97" operator="containsText" text="Погрузчик базы">
      <formula>NOT(ISERROR(SEARCH("Погрузчик базы",B10284)))</formula>
    </cfRule>
  </conditionalFormatting>
  <conditionalFormatting sqref="B10284:B10287">
    <cfRule type="containsText" dxfId="128" priority="95" operator="containsText" text="Трактор базы">
      <formula>NOT(ISERROR(SEARCH("Трактор базы",B10284)))</formula>
    </cfRule>
  </conditionalFormatting>
  <conditionalFormatting sqref="B10288">
    <cfRule type="containsText" dxfId="127" priority="94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26" priority="92" operator="containsText" text="Газель базы">
      <formula>NOT(ISERROR(SEARCH("Газель базы",B10288)))</formula>
    </cfRule>
    <cfRule type="containsText" dxfId="125" priority="93" operator="containsText" text="Погрузчик базы">
      <formula>NOT(ISERROR(SEARCH("Погрузчик базы",B10288)))</formula>
    </cfRule>
  </conditionalFormatting>
  <conditionalFormatting sqref="B10343:B10345">
    <cfRule type="containsText" dxfId="124" priority="87" operator="containsText" text="Трактор базы">
      <formula>NOT(ISERROR(SEARCH("Трактор базы",B10343)))</formula>
    </cfRule>
  </conditionalFormatting>
  <conditionalFormatting sqref="B10343:B10345">
    <cfRule type="containsText" dxfId="123" priority="90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22" priority="88" operator="containsText" text="Газель базы">
      <formula>NOT(ISERROR(SEARCH("Газель базы",B10343)))</formula>
    </cfRule>
    <cfRule type="containsText" dxfId="121" priority="89" operator="containsText" text="Погрузчик базы">
      <formula>NOT(ISERROR(SEARCH("Погрузчик базы",B10343)))</formula>
    </cfRule>
  </conditionalFormatting>
  <conditionalFormatting sqref="B10351">
    <cfRule type="containsText" dxfId="120" priority="79" operator="containsText" text="Трактор базы">
      <formula>NOT(ISERROR(SEARCH("Трактор базы",B10351)))</formula>
    </cfRule>
  </conditionalFormatting>
  <conditionalFormatting sqref="B10351">
    <cfRule type="containsText" dxfId="119" priority="82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18" priority="80" operator="containsText" text="Газель базы">
      <formula>NOT(ISERROR(SEARCH("Газель базы",B10351)))</formula>
    </cfRule>
    <cfRule type="containsText" dxfId="117" priority="81" operator="containsText" text="Погрузчик базы">
      <formula>NOT(ISERROR(SEARCH("Погрузчик базы",B10351)))</formula>
    </cfRule>
  </conditionalFormatting>
  <conditionalFormatting sqref="B10356">
    <cfRule type="containsText" dxfId="116" priority="78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15" priority="76" operator="containsText" text="Газель базы">
      <formula>NOT(ISERROR(SEARCH("Газель базы",B10356)))</formula>
    </cfRule>
    <cfRule type="containsText" dxfId="114" priority="77" operator="containsText" text="Погрузчик базы">
      <formula>NOT(ISERROR(SEARCH("Погрузчик базы",B10356)))</formula>
    </cfRule>
  </conditionalFormatting>
  <conditionalFormatting sqref="B10356">
    <cfRule type="containsText" dxfId="113" priority="75" operator="containsText" text="Трактор базы">
      <formula>NOT(ISERROR(SEARCH("Трактор базы",B10356)))</formula>
    </cfRule>
  </conditionalFormatting>
  <conditionalFormatting sqref="B10372:B10374">
    <cfRule type="containsText" dxfId="112" priority="71" operator="containsText" text="Трактор базы">
      <formula>NOT(ISERROR(SEARCH("Трактор базы",B10372)))</formula>
    </cfRule>
  </conditionalFormatting>
  <conditionalFormatting sqref="B10372:B10374">
    <cfRule type="containsText" dxfId="111" priority="74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10" priority="72" operator="containsText" text="Газель базы">
      <formula>NOT(ISERROR(SEARCH("Газель базы",B10372)))</formula>
    </cfRule>
    <cfRule type="containsText" dxfId="109" priority="73" operator="containsText" text="Погрузчик базы">
      <formula>NOT(ISERROR(SEARCH("Погрузчик базы",B10372)))</formula>
    </cfRule>
  </conditionalFormatting>
  <conditionalFormatting sqref="B10386:B10389">
    <cfRule type="containsText" dxfId="108" priority="67" operator="containsText" text="Трактор базы">
      <formula>NOT(ISERROR(SEARCH("Трактор базы",B10386)))</formula>
    </cfRule>
  </conditionalFormatting>
  <conditionalFormatting sqref="B10386:B10389">
    <cfRule type="containsText" dxfId="107" priority="70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06" priority="68" operator="containsText" text="Газель базы">
      <formula>NOT(ISERROR(SEARCH("Газель базы",B10386)))</formula>
    </cfRule>
    <cfRule type="containsText" dxfId="105" priority="69" operator="containsText" text="Погрузчик базы">
      <formula>NOT(ISERROR(SEARCH("Погрузчик базы",B10386)))</formula>
    </cfRule>
  </conditionalFormatting>
  <conditionalFormatting sqref="B10579">
    <cfRule type="containsText" dxfId="104" priority="66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03" priority="64" operator="containsText" text="Газель базы">
      <formula>NOT(ISERROR(SEARCH("Газель базы",B10579)))</formula>
    </cfRule>
    <cfRule type="containsText" dxfId="102" priority="65" operator="containsText" text="Погрузчик базы">
      <formula>NOT(ISERROR(SEARCH("Погрузчик базы",B10579)))</formula>
    </cfRule>
  </conditionalFormatting>
  <conditionalFormatting sqref="B10579">
    <cfRule type="containsText" dxfId="101" priority="63" operator="containsText" text="Трактор базы">
      <formula>NOT(ISERROR(SEARCH("Трактор базы",B10579)))</formula>
    </cfRule>
  </conditionalFormatting>
  <conditionalFormatting sqref="B10607">
    <cfRule type="containsText" dxfId="100" priority="59" operator="containsText" text="Трактор базы">
      <formula>NOT(ISERROR(SEARCH("Трактор базы",B10607)))</formula>
    </cfRule>
  </conditionalFormatting>
  <conditionalFormatting sqref="B10607">
    <cfRule type="containsText" dxfId="99" priority="62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98" priority="60" operator="containsText" text="Газель базы">
      <formula>NOT(ISERROR(SEARCH("Газель базы",B10607)))</formula>
    </cfRule>
    <cfRule type="containsText" dxfId="97" priority="61" operator="containsText" text="Погрузчик базы">
      <formula>NOT(ISERROR(SEARCH("Погрузчик базы",B10607)))</formula>
    </cfRule>
  </conditionalFormatting>
  <conditionalFormatting sqref="B10799:B10800">
    <cfRule type="containsText" dxfId="96" priority="58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95" priority="56" operator="containsText" text="Газель базы">
      <formula>NOT(ISERROR(SEARCH("Газель базы",B10799)))</formula>
    </cfRule>
    <cfRule type="containsText" dxfId="94" priority="57" operator="containsText" text="Погрузчик базы">
      <formula>NOT(ISERROR(SEARCH("Погрузчик базы",B10799)))</formula>
    </cfRule>
  </conditionalFormatting>
  <conditionalFormatting sqref="B10799:B10800">
    <cfRule type="containsText" dxfId="93" priority="55" operator="containsText" text="Трактор базы">
      <formula>NOT(ISERROR(SEARCH("Трактор базы",B10799)))</formula>
    </cfRule>
  </conditionalFormatting>
  <conditionalFormatting sqref="B11053:B11054">
    <cfRule type="containsText" dxfId="92" priority="51" operator="containsText" text="Трактор базы">
      <formula>NOT(ISERROR(SEARCH("Трактор базы",B11053)))</formula>
    </cfRule>
  </conditionalFormatting>
  <conditionalFormatting sqref="B11053:B11054">
    <cfRule type="containsText" dxfId="91" priority="54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90" priority="52" operator="containsText" text="Газель базы">
      <formula>NOT(ISERROR(SEARCH("Газель базы",B11053)))</formula>
    </cfRule>
    <cfRule type="containsText" dxfId="89" priority="53" operator="containsText" text="Погрузчик базы">
      <formula>NOT(ISERROR(SEARCH("Погрузчик базы",B11053)))</formula>
    </cfRule>
  </conditionalFormatting>
  <conditionalFormatting sqref="B11270:B11271">
    <cfRule type="containsText" dxfId="88" priority="47" operator="containsText" text="Трактор базы">
      <formula>NOT(ISERROR(SEARCH("Трактор базы",B11270)))</formula>
    </cfRule>
  </conditionalFormatting>
  <conditionalFormatting sqref="B11270:B11271">
    <cfRule type="containsText" dxfId="87" priority="50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86" priority="48" operator="containsText" text="Газель базы">
      <formula>NOT(ISERROR(SEARCH("Газель базы",B11270)))</formula>
    </cfRule>
    <cfRule type="containsText" dxfId="85" priority="49" operator="containsText" text="Погрузчик базы">
      <formula>NOT(ISERROR(SEARCH("Погрузчик базы",B11270)))</formula>
    </cfRule>
  </conditionalFormatting>
  <conditionalFormatting sqref="B11413:B11419">
    <cfRule type="containsText" dxfId="84" priority="43" operator="containsText" text="Трактор базы">
      <formula>NOT(ISERROR(SEARCH("Трактор базы",B11413)))</formula>
    </cfRule>
  </conditionalFormatting>
  <conditionalFormatting sqref="B11413:B11419">
    <cfRule type="containsText" dxfId="83" priority="46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82" priority="44" operator="containsText" text="Газель базы">
      <formula>NOT(ISERROR(SEARCH("Газель базы",B11413)))</formula>
    </cfRule>
    <cfRule type="containsText" dxfId="81" priority="45" operator="containsText" text="Погрузчик базы">
      <formula>NOT(ISERROR(SEARCH("Погрузчик базы",B11413)))</formula>
    </cfRule>
  </conditionalFormatting>
  <conditionalFormatting sqref="B11420:B11421">
    <cfRule type="containsText" dxfId="80" priority="39" operator="containsText" text="Трактор базы">
      <formula>NOT(ISERROR(SEARCH("Трактор базы",B11420)))</formula>
    </cfRule>
  </conditionalFormatting>
  <conditionalFormatting sqref="B11420:B11421">
    <cfRule type="containsText" dxfId="79" priority="42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78" priority="40" operator="containsText" text="Газель базы">
      <formula>NOT(ISERROR(SEARCH("Газель базы",B11420)))</formula>
    </cfRule>
    <cfRule type="containsText" dxfId="77" priority="41" operator="containsText" text="Погрузчик базы">
      <formula>NOT(ISERROR(SEARCH("Погрузчик базы",B11420)))</formula>
    </cfRule>
  </conditionalFormatting>
  <conditionalFormatting sqref="B11422:B11425">
    <cfRule type="containsText" dxfId="76" priority="35" operator="containsText" text="Трактор базы">
      <formula>NOT(ISERROR(SEARCH("Трактор базы",B11422)))</formula>
    </cfRule>
  </conditionalFormatting>
  <conditionalFormatting sqref="B11422:B11425">
    <cfRule type="containsText" dxfId="75" priority="38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74" priority="36" operator="containsText" text="Газель базы">
      <formula>NOT(ISERROR(SEARCH("Газель базы",B11422)))</formula>
    </cfRule>
    <cfRule type="containsText" dxfId="73" priority="37" operator="containsText" text="Погрузчик базы">
      <formula>NOT(ISERROR(SEARCH("Погрузчик базы",B11422)))</formula>
    </cfRule>
  </conditionalFormatting>
  <conditionalFormatting sqref="A11615:B11615">
    <cfRule type="containsText" dxfId="72" priority="34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71" priority="32" operator="containsText" text="Газель базы">
      <formula>NOT(ISERROR(SEARCH("Газель базы",B11615)))</formula>
    </cfRule>
    <cfRule type="containsText" dxfId="70" priority="33" operator="containsText" text="Погрузчик базы">
      <formula>NOT(ISERROR(SEARCH("Погрузчик базы",B11615)))</formula>
    </cfRule>
  </conditionalFormatting>
  <conditionalFormatting sqref="B11615">
    <cfRule type="containsText" dxfId="69" priority="31" operator="containsText" text="Трактор базы">
      <formula>NOT(ISERROR(SEARCH("Трактор базы",B11615)))</formula>
    </cfRule>
  </conditionalFormatting>
  <conditionalFormatting sqref="A11615">
    <cfRule type="containsText" dxfId="68" priority="30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67" priority="29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66" priority="26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65" priority="28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64" priority="27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63" priority="22" operator="containsText" text="Трактор базы">
      <formula>NOT(ISERROR(SEARCH("Трактор базы",B11749)))</formula>
    </cfRule>
  </conditionalFormatting>
  <conditionalFormatting sqref="B11749">
    <cfRule type="containsText" dxfId="62" priority="25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61" priority="23" operator="containsText" text="Газель базы">
      <formula>NOT(ISERROR(SEARCH("Газель базы",B11749)))</formula>
    </cfRule>
    <cfRule type="containsText" dxfId="60" priority="24" operator="containsText" text="Погрузчик базы">
      <formula>NOT(ISERROR(SEARCH("Погрузчик базы",B11749)))</formula>
    </cfRule>
  </conditionalFormatting>
  <conditionalFormatting sqref="B11777">
    <cfRule type="containsText" dxfId="59" priority="21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58" priority="19" operator="containsText" text="Газель базы">
      <formula>NOT(ISERROR(SEARCH("Газель базы",B11777)))</formula>
    </cfRule>
    <cfRule type="containsText" dxfId="57" priority="20" operator="containsText" text="Погрузчик базы">
      <formula>NOT(ISERROR(SEARCH("Погрузчик базы",B11777)))</formula>
    </cfRule>
  </conditionalFormatting>
  <conditionalFormatting sqref="B11777">
    <cfRule type="containsText" dxfId="56" priority="18" operator="containsText" text="Трактор базы">
      <formula>NOT(ISERROR(SEARCH("Трактор базы",B11777)))</formula>
    </cfRule>
  </conditionalFormatting>
  <conditionalFormatting sqref="A11823">
    <cfRule type="containsText" dxfId="55" priority="15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54" priority="17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53" priority="16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52" priority="12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51" priority="14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50" priority="13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49" priority="11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48" priority="9" operator="containsText" text="Газель базы">
      <formula>NOT(ISERROR(SEARCH("Газель базы",B11842)))</formula>
    </cfRule>
    <cfRule type="containsText" dxfId="47" priority="10" operator="containsText" text="Погрузчик базы">
      <formula>NOT(ISERROR(SEARCH("Погрузчик базы",B11842)))</formula>
    </cfRule>
  </conditionalFormatting>
  <conditionalFormatting sqref="B11842">
    <cfRule type="containsText" dxfId="46" priority="8" operator="containsText" text="Трактор базы">
      <formula>NOT(ISERROR(SEARCH("Трактор базы",B11842)))</formula>
    </cfRule>
  </conditionalFormatting>
  <conditionalFormatting sqref="A11991">
    <cfRule type="containsText" dxfId="45" priority="5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44" priority="7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43" priority="6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42" priority="1" operator="containsText" text="Трактор базы">
      <formula>NOT(ISERROR(SEARCH("Трактор базы",B12041)))</formula>
    </cfRule>
  </conditionalFormatting>
  <conditionalFormatting sqref="B12041">
    <cfRule type="containsText" dxfId="41" priority="4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40" priority="2" operator="containsText" text="Газель базы">
      <formula>NOT(ISERROR(SEARCH("Газель базы",B12041)))</formula>
    </cfRule>
    <cfRule type="containsText" dxfId="39" priority="3" operator="containsText" text="Погрузчик базы">
      <formula>NOT(ISERROR(SEARCH("Погрузчик базы",B12041)))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2026-06-14T18:28:34Z</dcterms:modified>
</cp:coreProperties>
</file>